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trlProps/ctrlProp1.xml" ContentType="application/vnd.ms-excel.controlproperties+xml"/>
  <Override PartName="/xl/drawings/drawing11.xml" ContentType="application/vnd.openxmlformats-officedocument.drawing+xml"/>
  <Override PartName="/xl/drawings/drawing12.xml" ContentType="application/vnd.openxmlformats-officedocument.drawing+xml"/>
  <Override PartName="/xl/ctrlProps/ctrlProp2.xml" ContentType="application/vnd.ms-excel.controlproperties+xml"/>
  <Override PartName="/xl/drawings/drawing13.xml" ContentType="application/vnd.openxmlformats-officedocument.drawing+xml"/>
  <Override PartName="/xl/drawings/drawing14.xml" ContentType="application/vnd.openxmlformats-officedocument.drawing+xml"/>
  <Override PartName="/xl/ctrlProps/ctrlProp3.xml" ContentType="application/vnd.ms-excel.controlproperties+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employees.root.local\pw\EFF\Shared\ees_mgmt\11_PSEG-Program Planning\Assessment Tool\HEA Audit Tool\2026 Final\v2.0\"/>
    </mc:Choice>
  </mc:AlternateContent>
  <xr:revisionPtr revIDLastSave="0" documentId="13_ncr:1_{3D669E36-D986-4AC7-9FAA-E79BCE25DC9A}" xr6:coauthVersionLast="47" xr6:coauthVersionMax="47" xr10:uidLastSave="{00000000-0000-0000-0000-000000000000}"/>
  <workbookProtection workbookAlgorithmName="SHA-512" workbookHashValue="IBby9jVGgGb4LnUDfKU4f1MsIuPT/76rB1qR0kj41ImfdKkwNxwvZ3g44iC6eMNt4vyZFi4W4nTQWtJpgECimA==" workbookSaltValue="ZNJ2Fsvi42wFX3F5UH1cWw==" workbookSpinCount="100000" lockStructure="1"/>
  <bookViews>
    <workbookView xWindow="28680" yWindow="-120" windowWidth="29040" windowHeight="15720" xr2:uid="{5C5EAB3C-D88B-4300-B891-F0C730F1946F}"/>
  </bookViews>
  <sheets>
    <sheet name="Instructions" sheetId="1" r:id="rId1"/>
    <sheet name="Development" sheetId="9" state="veryHidden" r:id="rId2"/>
    <sheet name="Home Data" sheetId="5" r:id="rId3"/>
    <sheet name="Foundation Data Collection" sheetId="28" r:id="rId4"/>
    <sheet name="Roof &amp; Walls Data Collection" sheetId="7" r:id="rId5"/>
    <sheet name="PV System Data Collection" sheetId="36" r:id="rId6"/>
    <sheet name="DHW Data Collection" sheetId="4" r:id="rId7"/>
    <sheet name="HVAC &amp; Duct Sealing Data" sheetId="6" r:id="rId8"/>
    <sheet name="Air Tightness Data Collection" sheetId="35" r:id="rId9"/>
    <sheet name="Partner Checklist" sheetId="23" r:id="rId10"/>
    <sheet name="Health&amp;Safety_Data Collection" sheetId="31" r:id="rId11"/>
    <sheet name="HEA References" sheetId="8" state="veryHidden" r:id="rId12"/>
    <sheet name="Scope of Work Template Data" sheetId="34" r:id="rId13"/>
    <sheet name="Cover" sheetId="26" r:id="rId14"/>
    <sheet name="Executive Summary" sheetId="27" r:id="rId15"/>
    <sheet name="Health&amp;Safety_Data" sheetId="12" r:id="rId16"/>
    <sheet name="Building Envelope Results" sheetId="17" r:id="rId17"/>
    <sheet name="Water Heating Results" sheetId="20" r:id="rId18"/>
    <sheet name="Space Heating &amp; Cooling Results" sheetId="22" r:id="rId19"/>
    <sheet name="Thermostats &amp; Appliance Results" sheetId="19" r:id="rId20"/>
    <sheet name="Data Collection Notes" sheetId="33" r:id="rId21"/>
    <sheet name="Income Eligibility Information" sheetId="25" r:id="rId22"/>
    <sheet name="Scope of Work Template" sheetId="32" r:id="rId23"/>
  </sheets>
  <definedNames>
    <definedName name="Angles_Tilted">'HEA References'!$K$24:$K$28</definedName>
    <definedName name="AnglesTilted">'HEA References'!$K$24:$K$28</definedName>
    <definedName name="AssessmentType">'HEA References'!$F$7:$F$9</definedName>
    <definedName name="Attic_Ceiling_Type">'HEA References'!$N$4:$N$6</definedName>
    <definedName name="Attic_Floor_Insulation">'HEA References'!$P$20:$P$36</definedName>
    <definedName name="AWHP">'HEA References'!$AE$4:$AE$6</definedName>
    <definedName name="Bedrooms">'HEA References'!$F$18:$F$28</definedName>
    <definedName name="ccASHP">'HEA References'!$AD$4:$AD$6</definedName>
    <definedName name="Ceiling">'HEA References'!$F$32:$F$45</definedName>
    <definedName name="Characteristic">'HEA References'!$R$10:$R$15</definedName>
    <definedName name="Completed">'HEA References'!$V$22:$V$24</definedName>
    <definedName name="CoolingEquipmentType">'HEA References'!$D$64:$D$71</definedName>
    <definedName name="DHW_Type">'HEA References'!$D$11:$D$22</definedName>
    <definedName name="DHWEF">'HEA References'!$D$25:$D$28</definedName>
    <definedName name="DHWEquipment">'HEA References'!$AC$9:$AC$11</definedName>
    <definedName name="Direction">'HEA References'!$D$31:$D$39</definedName>
    <definedName name="Exterior_Finish">'HEA References'!$N$15:$N$20</definedName>
    <definedName name="Foundation_Insulation">'HEA References'!$P$40:$P$52</definedName>
    <definedName name="Foundation_Type">'HEA References'!$N$46:$N$51</definedName>
    <definedName name="Foundation_Wall_Insulation">'HEA References'!$R$42:$R$46</definedName>
    <definedName name="Frame_Type">'HEA References'!$T$28:$T$32</definedName>
    <definedName name="FrameType">'HEA References'!$T$28:$T$32</definedName>
    <definedName name="Glazing_Type">'HEA References'!$T$35:$T$41</definedName>
    <definedName name="GSHP">'HEA References'!$AF$4:$AF$6</definedName>
    <definedName name="HEA_Duct_Location">'HEA References'!$B$198:$B$207</definedName>
    <definedName name="HeatingEquipmentType">'HEA References'!$B$64:$B$79</definedName>
    <definedName name="Insulated_Sealing">'HEA References'!$V$28:$V$32</definedName>
    <definedName name="Insulation_Level__Roof">'HEA References'!$N$23:$N$34</definedName>
    <definedName name="Insulation_Level_Attic_Floor">'HEA References'!$P$20:$P$36</definedName>
    <definedName name="KneeInsulation">'HEA References'!$N$23:$N$31</definedName>
    <definedName name="Position_of_Unit">'HEA References'!$R$4:$R$7</definedName>
    <definedName name="_xlnm.Print_Area" localSheetId="16">'Building Envelope Results'!$A$1:$M$63</definedName>
    <definedName name="_xlnm.Print_Area" localSheetId="13">Cover!$A$1:$L$67</definedName>
    <definedName name="_xlnm.Print_Area" localSheetId="6">'DHW Data Collection'!$A$1:$P$47</definedName>
    <definedName name="_xlnm.Print_Area" localSheetId="14">'Executive Summary'!$A$1:$I$59</definedName>
    <definedName name="_xlnm.Print_Area" localSheetId="3">'Foundation Data Collection'!$B$1:$I$81</definedName>
    <definedName name="_xlnm.Print_Area" localSheetId="15">'Health&amp;Safety_Data'!$A$1:$N$44</definedName>
    <definedName name="_xlnm.Print_Area" localSheetId="10">'Health&amp;Safety_Data Collection'!$A$1:$N$44</definedName>
    <definedName name="_xlnm.Print_Area" localSheetId="7">'HVAC &amp; Duct Sealing Data'!$A$1:$Q$140</definedName>
    <definedName name="_xlnm.Print_Area" localSheetId="21">'Income Eligibility Information'!$A$1:$M$54</definedName>
    <definedName name="_xlnm.Print_Area" localSheetId="0">Instructions!$A$1:$P$45</definedName>
    <definedName name="_xlnm.Print_Area" localSheetId="4">'Roof &amp; Walls Data Collection'!$A$1:$J$92</definedName>
    <definedName name="_xlnm.Print_Area" localSheetId="18">'Space Heating &amp; Cooling Results'!$A$1:$M$77</definedName>
    <definedName name="_xlnm.Print_Area" localSheetId="19">'Thermostats &amp; Appliance Results'!$A$1:$M$59</definedName>
    <definedName name="_xlnm.Print_Area" localSheetId="17">'Water Heating Results'!$A$1:$N$53</definedName>
    <definedName name="Recommended_Equipment">'HEA References'!$AC$3:$AC$6</definedName>
    <definedName name="Recommended_Equipment_Water_Heating">'HEA References'!$AC$9:$AC$12</definedName>
    <definedName name="Roof_Color">'HEA References'!$N$37:$N$42</definedName>
    <definedName name="Roof_Construction">'HEA References'!$N$9:$N$12</definedName>
    <definedName name="Stories">'HEA References'!$F$18:$F$22</definedName>
    <definedName name="Wall_Construction">'HEA References'!$R$18:$R$24</definedName>
    <definedName name="Wall_Exterior">'HEA References'!$R$27:$R$36</definedName>
    <definedName name="Wall_Insulation">'HEA References'!$T$4:$T$19</definedName>
    <definedName name="Window_Panes">'HEA References'!$T$22:$T$25</definedName>
    <definedName name="YesNo">'HEA References'!$J$4:$J$6</definedName>
    <definedName name="YesNoNA">'HEA References'!$F$52:$F$55</definedName>
    <definedName name="Z_96593B1C_9974_4E72_92E4_142C93F3786E_.wvu.Cols" localSheetId="13" hidden="1">Cover!$M:$IS</definedName>
    <definedName name="Z_96593B1C_9974_4E72_92E4_142C93F3786E_.wvu.Cols" localSheetId="15" hidden="1">'Health&amp;Safety_Data'!$O:$IU</definedName>
    <definedName name="Z_96593B1C_9974_4E72_92E4_142C93F3786E_.wvu.Cols" localSheetId="10" hidden="1">'Health&amp;Safety_Data Collection'!$O:$IU</definedName>
    <definedName name="Z_96593B1C_9974_4E72_92E4_142C93F3786E_.wvu.PrintArea" localSheetId="13" hidden="1">Cover!$A$1:$L$62</definedName>
    <definedName name="Z_96593B1C_9974_4E72_92E4_142C93F3786E_.wvu.PrintArea" localSheetId="15" hidden="1">'Health&amp;Safety_Data'!$A$1:$N$44</definedName>
    <definedName name="Z_96593B1C_9974_4E72_92E4_142C93F3786E_.wvu.PrintArea" localSheetId="10" hidden="1">'Health&amp;Safety_Data Collection'!$A$1:$N$44</definedName>
    <definedName name="Z_96593B1C_9974_4E72_92E4_142C93F3786E_.wvu.Rows" localSheetId="13" hidden="1">Cover!$63:$65538</definedName>
    <definedName name="Z_96593B1C_9974_4E72_92E4_142C93F3786E_.wvu.Rows" localSheetId="15" hidden="1">'Health&amp;Safety_Data'!$45:$65520</definedName>
    <definedName name="Z_96593B1C_9974_4E72_92E4_142C93F3786E_.wvu.Rows" localSheetId="10" hidden="1">'Health&amp;Safety_Data Collection'!$45:$65520</definedName>
    <definedName name="Z_DF1EA3E7_8F50_4113_9124_A0A2972E8B94_.wvu.Cols" localSheetId="13" hidden="1">Cover!$M:$IS</definedName>
    <definedName name="Z_DF1EA3E7_8F50_4113_9124_A0A2972E8B94_.wvu.Cols" localSheetId="15" hidden="1">'Health&amp;Safety_Data'!$O:$IU</definedName>
    <definedName name="Z_DF1EA3E7_8F50_4113_9124_A0A2972E8B94_.wvu.Cols" localSheetId="10" hidden="1">'Health&amp;Safety_Data Collection'!$O:$IU</definedName>
    <definedName name="Z_DF1EA3E7_8F50_4113_9124_A0A2972E8B94_.wvu.PrintArea" localSheetId="13" hidden="1">Cover!$A$1:$L$62</definedName>
    <definedName name="Z_DF1EA3E7_8F50_4113_9124_A0A2972E8B94_.wvu.PrintArea" localSheetId="15" hidden="1">'Health&amp;Safety_Data'!$A$1:$N$44</definedName>
    <definedName name="Z_DF1EA3E7_8F50_4113_9124_A0A2972E8B94_.wvu.PrintArea" localSheetId="10" hidden="1">'Health&amp;Safety_Data Collection'!$A$1:$N$44</definedName>
    <definedName name="Z_DF1EA3E7_8F50_4113_9124_A0A2972E8B94_.wvu.Rows" localSheetId="13" hidden="1">Cover!$63:$65538</definedName>
    <definedName name="Z_DF1EA3E7_8F50_4113_9124_A0A2972E8B94_.wvu.Rows" localSheetId="15" hidden="1">'Health&amp;Safety_Data'!$45:$65520</definedName>
    <definedName name="Z_DF1EA3E7_8F50_4113_9124_A0A2972E8B94_.wvu.Rows" localSheetId="10" hidden="1">'Health&amp;Safety_Data Collection'!$45:$65520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8" i="5" l="1"/>
  <c r="K25" i="36"/>
  <c r="K9" i="36"/>
  <c r="C11" i="36"/>
  <c r="C9" i="36"/>
  <c r="C7" i="36"/>
  <c r="L25" i="17"/>
  <c r="L24" i="17"/>
  <c r="I25" i="17"/>
  <c r="I24" i="17"/>
  <c r="H25" i="17"/>
  <c r="H24" i="17"/>
  <c r="J52" i="32" l="1"/>
  <c r="J51" i="32"/>
  <c r="J50" i="32"/>
  <c r="D52" i="32"/>
  <c r="D51" i="32"/>
  <c r="D50" i="32"/>
  <c r="I39" i="32"/>
  <c r="I40" i="32"/>
  <c r="I41" i="32"/>
  <c r="I42" i="32"/>
  <c r="I43" i="32"/>
  <c r="I38" i="32"/>
  <c r="J34" i="32"/>
  <c r="J33" i="32"/>
  <c r="I34" i="32"/>
  <c r="I33" i="32"/>
  <c r="H34" i="32"/>
  <c r="H33" i="32"/>
  <c r="K28" i="32"/>
  <c r="K27" i="32"/>
  <c r="F43" i="32"/>
  <c r="F42" i="32"/>
  <c r="F41" i="32"/>
  <c r="F40" i="32"/>
  <c r="E43" i="32"/>
  <c r="E42" i="32"/>
  <c r="E41" i="32"/>
  <c r="E40" i="32"/>
  <c r="E36" i="32"/>
  <c r="E35" i="32"/>
  <c r="E34" i="32"/>
  <c r="E33" i="32"/>
  <c r="E28" i="32"/>
  <c r="E27" i="32"/>
  <c r="C43" i="32"/>
  <c r="C42" i="32"/>
  <c r="C41" i="32"/>
  <c r="C40" i="32"/>
  <c r="C36" i="32"/>
  <c r="C35" i="32"/>
  <c r="C34" i="32"/>
  <c r="C33" i="32"/>
  <c r="C28" i="32"/>
  <c r="C27" i="32"/>
  <c r="K22" i="32"/>
  <c r="K21" i="32"/>
  <c r="K20" i="32"/>
  <c r="I22" i="32"/>
  <c r="I21" i="32"/>
  <c r="I20" i="32"/>
  <c r="E22" i="32"/>
  <c r="E21" i="32"/>
  <c r="E20" i="32"/>
  <c r="C22" i="32"/>
  <c r="C21" i="32"/>
  <c r="C20" i="32"/>
  <c r="C13" i="32"/>
  <c r="C12" i="32"/>
  <c r="C11" i="32"/>
  <c r="N8" i="32"/>
  <c r="I9" i="32"/>
  <c r="I8" i="32"/>
  <c r="C8" i="32"/>
  <c r="C9" i="32"/>
  <c r="C72" i="33"/>
  <c r="C73" i="33"/>
  <c r="C71" i="33"/>
  <c r="C68" i="33"/>
  <c r="C69" i="33"/>
  <c r="C67" i="33"/>
  <c r="C58" i="33"/>
  <c r="C59" i="33"/>
  <c r="C60" i="33"/>
  <c r="C61" i="33"/>
  <c r="C62" i="33"/>
  <c r="C63" i="33"/>
  <c r="C57" i="33"/>
  <c r="C48" i="33"/>
  <c r="C49" i="33"/>
  <c r="C50" i="33"/>
  <c r="C51" i="33"/>
  <c r="C52" i="33"/>
  <c r="C53" i="33"/>
  <c r="C47" i="33"/>
  <c r="C43" i="33"/>
  <c r="C42" i="33"/>
  <c r="C41" i="33"/>
  <c r="C39" i="33"/>
  <c r="C38" i="33"/>
  <c r="C37" i="33"/>
  <c r="C33" i="33"/>
  <c r="C32" i="33"/>
  <c r="C31" i="33"/>
  <c r="C29" i="33"/>
  <c r="C28" i="33"/>
  <c r="C27" i="33"/>
  <c r="C23" i="33"/>
  <c r="C22" i="33"/>
  <c r="C20" i="33"/>
  <c r="C19" i="33"/>
  <c r="C17" i="33"/>
  <c r="C16" i="33"/>
  <c r="C14" i="33"/>
  <c r="C13" i="33"/>
  <c r="C11" i="33"/>
  <c r="C10" i="33"/>
  <c r="C8" i="33"/>
  <c r="C7" i="33"/>
  <c r="K32" i="35"/>
  <c r="C30" i="35"/>
  <c r="C28" i="35"/>
  <c r="K13" i="35"/>
  <c r="C11" i="35"/>
  <c r="C9" i="35"/>
  <c r="D28" i="22"/>
  <c r="I34" i="22"/>
  <c r="G37" i="22"/>
  <c r="G36" i="22"/>
  <c r="G35" i="22"/>
  <c r="G34" i="22"/>
  <c r="D36" i="22"/>
  <c r="D37" i="22"/>
  <c r="D35" i="22"/>
  <c r="D34" i="22"/>
  <c r="I28" i="22"/>
  <c r="I27" i="22"/>
  <c r="I26" i="22"/>
  <c r="D27" i="22"/>
  <c r="D26" i="22"/>
  <c r="L13" i="17"/>
  <c r="F13" i="17"/>
  <c r="F12" i="12"/>
  <c r="F10" i="12"/>
  <c r="K10" i="12"/>
  <c r="K14" i="12"/>
  <c r="L13" i="12"/>
  <c r="L12" i="12"/>
  <c r="J28" i="12"/>
  <c r="C43" i="12"/>
  <c r="C37" i="12"/>
  <c r="C31" i="12"/>
  <c r="C30" i="12"/>
  <c r="D21" i="12"/>
  <c r="H25" i="12"/>
  <c r="H26" i="12"/>
  <c r="H27" i="12"/>
  <c r="H24" i="12"/>
  <c r="E41" i="12"/>
  <c r="E40" i="12"/>
  <c r="H41" i="12"/>
  <c r="H40" i="12"/>
  <c r="H35" i="12"/>
  <c r="H34" i="12"/>
  <c r="E35" i="12"/>
  <c r="E34" i="12"/>
  <c r="B34" i="12"/>
  <c r="B35" i="12"/>
  <c r="B41" i="12"/>
  <c r="B40" i="12"/>
  <c r="B25" i="12"/>
  <c r="B26" i="12"/>
  <c r="B27" i="12"/>
  <c r="B24" i="12"/>
  <c r="B20" i="12"/>
  <c r="B19" i="12"/>
  <c r="B18" i="12"/>
  <c r="B17" i="12"/>
  <c r="J12" i="12"/>
  <c r="J9" i="12"/>
  <c r="E14" i="12"/>
  <c r="E13" i="12"/>
  <c r="E11" i="12"/>
  <c r="E9" i="12"/>
  <c r="B10" i="12"/>
  <c r="B11" i="12"/>
  <c r="B12" i="12"/>
  <c r="B13" i="12"/>
  <c r="B14" i="12"/>
  <c r="B9" i="12"/>
  <c r="F19" i="17"/>
  <c r="L19" i="17" l="1"/>
  <c r="I20" i="17"/>
  <c r="I19" i="17"/>
  <c r="D20" i="17"/>
  <c r="D19" i="17"/>
  <c r="D51" i="26" l="1"/>
  <c r="K15" i="17"/>
  <c r="J21" i="4"/>
  <c r="J9" i="4"/>
  <c r="C16" i="27" l="1"/>
  <c r="C26" i="27"/>
  <c r="C28" i="27"/>
  <c r="C24" i="27"/>
  <c r="C18" i="27"/>
  <c r="C20" i="27"/>
  <c r="C22" i="27"/>
  <c r="C14" i="27"/>
  <c r="C12" i="27"/>
  <c r="C10" i="27"/>
  <c r="D55" i="26" l="1"/>
  <c r="D56" i="26"/>
  <c r="D50" i="26"/>
  <c r="D49" i="26"/>
  <c r="E27" i="17" l="1"/>
  <c r="E26" i="17"/>
  <c r="E25" i="17"/>
  <c r="E24" i="17"/>
  <c r="I19" i="22"/>
  <c r="G22" i="22"/>
  <c r="G21" i="22"/>
  <c r="G20" i="22"/>
  <c r="G19" i="22"/>
  <c r="D19" i="22"/>
  <c r="D22" i="22"/>
  <c r="D21" i="22"/>
  <c r="D20" i="22"/>
  <c r="I14" i="22"/>
  <c r="I13" i="22"/>
  <c r="I12" i="22"/>
  <c r="D14" i="22"/>
  <c r="D13" i="22"/>
  <c r="D12" i="22"/>
  <c r="J15" i="20"/>
  <c r="E15" i="20"/>
  <c r="J14" i="20"/>
  <c r="E14" i="20"/>
  <c r="I15" i="17"/>
  <c r="I14" i="17"/>
  <c r="K13" i="17"/>
  <c r="I13" i="17"/>
  <c r="I8" i="25"/>
  <c r="I7" i="25"/>
  <c r="E7" i="25"/>
  <c r="I6" i="25"/>
  <c r="E6" i="25"/>
  <c r="I5" i="25"/>
  <c r="E5" i="25"/>
  <c r="E15" i="17"/>
  <c r="E13" i="17"/>
  <c r="D15" i="17"/>
  <c r="D14" i="17"/>
  <c r="D13" i="17"/>
  <c r="I8" i="23"/>
  <c r="I7" i="23"/>
  <c r="E7" i="23"/>
  <c r="I6" i="23"/>
  <c r="E6" i="23"/>
  <c r="I5" i="23"/>
  <c r="E5" i="23"/>
  <c r="I8" i="22"/>
  <c r="I7" i="22"/>
  <c r="D7" i="22"/>
  <c r="I6" i="22"/>
  <c r="D6" i="22"/>
  <c r="I5" i="22"/>
  <c r="D5" i="22"/>
  <c r="J8" i="20"/>
  <c r="J7" i="20"/>
  <c r="D7" i="20"/>
  <c r="J6" i="20"/>
  <c r="D6" i="20"/>
  <c r="J5" i="20"/>
  <c r="D5" i="20"/>
  <c r="I8" i="19"/>
  <c r="I7" i="19"/>
  <c r="D7" i="19"/>
  <c r="I6" i="19"/>
  <c r="D6" i="19"/>
  <c r="I5" i="19"/>
  <c r="D5" i="19"/>
  <c r="J6" i="17"/>
  <c r="J7" i="17"/>
  <c r="J5" i="17"/>
  <c r="J8" i="17"/>
  <c r="D7" i="17"/>
  <c r="D6" i="17"/>
  <c r="D5" i="17"/>
  <c r="G252" i="8" l="1"/>
  <c r="H247" i="8"/>
  <c r="I247" i="8" s="1"/>
  <c r="H246" i="8"/>
  <c r="I246" i="8" s="1"/>
  <c r="H245" i="8"/>
  <c r="I245" i="8" s="1"/>
  <c r="H244" i="8"/>
  <c r="I244" i="8" s="1"/>
  <c r="H243" i="8"/>
  <c r="I243" i="8" s="1"/>
  <c r="H242" i="8"/>
  <c r="I242" i="8" s="1"/>
  <c r="H241" i="8"/>
  <c r="I241" i="8" s="1"/>
  <c r="H240" i="8"/>
  <c r="I240" i="8" s="1"/>
  <c r="H239" i="8"/>
  <c r="I239" i="8" s="1"/>
  <c r="H238" i="8"/>
  <c r="I238" i="8" s="1"/>
  <c r="H237" i="8"/>
  <c r="I237" i="8" s="1"/>
  <c r="H236" i="8"/>
  <c r="I236" i="8" s="1"/>
  <c r="D270" i="8"/>
  <c r="E270" i="8" s="1"/>
  <c r="C270" i="8"/>
  <c r="B270" i="8"/>
  <c r="G267" i="8"/>
  <c r="F267" i="8"/>
  <c r="E267" i="8"/>
  <c r="D267" i="8"/>
  <c r="B267" i="8"/>
  <c r="C267" i="8" s="1"/>
  <c r="B258" i="8"/>
  <c r="B264" i="8"/>
  <c r="D264" i="8"/>
  <c r="E264" i="8" s="1"/>
  <c r="C264" i="8" l="1"/>
  <c r="G258" i="8"/>
  <c r="F258" i="8"/>
  <c r="E258" i="8"/>
  <c r="D258" i="8"/>
  <c r="C258" i="8"/>
  <c r="E255" i="8"/>
  <c r="D255" i="8"/>
  <c r="C255" i="8"/>
  <c r="B255" i="8"/>
  <c r="P252" i="8"/>
  <c r="O252" i="8"/>
  <c r="N252" i="8"/>
  <c r="E252" i="8"/>
  <c r="M252" i="8" s="1"/>
  <c r="D252" i="8"/>
  <c r="L252" i="8" s="1"/>
  <c r="C252" i="8"/>
  <c r="K252" i="8" s="1"/>
  <c r="B252" i="8"/>
  <c r="J252" i="8" s="1"/>
  <c r="H252" i="8"/>
  <c r="F252" i="8"/>
  <c r="I252" i="8" l="1"/>
  <c r="B2" i="9" l="1"/>
  <c r="Y16" i="8"/>
  <c r="Z16" i="8" s="1"/>
  <c r="Y15" i="8"/>
  <c r="Z15" i="8" s="1"/>
  <c r="Y14" i="8"/>
  <c r="Z14" i="8" s="1"/>
  <c r="Y13" i="8"/>
  <c r="Z13" i="8" s="1"/>
  <c r="Y12" i="8"/>
  <c r="Z12" i="8" s="1"/>
  <c r="Y11" i="8"/>
  <c r="Z11" i="8" s="1"/>
  <c r="Y10" i="8"/>
  <c r="Z10" i="8" s="1"/>
  <c r="Y9" i="8"/>
  <c r="Z9" i="8" s="1"/>
  <c r="Y8" i="8"/>
  <c r="Z8" i="8" s="1"/>
  <c r="Y7" i="8"/>
  <c r="Z7" i="8" s="1"/>
  <c r="Y6" i="8"/>
  <c r="Z6" i="8" s="1"/>
  <c r="Y5" i="8"/>
  <c r="Z5" i="8" s="1"/>
</calcChain>
</file>

<file path=xl/sharedStrings.xml><?xml version="1.0" encoding="utf-8"?>
<sst xmlns="http://schemas.openxmlformats.org/spreadsheetml/2006/main" count="2821" uniqueCount="1280">
  <si>
    <t>Home Energy Assessment</t>
  </si>
  <si>
    <t>Instructions</t>
  </si>
  <si>
    <t>1. Navigate to "Home Data" tab and complete all customer inputs</t>
  </si>
  <si>
    <t>4. After the Home Energy Assessment is completed, provide the customer with a copy of the HEA Report</t>
  </si>
  <si>
    <t>- The HEA Report can be printed and given to the customer or e-mailed to the customer as a PDF</t>
  </si>
  <si>
    <t>5. To print the report, click on the "Cover" tab of the HEA Report and click the "CTRL" key on the keyboard</t>
  </si>
  <si>
    <t>- To "ungroup" the sheets, right click on any of the selected tabs and click "Ungroup Sheets"</t>
  </si>
  <si>
    <t>- After all HEA Report tabs have been clicked, navigate to the "File" button on the top left of the Excel screen and click "Print"</t>
  </si>
  <si>
    <t>- Under "Printer" select the "Print to PDF" option and save the document to a folder</t>
  </si>
  <si>
    <t>6. Send the HEA Report PDF to the customer or print a copy to give to the customer</t>
  </si>
  <si>
    <t>7. Once the customer receives the HEA Report, navigate to the Lead Partner Portal and click the "Online Application" link and then the "Approved" link</t>
  </si>
  <si>
    <t>8. Select the Home Energy Assessment Online Application ID that is associated with the completed Home Energy Assessment and click the "Document Upload" button</t>
  </si>
  <si>
    <t>***Under no circumstances should the homeowner be emailed the excel version of the modeling tool.</t>
  </si>
  <si>
    <t>Home Data</t>
  </si>
  <si>
    <t>Customer Information</t>
  </si>
  <si>
    <t>Own</t>
  </si>
  <si>
    <t>Home Details</t>
  </si>
  <si>
    <t>Property Details</t>
  </si>
  <si>
    <t>Number of Stories Above Grade:</t>
  </si>
  <si>
    <t>Building Square Footage:</t>
  </si>
  <si>
    <t>Conditioned Floor Area:</t>
  </si>
  <si>
    <t>(SqFt)</t>
  </si>
  <si>
    <t>Building Type:</t>
  </si>
  <si>
    <t>Single Family Home</t>
  </si>
  <si>
    <t>Direction Faced by Front of House:</t>
  </si>
  <si>
    <t>S</t>
  </si>
  <si>
    <t>Position of Unit:</t>
  </si>
  <si>
    <t>Electrical System</t>
  </si>
  <si>
    <t>Yes</t>
  </si>
  <si>
    <t>N</t>
  </si>
  <si>
    <t>City:</t>
  </si>
  <si>
    <t>Assessment Type</t>
  </si>
  <si>
    <t>Select…</t>
  </si>
  <si>
    <t>State:</t>
  </si>
  <si>
    <t>Zip:</t>
  </si>
  <si>
    <t>Assessor Email:</t>
  </si>
  <si>
    <t>Notes:</t>
  </si>
  <si>
    <t>Product Line</t>
  </si>
  <si>
    <t>Product Name</t>
  </si>
  <si>
    <t>Measure Code</t>
  </si>
  <si>
    <t>Location</t>
  </si>
  <si>
    <t>Heating Fuel Type</t>
  </si>
  <si>
    <t>Conditioned Air Volume</t>
  </si>
  <si>
    <t>Building Square Footage</t>
  </si>
  <si>
    <t>Duct Location</t>
  </si>
  <si>
    <t>Primary Heating Equipment/Type</t>
  </si>
  <si>
    <t>Heating System Age</t>
  </si>
  <si>
    <t>Primary Cooling Equipment/Type</t>
  </si>
  <si>
    <t>Central Air Conditioner Age</t>
  </si>
  <si>
    <t>Year Built</t>
  </si>
  <si>
    <t>Panel Type</t>
  </si>
  <si>
    <t>Panel Size</t>
  </si>
  <si>
    <t>Battery Storage</t>
  </si>
  <si>
    <t>1.0_Draft7</t>
  </si>
  <si>
    <t>Current Version (Customer Inputs, Eligibility Table)</t>
  </si>
  <si>
    <t>01.01.2025</t>
  </si>
  <si>
    <t>Current Effective Date (Eligibility Table)</t>
  </si>
  <si>
    <t>Program Year</t>
  </si>
  <si>
    <t>Date</t>
  </si>
  <si>
    <t>Description</t>
  </si>
  <si>
    <t>Initials</t>
  </si>
  <si>
    <t>Version</t>
  </si>
  <si>
    <t>3.23.18</t>
  </si>
  <si>
    <t>Updated version number and effective date</t>
  </si>
  <si>
    <t>km</t>
  </si>
  <si>
    <t>draft_1.1</t>
  </si>
  <si>
    <t>Corrected text on Recommendations tab from "2lp, 1 x 4 Fluorescent, T8 to LED, 2x4 Panel, 30 watts" to "2lp, 1 x 4 Fluorescent, T8 to LED, 1x4 Panel, 30 watts"</t>
  </si>
  <si>
    <t>Corrected error on Recommendations tab, rebate in column M was multiplying the rebate per unit (which was the total rebate for all units on a line) by the number of units; double counting. Rebate per unit has been changed to rebate per ton, Rebate now sums total rebate per recommendation.</t>
  </si>
  <si>
    <t>draft_1.2</t>
  </si>
  <si>
    <t>3.26.18</t>
  </si>
  <si>
    <t>Updated "Proposed Qty" to "Proposed Tons" for HVAC on the recommendations tab</t>
  </si>
  <si>
    <t>draft_1.3</t>
  </si>
  <si>
    <t>Updated Lighting rebate amounts to be consistent with current program offering'</t>
  </si>
  <si>
    <t>4.10.2018</t>
  </si>
  <si>
    <t>Updated Cover tab to reflect 2018</t>
  </si>
  <si>
    <t>ed</t>
  </si>
  <si>
    <t>Dragged formula down through Lighting Recommdentations on Recommendation tab to match updated lighting rebate values</t>
  </si>
  <si>
    <t>4.11.18</t>
  </si>
  <si>
    <t>Corrected measure code reference for 2lp 1x4</t>
  </si>
  <si>
    <t>KM</t>
  </si>
  <si>
    <t>draft_1.4</t>
  </si>
  <si>
    <t>Added "Add VFD" to 1-4hp motors on recommendations tab</t>
  </si>
  <si>
    <t xml:space="preserve">Corrected reference error for PTACs </t>
  </si>
  <si>
    <t>4.12.18</t>
  </si>
  <si>
    <t>Correceted rebate calculation for AC Recommendations</t>
  </si>
  <si>
    <t>draft_1.5</t>
  </si>
  <si>
    <t>4.16.18</t>
  </si>
  <si>
    <t>Added Clear Inputs button to Other Data Collection tab</t>
  </si>
  <si>
    <t>Updated Geothermal data collection to use new cataegories and not provide a recommendation</t>
  </si>
  <si>
    <t>draft_1.6</t>
  </si>
  <si>
    <t>Corrected error in Operating cost calculation for HVAC on Project summary tab. Calc was referencing savings kWh instead of proposed kWh</t>
  </si>
  <si>
    <t>draft_1.7</t>
  </si>
  <si>
    <t>Updated Tier 0 logic for AC recommendations to reflect new part load criteria</t>
  </si>
  <si>
    <t>4.18.18</t>
  </si>
  <si>
    <t>Corrected Proposed Tons calculation on recommendations tab to total up the tons/unit multiplied by  qty</t>
  </si>
  <si>
    <t>draft_1.8</t>
  </si>
  <si>
    <t>4.19.18</t>
  </si>
  <si>
    <t>Updated AC rebate amounts, on the AC references tab, for the &gt;20&amp;&lt;63 units to be consistent with current rebate values</t>
  </si>
  <si>
    <t>ED</t>
  </si>
  <si>
    <t>draft_1.9</t>
  </si>
  <si>
    <t>4.23.18</t>
  </si>
  <si>
    <t>Updated protection on the Other Data Collection tab to allow for the the Clear Inputs button to function properly</t>
  </si>
  <si>
    <t>draft_1.10</t>
  </si>
  <si>
    <t>5.8.18</t>
  </si>
  <si>
    <t>Corrected lookup on AC Calculations tab to correctly populate values for PTAC units</t>
  </si>
  <si>
    <t>5.14.18</t>
  </si>
  <si>
    <t>Additional correction to PTAC and PTHP lookups</t>
  </si>
  <si>
    <t>draft_1.13</t>
  </si>
  <si>
    <t>6.6.18</t>
  </si>
  <si>
    <t>Corrected Existing operating costs on project summary tab for HVAC to include heating usage</t>
  </si>
  <si>
    <t>draft_1.14</t>
  </si>
  <si>
    <t>6.07.18</t>
  </si>
  <si>
    <t>Updated effective date to 6.7.18 and version to 1.0</t>
  </si>
  <si>
    <t>8.31.18</t>
  </si>
  <si>
    <t>Added radio buttons to Lighting Data Collection sheet to allow for Fast Track or Performance Lighting selection</t>
  </si>
  <si>
    <t>draft_1.15</t>
  </si>
  <si>
    <t>Updated lighting references tab as well as recommendations tab to adjust rebate type based on program selection</t>
  </si>
  <si>
    <t>9.6.18</t>
  </si>
  <si>
    <t>Updated lighting references tab to account for the stimulus performance based number (.30, .15, .10)</t>
  </si>
  <si>
    <t>draft_1.16</t>
  </si>
  <si>
    <t>9.10.18</t>
  </si>
  <si>
    <t>Changed "IF" to "OF" on Exec Summary - This end use makes up roughly X% OF the facilities eletric load.</t>
  </si>
  <si>
    <t>draft_1.17</t>
  </si>
  <si>
    <t xml:space="preserve">Exec Summary - Updated PSEG link to reflect site update </t>
  </si>
  <si>
    <t>8.13.2019</t>
  </si>
  <si>
    <t xml:space="preserve">Updated to "PSEGLI Home Energy Audit Tool" </t>
  </si>
  <si>
    <t>Version1.0_Draft1</t>
  </si>
  <si>
    <t>Updated all CEP references on delveopment tap to reflect 2020 Home Energy Audit 1.1.2020</t>
  </si>
  <si>
    <t>Lighting and References Tab: Renamed "Lighting References" tab to "Lighting and Appliances References"</t>
  </si>
  <si>
    <t>Lighting and Referencces Tab: Hid all CEP references</t>
  </si>
  <si>
    <t>Lighting and References Tab: Added tables for Drop Downs that correspond with Appliances and Lighting Tabs - "Appliances", "Appliances Location", "Lighting", "Lighting Location" - Also added these four drop downs to the "Name Manager"</t>
  </si>
  <si>
    <t>Menu Tab: Renamed "Facility Data" link to "Home Data"</t>
  </si>
  <si>
    <t>Home Data Tab: Renamed "Facility Data" to "Home Data"</t>
  </si>
  <si>
    <t>Home Data Tab: Removed all CEP specific inputs and added any Resi Inputs based on Steve Wagner's "2020 HPwES HEA Draft" document</t>
  </si>
  <si>
    <t>Home Data Tab: Removed "Facility Type" pop-up</t>
  </si>
  <si>
    <t>Development Tab: Updated Tool name to "Home Energy Audit Tool"</t>
  </si>
  <si>
    <t>Lighting Data Collection Tab: Removed CEP specific inputs and updated to Resi inputs as per "2020 HPwES HEA Draft"</t>
  </si>
  <si>
    <t>Lighting Data Collection: Added drop downs for Lighting Type, Location, ENERGY STAR, Working fields</t>
  </si>
  <si>
    <t>Appliances Data Collection: Added this new tab (Copied Lighting Data collection tab)- Removed any CEP specific inputs and updated to Resi inputs as per "2020 HPwES HEA Draft"</t>
  </si>
  <si>
    <t>Appliances Data Collection: Added drop down for "Appliance Type", "Location", "Working" ,and "ENERGY STAR"</t>
  </si>
  <si>
    <t>8.14.2019</t>
  </si>
  <si>
    <t>AC References Tab: Hid all CEP references</t>
  </si>
  <si>
    <t>Version1.0_Draft2</t>
  </si>
  <si>
    <t>AC References Tab: Added drop downs for "System Type", "Heating Source", "Age", and "Equipment Type" -Also added these drop downs to "Name Manager" - All drop down inputs from "2020 HPwES HEA" draft</t>
  </si>
  <si>
    <t>HVAC Data Collection Tab: Removed CEP Specific Inputs and updated to Resi inputs as per "2020 HPwES HEA Draft"</t>
  </si>
  <si>
    <t>DHW Data Collection Tab: Renamed the "Motors" Tab to "DHW" Collection Tab</t>
  </si>
  <si>
    <t>DHW References: Added new tab for "DHW References"</t>
  </si>
  <si>
    <t>DHW References Tab: Added fields for "Heating Source", "System Type", "Age", "Location" - Also added these to Name Manager</t>
  </si>
  <si>
    <t>DHW Data Collection: Removed leftover CEP Inputs and updated to Resi inputs per "2020 HPwES HEA Draft"</t>
  </si>
  <si>
    <t>DHW Data Collection: Added drop downs for "Heating Source", "Age", "System Type", "Location"</t>
  </si>
  <si>
    <t>Thermostats and Controls Data Tab: Added new tab</t>
  </si>
  <si>
    <t xml:space="preserve">HEA_References Tab: Added new References Tab for ALL HEA References </t>
  </si>
  <si>
    <t>HEA_References Tab: Moved all Lighting, Appliances, DHW, and HVAC References to HEA References Tab</t>
  </si>
  <si>
    <t>8.15.2019</t>
  </si>
  <si>
    <t>Air Sealing Data Collection Tab: Added new tab</t>
  </si>
  <si>
    <t>Version1.0_Draft3</t>
  </si>
  <si>
    <t>Air Sealing Data Collection Tab: Added Resi inputs per "2020 HPwES HEA Draft"</t>
  </si>
  <si>
    <t>HEA_Ref Tab: Added Location for Air Sealing, includs Drop down data and added to Name Manager</t>
  </si>
  <si>
    <t>Insulation Levels Data Tab: Added new tab - Added resi inputs per "2020 HPwES HEA Draft"</t>
  </si>
  <si>
    <t>Insulation Levels Tab: Added drop downs for "Location", "Condition", "R-Value"</t>
  </si>
  <si>
    <t>HEA_Ref Tab: Added Insulation Levels fields - Drop Downs for "Location", "Condition", "R-Level" - Added to Name Manager</t>
  </si>
  <si>
    <t xml:space="preserve">HEA_Ref Tab: Added "Duct Sealing" section - Includes drop down fields for "Primary Duct Location" </t>
  </si>
  <si>
    <t>Duct Sealing Data Tab: Added new tab - included Resi inputs as per "2020 HPwES HEA Draft" document</t>
  </si>
  <si>
    <t>HEA Ref Tab: Added "Windows" Section - Includes drop down fields for "Location", "Type", , "Quantity",and "Frame Type"; also added to Name Manager</t>
  </si>
  <si>
    <t>Windows Tab: Added New Tab - Includes all resi inputs as per "2020 HPwES HEA Draft" Document</t>
  </si>
  <si>
    <t>8.15.19</t>
  </si>
  <si>
    <t>Menu Tab: Added and updated links for the following Tabs: Lighting, Appliances, HVAC, DHW,  Thermostats, Air Sealing, Insulation Levels, Duct Sealing, Windows</t>
  </si>
  <si>
    <t>Name Manager: Updated the "Data Entry" Name's in Name Manager to account for Lighting, Appliances, HVAC, DHW, Thermostats, Air Sealing, Insulation Levels, Duct Sealing, Window - Updated all references for each item</t>
  </si>
  <si>
    <t xml:space="preserve">VBA- Lighting Data Collection: Updated code to include all 10 of the "Data_Entry" Names from the Name Manager </t>
  </si>
  <si>
    <t>All Data Collection Tab: Updated "Next" and "Back" button links to reflect updated/new tabs</t>
  </si>
  <si>
    <t>Development Tab: Changed "Home Energy Audit" to "Home Energy Assessment"</t>
  </si>
  <si>
    <t>Cover Tab: Removed all CEP language and updated with Resi language</t>
  </si>
  <si>
    <t>Exec Summary: Removed all CEP language and updated with Resi language as per the "2020 HPwES HEA Draft"</t>
  </si>
  <si>
    <t>8.19.19</t>
  </si>
  <si>
    <t>End Use Graph: Started formatting tab to reflect a summary page- added in formulas to link cells back to the data collection pages</t>
  </si>
  <si>
    <t>Version 1.0_Draft4</t>
  </si>
  <si>
    <t>Billing Data Collection Tab: Hidden as per Steve Wagner</t>
  </si>
  <si>
    <t>Version 1.0_Draft6</t>
  </si>
  <si>
    <t xml:space="preserve">Name Manager: Added "HEA_Lighting_Clear" 1-11 to Name Manager </t>
  </si>
  <si>
    <t>Lighting Data Collection: Updated code on Clear Inputs button to account for "HEA_Lighting_Clear" 1-11 enabling Clear Inputs button to work</t>
  </si>
  <si>
    <t>8.26.19</t>
  </si>
  <si>
    <t xml:space="preserve">Name Manager: Added "HEA_APL_Clear" 1-10 to Name Manager </t>
  </si>
  <si>
    <t>Version 1.0_Draft7</t>
  </si>
  <si>
    <t>Appliances Data Collection: Updated code on Clear Inputs button to account for "HEA_APL_Clear" 1-10</t>
  </si>
  <si>
    <t>Name Manager: Added "HEA_HVAC_Clear" 1-4 to Name Manager</t>
  </si>
  <si>
    <t>Version 1.0_Draft8</t>
  </si>
  <si>
    <t>HVAC Data Collection Tab: Updated code on Clear Inputs buttong to account for "HEA_HVAC_Clear" 1-4</t>
  </si>
  <si>
    <t>Name Manager: Added "HEA_DHW_Clear" 1-2 to Name Manager</t>
  </si>
  <si>
    <t>DHW Data Collection Tab: Updated code on Clear Inputs button to account for "HEA_DHW_Clear" 1-2</t>
  </si>
  <si>
    <t>Name Manager: Added "HEA_Therms_Clear" 1-2 to Name Manager</t>
  </si>
  <si>
    <t>Therms Data Collection Tab: Updated code on Clear Inputs tab to account for "HEA_Therms_Clear"1-2</t>
  </si>
  <si>
    <t>Name Manager: Added "HEA_AirSealing_Clear" 1-2 to Name Manager</t>
  </si>
  <si>
    <t>Air Sealing Data Collection Tab: Update code on Clear inputs button to account for "HEA_AirSealing_Clear" 1-2</t>
  </si>
  <si>
    <t>Name Manager: Added "HEA_Insulation_Clear" 1-7</t>
  </si>
  <si>
    <t>Insulation Data Collection Tab: Updated code on clear inputs buttong to accoutn for "HEA_Insulation_Clear" 1-7</t>
  </si>
  <si>
    <t>Name Manager: Added "HEA_Duct_Clear" 1-4 to Name Manager</t>
  </si>
  <si>
    <t>Duct Collection Tab: Updated code on clear inputs tab to account for "HEA_Duct_Clear" 1-4</t>
  </si>
  <si>
    <t>Name Manager: Added "HEA_Window_Clear" 1-5 to Name Manager</t>
  </si>
  <si>
    <t>Window Data Collection Tab: Updated code on clear inputs to account for "HEA_Window_Clear" 1-5</t>
  </si>
  <si>
    <t>8.27.19</t>
  </si>
  <si>
    <t>Name Manager: Added "HEA_Other_Clear" 1-17 to Name Manager</t>
  </si>
  <si>
    <t>Version 1.0_Draft9</t>
  </si>
  <si>
    <t>Other Data Collection Tab: Updated code on clear inputs tab to account for "HEA_Other_Clear" 1-17</t>
  </si>
  <si>
    <t>HEA Ref Tab: Added all EEP appliances to the "Appliances" Drop Down</t>
  </si>
  <si>
    <t>Ed</t>
  </si>
  <si>
    <t>HEA Ref Tab: Added Fuel Source Drop down items under Appliances</t>
  </si>
  <si>
    <t>Name Manager: Added HEA_Appl_FuelSource to Name Manager</t>
  </si>
  <si>
    <t>Appliances Data Collection Tab: Added Fuel Source Field and drop down</t>
  </si>
  <si>
    <t>Appliances Data Collection Tab: reformatted all Data Collection sections</t>
  </si>
  <si>
    <t>Name Manager "HEA_APL_Clear" - Updated fields in Name Manager to account for new Fuel Source Drop Down</t>
  </si>
  <si>
    <t>HVAC Data Collection Tab: Changed "Heating Source" fields to "Fuel Source"</t>
  </si>
  <si>
    <t>DHW Data Collection Tab: Changed "Heating Source" fields to "Fuel Source"</t>
  </si>
  <si>
    <t>Air Sealing Data Collection Tab: Removed "Location" fields and drop downs; added "Square Footage" field</t>
  </si>
  <si>
    <t>Menu: Removed Billing Data Collection Link</t>
  </si>
  <si>
    <t>Next and Back Buttons: Removed Billiong Data Collection links</t>
  </si>
  <si>
    <t>End Use Graph: Changed name of tab to "HEA_Summary"</t>
  </si>
  <si>
    <t>HEA_Summary Tab: Continued adding summary items and linking back to proper data collection tabs</t>
  </si>
  <si>
    <t>Exec Summary Tab: Updated link in "Next" button to account for "HEA_Summary" Tab</t>
  </si>
  <si>
    <t>8.29.19</t>
  </si>
  <si>
    <t>Version 1.0_Draft10</t>
  </si>
  <si>
    <t>9.3.19</t>
  </si>
  <si>
    <t>HEA_Summary 2 Tab: Added Summary 2 tab to split up Summary</t>
  </si>
  <si>
    <t>Version 1.0_Draft11</t>
  </si>
  <si>
    <t>Exec Summary Tab: Formatted to meet HPwES needs - Utilized the 2020 HPwES DRAFT document for language; Added fields from "Home Data" tab and linked those fields to proper "Home Data" cells</t>
  </si>
  <si>
    <t xml:space="preserve">Other Data Collection Tab: Results Button - Updated code to remove "End use Graph" tab and include "HEA_Summary" and "HEA_Summary_2" tabs </t>
  </si>
  <si>
    <t>Project Summary Tab: Changed to "Heating and Cooling"</t>
  </si>
  <si>
    <t>Summary: Heating and Cooling Tab: Removed all formatting and calcs</t>
  </si>
  <si>
    <t>Summary:Heating and Coling Tab: Added photo of ASHP from PSEGLI website</t>
  </si>
  <si>
    <t>Summary:Heating and Cooling Tab: Added fields from HVAC Data Collection Tab and linked those fields back to HVAC Tab</t>
  </si>
  <si>
    <t>Summary:Heating and Cooling Tab: Added language from 2020 HPwES Draft</t>
  </si>
  <si>
    <t>Exec Summary Tab: Removed code that hid row 8</t>
  </si>
  <si>
    <t>Summary:Lighting and Appliances Tab: Added this new tab</t>
  </si>
  <si>
    <t>Summary:Lighting and Appliances Tab: Added 10 sections to capture data from Lighting Data Collection</t>
  </si>
  <si>
    <t>Summary:Lighting and Appliances Tab: Added code to tab to hide lighting sections 5-10 unless data is populated</t>
  </si>
  <si>
    <t>Summary: Lighting and Appliances Tab: Added 10 sections to capture data from Appliances Data Collection</t>
  </si>
  <si>
    <t>Summary:Lighting and Appliances Tab: Added code to tab to hide appliance sections 5-10 unless data is populated</t>
  </si>
  <si>
    <t>9.4.19</t>
  </si>
  <si>
    <t>Summary:Lighting and Appliances Tab: Added language and pictures to the tab from the 2020 HPwES Draft</t>
  </si>
  <si>
    <t>Version 1.0_Draft12</t>
  </si>
  <si>
    <t>9.6.19</t>
  </si>
  <si>
    <t>Summary:DHW Tab: Added DWH Tab</t>
  </si>
  <si>
    <t>Version 1.0_Draft13</t>
  </si>
  <si>
    <t>Summary:DHW Tab: Added two sections to capute DHW Data from DHA Data Collection Tab</t>
  </si>
  <si>
    <t>Summary:DHW Tab: Added language and images per the 2020 HPwES draft</t>
  </si>
  <si>
    <t>Summary:Therm and Controls Tab: Added Therm and Controls Tab</t>
  </si>
  <si>
    <t>Summary:Therm and Controls Tab: Added two sections to capture Therms and Controls data from Data Collection Tab</t>
  </si>
  <si>
    <t>Summary:Therm and Controls Tab: Added language and images per the 2020 HPwES draft</t>
  </si>
  <si>
    <t>Summary:Air Sealing Tab: Added Air Sealing Tab</t>
  </si>
  <si>
    <t>Summary:Air Sealing Tab: Added two sections to cature Air Sealing Data from Data Collection Tab</t>
  </si>
  <si>
    <t>Summary:Air Sealing Tab: Added language and images per the 2020 HPwES Draft</t>
  </si>
  <si>
    <t xml:space="preserve">Summary:Insulation Levels Tab: Added Insulation Levels Tab </t>
  </si>
  <si>
    <t>Summary:Insulation Levels Tab: Added 6 sections to captures Insulation Levels data from Data Collection Tab</t>
  </si>
  <si>
    <t>Summary:Insulation Levels Tab: Added language and images oer the 2020 HPwES Draft</t>
  </si>
  <si>
    <t>Summary:Duct Sealing Data Tab: Added new tab - included Resi inputs as per "2020 HPwES HEA Draft" document</t>
  </si>
  <si>
    <t>Summary:Duct Sealing Data Tab: Added 4 sections to capture data from data collection tab</t>
  </si>
  <si>
    <t>9.9.19</t>
  </si>
  <si>
    <t>Summary: Windows: Added Windows Tab</t>
  </si>
  <si>
    <t>Version1.0_draft14</t>
  </si>
  <si>
    <t>Summay:Windows: Added 5 sections to captures window data from data collection tab</t>
  </si>
  <si>
    <t>All Summary Tab: Added Number designation to fields - I.E. "Window 1"</t>
  </si>
  <si>
    <t>Summary: Windows Tab: Added Language and images per the 2020 HPwES Draft</t>
  </si>
  <si>
    <t>Other Data Collection Tab: "Clear Inputs" button- Updated code to align with new tabs "HEA_Summary" and "HEA_Summary2"</t>
  </si>
  <si>
    <t>All Summary Tabs: Updated links for all "Next" buttons to account for new summary tabs</t>
  </si>
  <si>
    <t>Other Data Collection Tab: "Results" button - Updated code with all new Summary Tabs to populate when "Results" is clicked</t>
  </si>
  <si>
    <t>9.11.19</t>
  </si>
  <si>
    <t>HEA_Summary Tab: Linked all inputs on pageto corresponding data collection ages</t>
  </si>
  <si>
    <t>Version1.0_draft15</t>
  </si>
  <si>
    <t>HEA_Summary Tab_2: Linked all inputs on pageto corresponding data collection ages</t>
  </si>
  <si>
    <t>Summary:Windows Tab: Linked all fields on page to corresponding data collection pages</t>
  </si>
  <si>
    <t>Summary:Duct SealingTab : Linked all fields on page to corresponding data collection pages</t>
  </si>
  <si>
    <t>Summary:Insulation Levels Tab: Linked all fields on page to corresponding data collection pages</t>
  </si>
  <si>
    <t>Summary:Air Sealing Tab: Linked all fields on page to corresponding data collection pages</t>
  </si>
  <si>
    <t>9.12.19</t>
  </si>
  <si>
    <t>Summary: Smart Therms and Controls: Linked all fields on page to corresponding data collection page</t>
  </si>
  <si>
    <t>Version1.0_draft16</t>
  </si>
  <si>
    <t>Summary: DHW: Linked all fields on page to corresponding data collection page</t>
  </si>
  <si>
    <t>Summary: Heating and Cooling: Linked all fields on page to corresponding data collection page</t>
  </si>
  <si>
    <t>Summary: Lighting &amp; Appliances: Linked all fields on page to corresponding data collection page</t>
  </si>
  <si>
    <t>9.30.19</t>
  </si>
  <si>
    <t>Menu Tab: Fixed formatting for links</t>
  </si>
  <si>
    <t>Version1.0_draft18</t>
  </si>
  <si>
    <t>Menu Tab: Updated code for "Results" button to account for all new tabs</t>
  </si>
  <si>
    <t>HEA Ref Tab: Added Rate code field and drop down values</t>
  </si>
  <si>
    <t>ES</t>
  </si>
  <si>
    <t>HEA Ref Tab: Added Rate Code drop down to name manager</t>
  </si>
  <si>
    <t>10.01.19</t>
  </si>
  <si>
    <t xml:space="preserve">Appliances Data Collection Tab: Added 10 more sections </t>
  </si>
  <si>
    <t>Version1.0_draft19</t>
  </si>
  <si>
    <t>Lighting Data Collection Tab: Fixed formatting for inputs</t>
  </si>
  <si>
    <t>Appliances Data Collection Tab: Fixed formatting for inputs</t>
  </si>
  <si>
    <t>HVAC Data Collection TabL Fixed Formatting for inputs</t>
  </si>
  <si>
    <t>Insulation Data Collection Tab: Fixed formatting for inputs</t>
  </si>
  <si>
    <t>10.18.19</t>
  </si>
  <si>
    <t>HEA Summary 1 and 2 Tabs: Updated formatting to include orange boxes around inputs, similar to data collection tabs</t>
  </si>
  <si>
    <t>Version1.0_draft20</t>
  </si>
  <si>
    <t>10.30.19</t>
  </si>
  <si>
    <t>Hea Ref - Added two tables to name manager "Orientation" and "Foundation"</t>
  </si>
  <si>
    <t>Version1.0_draft23</t>
  </si>
  <si>
    <t>Home Data - Added drop downs to "Orientation" and "Foundation" inputs</t>
  </si>
  <si>
    <t>Lighting Data Collection Tab: Removed drop down in quantity field; made it a manual input</t>
  </si>
  <si>
    <t>Appliances Data Collection Tab: Removed Air Purifiers, APS, Dehumidifier, Exhaust Fan, and HPWH from Appliance Drop Down</t>
  </si>
  <si>
    <t>HVAC Tab: Added ASHP to Heating and Cooling system type drop downs</t>
  </si>
  <si>
    <t>DHW Tab: Added On Demand and HPWH to system Type drop down</t>
  </si>
  <si>
    <t>Insulation Tab: Removed drop down for Recommended R Value - Now a manual Input</t>
  </si>
  <si>
    <t>Windows Tab: Removed drop down for quantity - Now a manual input</t>
  </si>
  <si>
    <t>HEA Tab: Added table for Window Insulation under Windows section - Added to Name Manager</t>
  </si>
  <si>
    <t>Windows Tab: Added a field and drop down for Window Insulation</t>
  </si>
  <si>
    <t>Windows Tab: Updated All "Window Clear" names in Name Manager to account for addition of new field</t>
  </si>
  <si>
    <t>HEA SUmmary 1 and 2 Tabs: Made these tabs "Very Hidden" - will not use these tabs unless we find they add value</t>
  </si>
  <si>
    <t>11.07.2019</t>
  </si>
  <si>
    <t>Lighting and Appliances Tab (Summary) - Seperated the two tabs, one lighting and one appliances</t>
  </si>
  <si>
    <t>Version 1.0_Draft24</t>
  </si>
  <si>
    <t>Added H&amp;S Tab from HPDI after Exec Summary</t>
  </si>
  <si>
    <t>11.13.19</t>
  </si>
  <si>
    <t>Summary Tabs: Removed LMPI Header and Footer</t>
  </si>
  <si>
    <t>Version 1.0_Draft25</t>
  </si>
  <si>
    <t>Summary Tabs: Added ES logo to top left of each page; removed "Home Energy Assessment" language</t>
  </si>
  <si>
    <t>Heating and Cool Tab: Renamed HVAC Tab; Added new photo and added additional contact methods</t>
  </si>
  <si>
    <t>Domestic Hot Water Tab: Renamed to DHW Tab</t>
  </si>
  <si>
    <t>Appliances Tab: Added more appliance photos to align with chart</t>
  </si>
  <si>
    <t>11.14.19</t>
  </si>
  <si>
    <t>Updated tab order per Steve Wagner</t>
  </si>
  <si>
    <t>Version 1.0_Draft26</t>
  </si>
  <si>
    <t>Menu : Updated tab order and links</t>
  </si>
  <si>
    <t>Summary Pages: Updated Links to reflect new tab order</t>
  </si>
  <si>
    <t>Data Colelction Pages: Updated Links to reflect new tab order</t>
  </si>
  <si>
    <t>Menu Page - Updated hovering text on link to reflect link name</t>
  </si>
  <si>
    <t>11.18.19</t>
  </si>
  <si>
    <t>H&amp;S Heating&amp;Cooling Tab: Hid Tab</t>
  </si>
  <si>
    <t>Version 1.0_Draft27</t>
  </si>
  <si>
    <t>Health &amp;Safety Tab: Added Health&amp;Safety Tab from HPDI workbook</t>
  </si>
  <si>
    <t xml:space="preserve">Updated Links and code as needed to accommodate addition of the "Health&amp;Safety" Tab </t>
  </si>
  <si>
    <t>Removed all LMPI Headers and Footers</t>
  </si>
  <si>
    <t>12.19.19</t>
  </si>
  <si>
    <t>Drafts 28-33 were all formatting updates</t>
  </si>
  <si>
    <t>Instructions Tab: Added Instructions tab for partner to use to complete tool, print tool/PDF for customer, and upload to LP Portal</t>
  </si>
  <si>
    <t>Version 1.0_Draft 34</t>
  </si>
  <si>
    <t>1.9.20</t>
  </si>
  <si>
    <t>Locked and prepped for release</t>
  </si>
  <si>
    <t>Version 1.0</t>
  </si>
  <si>
    <t>10.14.21</t>
  </si>
  <si>
    <t>Dev tab: updated version number, draft number and program year</t>
  </si>
  <si>
    <t>AW</t>
  </si>
  <si>
    <t>Version 1.0_draft3</t>
  </si>
  <si>
    <t xml:space="preserve">Instructions tab: updated Energy Star logo to most recent approved </t>
  </si>
  <si>
    <t>Cover: updated Energy Star logo to most recent approved</t>
  </si>
  <si>
    <t>Executive Summary: updated Energy Star logo to most recent approved</t>
  </si>
  <si>
    <t>Health&amp;Safety: updated Energy Star logo to most recent approved</t>
  </si>
  <si>
    <t>Heating and Cooling: updated Energy Star logo to most recent approved</t>
  </si>
  <si>
    <t>DHW: updated Energy Star logo to most recent approved</t>
  </si>
  <si>
    <t>Insulation Levels: updated Energy Star logo to most recent approved</t>
  </si>
  <si>
    <t>Air Sealing: updated Energy Star logo to most recent approved</t>
  </si>
  <si>
    <t>Duct Sealing: updated Energy Star logo to most recent approved</t>
  </si>
  <si>
    <t>Thermostats and Controls: updated Energy Star logo to most recent approved</t>
  </si>
  <si>
    <t>Lighting: updated Energy Star logo to most recent approved</t>
  </si>
  <si>
    <t>Appliances: updated Energy Star logo to most recent approved</t>
  </si>
  <si>
    <t>10.25.21</t>
  </si>
  <si>
    <t>Heating and Cooling: added language to row 36 from Home Comfort website.</t>
  </si>
  <si>
    <t>Version 1.0_draft4</t>
  </si>
  <si>
    <t>11.19.21</t>
  </si>
  <si>
    <t>PSEG LI Logo updated to most recent approved version throughout entire workbook</t>
  </si>
  <si>
    <t>Version 1.0_draft5</t>
  </si>
  <si>
    <t>12.22.21</t>
  </si>
  <si>
    <t>Centered PSEG Logos</t>
  </si>
  <si>
    <t>Version1.0 Draft6-8</t>
  </si>
  <si>
    <t>Exec Summary: Added Signature Block for Customer and Auditor</t>
  </si>
  <si>
    <t>Instructions Tab: Added a row informing auditor and customer that Exec Summary must be signed</t>
  </si>
  <si>
    <t>Exec Summary: Added " I certify that the Home Energy Assessment was conducted at the address listed above."</t>
  </si>
  <si>
    <t>1.25.22</t>
  </si>
  <si>
    <t>Adjust page layout/formatting wherever necessary so that report is printable</t>
  </si>
  <si>
    <t>Version1.1_draft1</t>
  </si>
  <si>
    <t>1.26.22</t>
  </si>
  <si>
    <t>Exec Summary: Adjusted formatting on row 18</t>
  </si>
  <si>
    <t>Version1.1_draft2</t>
  </si>
  <si>
    <t>2.25.22</t>
  </si>
  <si>
    <t xml:space="preserve">Exec Summary Tab: Added "Customer Account Number" </t>
  </si>
  <si>
    <t>Version2.0_Draft1</t>
  </si>
  <si>
    <t>3.1.22</t>
  </si>
  <si>
    <t>Exec Summary Tab: Added "Customer Email Address"</t>
  </si>
  <si>
    <t>10.21.22</t>
  </si>
  <si>
    <t>Dev Tab: Updated Version, Date, Effective for 2023</t>
  </si>
  <si>
    <t>V1_D1</t>
  </si>
  <si>
    <t>Results - Appliances: Removed Lawn Equipment information</t>
  </si>
  <si>
    <t>11.8.22</t>
  </si>
  <si>
    <t>All Tabs: Updated ES PYOY Logo for 2022</t>
  </si>
  <si>
    <t>V1_D2</t>
  </si>
  <si>
    <t>12.29.22</t>
  </si>
  <si>
    <t>Locked and Final per client approval</t>
  </si>
  <si>
    <t>v1</t>
  </si>
  <si>
    <t>9.1.23</t>
  </si>
  <si>
    <t>Updated all colors to Dark Steel Gray</t>
  </si>
  <si>
    <t>EM</t>
  </si>
  <si>
    <t>v1_Draft1</t>
  </si>
  <si>
    <t>Updated headers with new logo</t>
  </si>
  <si>
    <t>Dev Tab: Updated Version, Date, Effective for 2024</t>
  </si>
  <si>
    <t>Reformatted every header</t>
  </si>
  <si>
    <t>Removed old energy star from all pages</t>
  </si>
  <si>
    <t>Removed Home Performance with Energy star, replaced with Home Performance Program</t>
  </si>
  <si>
    <t>9.5.23</t>
  </si>
  <si>
    <t>v1_Draft2</t>
  </si>
  <si>
    <t>Open Tab updated logo</t>
  </si>
  <si>
    <t>Updated results area, removed Old Energy Star Logo</t>
  </si>
  <si>
    <t>Results Area: new PSEG logo and updated colors to Dark Steel Gray</t>
  </si>
  <si>
    <t>After using clear input, back and next buttons do not work</t>
  </si>
  <si>
    <t>HVAC Data Collection: Clear Input does not work</t>
  </si>
  <si>
    <t>9.6.23</t>
  </si>
  <si>
    <t>Appliances Tab - Removed lawn equipment</t>
  </si>
  <si>
    <t>v1_Draft3</t>
  </si>
  <si>
    <t>Lighting Tab - Removed lawn equipment</t>
  </si>
  <si>
    <t xml:space="preserve">Duct Sealing Data Collection Tab: Deleted Existing Wattage and Proposed Device </t>
  </si>
  <si>
    <t xml:space="preserve">Insulation Levels Data Collection Tab: Deleted Existing Wattage and Proposed Device </t>
  </si>
  <si>
    <t>Executive Summary Tab: Removed all Home Performance with Energy Star to Home Performance Program</t>
  </si>
  <si>
    <t>10.17.23</t>
  </si>
  <si>
    <t>Insulation Tab: Added window languages</t>
  </si>
  <si>
    <t>V1_Draft4</t>
  </si>
  <si>
    <t>8.29.24</t>
  </si>
  <si>
    <t>Removed Partial Home from Heating and Cooling tab</t>
  </si>
  <si>
    <t>V1_Draft2</t>
  </si>
  <si>
    <t>11.4.24</t>
  </si>
  <si>
    <t>Instructions Tab: Fixed envelope error</t>
  </si>
  <si>
    <t>Instructions Tab: Please upload the entire Home Energy Assessment Tool Excel document changed to PDF Doc</t>
  </si>
  <si>
    <t>Made Lighting Data Collection and Lighting Tab " Very Hidden"</t>
  </si>
  <si>
    <t>Added "N/A" to all dropdowns</t>
  </si>
  <si>
    <t>Changed Ages 2nd option from 10-15 to 5-15</t>
  </si>
  <si>
    <t>Insulation Levels Data Collection: Added in field of "Specify Location as Needed"</t>
  </si>
  <si>
    <t>12.4.24</t>
  </si>
  <si>
    <t>Home Data: Updated E-Mail Formatting</t>
  </si>
  <si>
    <t>V1_Draft14</t>
  </si>
  <si>
    <t>Window Data Collection: Updated Buttons</t>
  </si>
  <si>
    <t>Insulation Levels: Reformatted Square Foot</t>
  </si>
  <si>
    <t>Reformatted all of Results Tabs</t>
  </si>
  <si>
    <t>8.4.25</t>
  </si>
  <si>
    <t>Moved all of data to new excel workbook to help with load time</t>
  </si>
  <si>
    <t>2025_V1_D1</t>
  </si>
  <si>
    <t>8.11.25</t>
  </si>
  <si>
    <t>Relinked all tabs to HEA References</t>
  </si>
  <si>
    <t>2025_V1_D7</t>
  </si>
  <si>
    <t>HVAC &amp; Duct Sealing Data</t>
  </si>
  <si>
    <t>Heating System 1</t>
  </si>
  <si>
    <t>Equipment Type:</t>
  </si>
  <si>
    <t>Ground Coupled Heat Pump</t>
  </si>
  <si>
    <t>% of Floor Area served:</t>
  </si>
  <si>
    <t>AFUE</t>
  </si>
  <si>
    <t>Year Installed:</t>
  </si>
  <si>
    <t>Efficiency Value:</t>
  </si>
  <si>
    <t>Cooling System 1</t>
  </si>
  <si>
    <t>Central Air Conditioner</t>
  </si>
  <si>
    <t>Efficiency:</t>
  </si>
  <si>
    <t>Ducted System 1</t>
  </si>
  <si>
    <t>Select...</t>
  </si>
  <si>
    <t>Duct leakage to outdoors:</t>
  </si>
  <si>
    <t>CFM25</t>
  </si>
  <si>
    <t xml:space="preserve">Duct Location 1: </t>
  </si>
  <si>
    <t>Unconditioned Attic</t>
  </si>
  <si>
    <t xml:space="preserve">Duct Location 2: </t>
  </si>
  <si>
    <t xml:space="preserve">Unconditioned Basement </t>
  </si>
  <si>
    <t xml:space="preserve">Duct Location 3: </t>
  </si>
  <si>
    <t>Unconditioned Garage</t>
  </si>
  <si>
    <t xml:space="preserve">Duct Location 4: </t>
  </si>
  <si>
    <t>Conditioned Space</t>
  </si>
  <si>
    <t>Heating System 2</t>
  </si>
  <si>
    <t>Pellet Stove</t>
  </si>
  <si>
    <t>Cooling System 2</t>
  </si>
  <si>
    <t>Electric Heat Pump</t>
  </si>
  <si>
    <t>(SEER or EER)</t>
  </si>
  <si>
    <t>Ducted System 2</t>
  </si>
  <si>
    <t>Domestic Hot Water</t>
  </si>
  <si>
    <t>Domestic Hot Water Equipment 1</t>
  </si>
  <si>
    <t>System Type:</t>
  </si>
  <si>
    <t>Boiler with Indirect Tank</t>
  </si>
  <si>
    <t>Yes (EF)</t>
  </si>
  <si>
    <t>Energy Factor (EF):</t>
  </si>
  <si>
    <t>Domestic Hot Water Equipment 2</t>
  </si>
  <si>
    <t>Gas Instantaneous</t>
  </si>
  <si>
    <t>Roof / Attic 1</t>
  </si>
  <si>
    <t>Roof / Attic 2</t>
  </si>
  <si>
    <t>Attic or Ceiling Type:</t>
  </si>
  <si>
    <t>Roof Construction:</t>
  </si>
  <si>
    <t>Standard Roof</t>
  </si>
  <si>
    <t>Cathedral Ceiling</t>
  </si>
  <si>
    <t>Roof with Rigid Foam Sheathing</t>
  </si>
  <si>
    <t>Exterior Finish:</t>
  </si>
  <si>
    <t>Composition Shingles or Metal</t>
  </si>
  <si>
    <t>Roof Color:</t>
  </si>
  <si>
    <t>Medium</t>
  </si>
  <si>
    <t>Roof Insulation Level:</t>
  </si>
  <si>
    <t>R-21</t>
  </si>
  <si>
    <t>R-30</t>
  </si>
  <si>
    <t>Attic 1 Floor Area (SqFt):</t>
  </si>
  <si>
    <t>Attic Floor Insulation:</t>
  </si>
  <si>
    <t>R-15</t>
  </si>
  <si>
    <t>Attic 2 Floor Area (SqFt):</t>
  </si>
  <si>
    <t>R-38</t>
  </si>
  <si>
    <t>Knee Wall Insulation:</t>
  </si>
  <si>
    <t>R-7</t>
  </si>
  <si>
    <t>Foundation 1</t>
  </si>
  <si>
    <t>Foundation 2</t>
  </si>
  <si>
    <t>Foundation 1 Area (SqFt):</t>
  </si>
  <si>
    <t>Foundation 2 Area (SqFt):</t>
  </si>
  <si>
    <t>Type:</t>
  </si>
  <si>
    <t>Unconditioned Basement</t>
  </si>
  <si>
    <t>Foundation Wall Insulation:</t>
  </si>
  <si>
    <t>R-5 (slab only)</t>
  </si>
  <si>
    <t>Vented Crawlspace</t>
  </si>
  <si>
    <t>R-19 (bsmt/crawl wall)</t>
  </si>
  <si>
    <t>Walls 1</t>
  </si>
  <si>
    <t>Windows 1</t>
  </si>
  <si>
    <t>No</t>
  </si>
  <si>
    <t>Solar Screens?:</t>
  </si>
  <si>
    <t>Wall Characteristics:</t>
  </si>
  <si>
    <t>All</t>
  </si>
  <si>
    <t>Construction:</t>
  </si>
  <si>
    <t>Wood Frame</t>
  </si>
  <si>
    <t>Window Area (SqFt) Front:</t>
  </si>
  <si>
    <t>Window Area (SqFt) Left:</t>
  </si>
  <si>
    <t>Vinyl Siding</t>
  </si>
  <si>
    <t>Wall Insulation:</t>
  </si>
  <si>
    <t>R-13</t>
  </si>
  <si>
    <t>Window Area (SqFt) Back:</t>
  </si>
  <si>
    <t>Window Area (SqFt) Right:</t>
  </si>
  <si>
    <t>Skylights?:</t>
  </si>
  <si>
    <t>Window Characteristics:</t>
  </si>
  <si>
    <t>Frame Type:</t>
  </si>
  <si>
    <t>Aluminum</t>
  </si>
  <si>
    <t>Total Skylight Area (SqFt):</t>
  </si>
  <si>
    <t>Number of Panes:</t>
  </si>
  <si>
    <t>Double-pane</t>
  </si>
  <si>
    <t xml:space="preserve">U-Factor: </t>
  </si>
  <si>
    <t>Glazing Type</t>
  </si>
  <si>
    <t>Clear</t>
  </si>
  <si>
    <t>SHGC:</t>
  </si>
  <si>
    <t>Walls 2</t>
  </si>
  <si>
    <t>Windows 2</t>
  </si>
  <si>
    <t>Left</t>
  </si>
  <si>
    <t>Front</t>
  </si>
  <si>
    <t>Single-pane</t>
  </si>
  <si>
    <t>Wood Siding</t>
  </si>
  <si>
    <t>R-0</t>
  </si>
  <si>
    <t>Glazing Type:</t>
  </si>
  <si>
    <t>Walls 3</t>
  </si>
  <si>
    <t>Windows 3</t>
  </si>
  <si>
    <t>Structural Brick</t>
  </si>
  <si>
    <t>Right</t>
  </si>
  <si>
    <t>Brick Veneer</t>
  </si>
  <si>
    <t>R-11</t>
  </si>
  <si>
    <t>Aluminum w/Thermal Break</t>
  </si>
  <si>
    <t>Walls 4</t>
  </si>
  <si>
    <t>Windows 4</t>
  </si>
  <si>
    <t>Back</t>
  </si>
  <si>
    <t>Concrete Block or Stone</t>
  </si>
  <si>
    <t>Triple-pane</t>
  </si>
  <si>
    <t>Composite Shingle Siding</t>
  </si>
  <si>
    <t>R-10</t>
  </si>
  <si>
    <t>Wood</t>
  </si>
  <si>
    <t>Health &amp; Safety</t>
  </si>
  <si>
    <t>Health &amp; Safety Conditions Acknowledgement</t>
  </si>
  <si>
    <t>The conditions indicated below were observed during the inspection process. No guarantees are made or implied that all such 
conditions have been found.</t>
  </si>
  <si>
    <t>Health and Safety Conditions Found:</t>
  </si>
  <si>
    <t>Furnace/Boiler not drafting</t>
  </si>
  <si>
    <t>Gas Leak, location:</t>
  </si>
  <si>
    <t>Water flooding in basement</t>
  </si>
  <si>
    <t>Water Heater not drafting</t>
  </si>
  <si>
    <t>High CO level in Furnace/Boiler vent</t>
  </si>
  <si>
    <r>
      <t xml:space="preserve">Notified Utility Company </t>
    </r>
    <r>
      <rPr>
        <sz val="14"/>
        <color indexed="8"/>
        <rFont val="Arial Narrow"/>
        <family val="2"/>
      </rPr>
      <t>(Provide date/time and reference numbers)</t>
    </r>
  </si>
  <si>
    <t>High CO level in DHW vent</t>
  </si>
  <si>
    <t>Infestation:</t>
  </si>
  <si>
    <t>High CO level in oven/stove</t>
  </si>
  <si>
    <t>Unvented space heater</t>
  </si>
  <si>
    <t>Other:</t>
  </si>
  <si>
    <t>High Ambient CO level</t>
  </si>
  <si>
    <t>Unvented dryer</t>
  </si>
  <si>
    <t>Flue gas spilling into conditioned space might result in elevated CO levels, which could cause illness or death</t>
  </si>
  <si>
    <t>Prolonged elevated CO levels could cause illness or death</t>
  </si>
  <si>
    <t>Potential explosive condition may develop</t>
  </si>
  <si>
    <t>Molds/mildew may develop and cause illness</t>
  </si>
  <si>
    <t>Required Actions:</t>
  </si>
  <si>
    <t>Clean/Repair Furnace/Boiler vent and/or chimney</t>
  </si>
  <si>
    <t>Clean oven/stove</t>
  </si>
  <si>
    <t>Clean/Repair Water heater vent and/or chimney</t>
  </si>
  <si>
    <t>Remove unvented Heater</t>
  </si>
  <si>
    <t>Have Furnace/boiler serviced to reduce CO levels</t>
  </si>
  <si>
    <t>Have flooding in basement corrected</t>
  </si>
  <si>
    <t>Have Hot Water Heater serviced to reduce CO levels</t>
  </si>
  <si>
    <t>Get landlord to correct condition</t>
  </si>
  <si>
    <t xml:space="preserve">Other: </t>
  </si>
  <si>
    <r>
      <t xml:space="preserve">Moisture Conditions Observed </t>
    </r>
    <r>
      <rPr>
        <b/>
        <i/>
        <sz val="14"/>
        <color indexed="8"/>
        <rFont val="Arial Narrow"/>
        <family val="2"/>
      </rPr>
      <t>(check all that apply)</t>
    </r>
  </si>
  <si>
    <t>Inadequate Ventilation</t>
  </si>
  <si>
    <t>Mold/Mildew</t>
  </si>
  <si>
    <t>Standing Water</t>
  </si>
  <si>
    <t>Incorrect Venting</t>
  </si>
  <si>
    <t>Condensation</t>
  </si>
  <si>
    <t>Rot</t>
  </si>
  <si>
    <t>Description:</t>
  </si>
  <si>
    <r>
      <t xml:space="preserve">Other H&amp;S Conditions Observed </t>
    </r>
    <r>
      <rPr>
        <b/>
        <i/>
        <sz val="14"/>
        <color indexed="8"/>
        <rFont val="Arial Narrow"/>
        <family val="2"/>
      </rPr>
      <t>(check all that apply)</t>
    </r>
  </si>
  <si>
    <t>IAQ</t>
  </si>
  <si>
    <t>Sewer</t>
  </si>
  <si>
    <t>Asbestos</t>
  </si>
  <si>
    <t>Structural</t>
  </si>
  <si>
    <t>Electrical</t>
  </si>
  <si>
    <t>Vermiculite</t>
  </si>
  <si>
    <t>Scope of Work Template</t>
  </si>
  <si>
    <t>Cold Climate Air Source Heat Pump</t>
  </si>
  <si>
    <t>Yes/No</t>
  </si>
  <si>
    <t>Building Envelope Results</t>
  </si>
  <si>
    <t>Assessment Results</t>
  </si>
  <si>
    <t>Customer Name:</t>
  </si>
  <si>
    <t>Assessor Name:</t>
  </si>
  <si>
    <t>Customer Address:</t>
  </si>
  <si>
    <t>Assessor Address:</t>
  </si>
  <si>
    <t>Customer E-mail:</t>
  </si>
  <si>
    <t>Date of Assessment:</t>
  </si>
  <si>
    <t>Summary</t>
  </si>
  <si>
    <t>Existing Insulation</t>
  </si>
  <si>
    <t>Existing R-Value</t>
  </si>
  <si>
    <t>Square Footage</t>
  </si>
  <si>
    <t>Foundation 1 Area</t>
  </si>
  <si>
    <t>Foundation 2 Area</t>
  </si>
  <si>
    <t xml:space="preserve">Wall Insulation </t>
  </si>
  <si>
    <t>Wall Number</t>
  </si>
  <si>
    <t>Total Skylight Area (SqFt)</t>
  </si>
  <si>
    <t>Exterior Finish</t>
  </si>
  <si>
    <t>Wall Insulation</t>
  </si>
  <si>
    <t>Wall 1</t>
  </si>
  <si>
    <t>Wall 2</t>
  </si>
  <si>
    <t>Wall 3</t>
  </si>
  <si>
    <t>Wall 4</t>
  </si>
  <si>
    <t xml:space="preserve">Window Insulation </t>
  </si>
  <si>
    <t>Did You Know?</t>
  </si>
  <si>
    <t>Home Performance with ENERGY STAR® is a national collaborative program between the U.S. Department of Energy and the U.S. Environmental Protection Agency that includes a network of 32 utility and nonprofit sponsors, and 1,300 home performance contractors. Since 2001, Home Performance with ENERGY STAR has been the trusted source that helps contractors and energy programs deliver home energy upgrades. These upgrades make American homes safer, healthier, and more energy efficient.</t>
  </si>
  <si>
    <t>Am I Eligible?</t>
  </si>
  <si>
    <t>Single-Family PSEG Long Island residential customers are eligible, who have not previously participated. Customers must have a primary heating fuel of oil, natural gas**, propane, or electric. Beginning in 2026, customers may participate once every two years. Per project rebates are based on the below customer eligibility:</t>
  </si>
  <si>
    <t>Customer Eligibility</t>
  </si>
  <si>
    <t>Market Rate</t>
  </si>
  <si>
    <t>All Else</t>
  </si>
  <si>
    <t>Low Income</t>
  </si>
  <si>
    <t>Moderate Income</t>
  </si>
  <si>
    <t>Disadvantaged Community*</t>
  </si>
  <si>
    <t>Resides in Disadvantaged Community</t>
  </si>
  <si>
    <t>What Measures are Eligible?</t>
  </si>
  <si>
    <t>Eligible Measure</t>
  </si>
  <si>
    <t>Minimum Efficiency Requirements</t>
  </si>
  <si>
    <t>Insulation (attic, wall, floor, band joist, rim joist, basement, crawl space)</t>
  </si>
  <si>
    <t>Must be accompanied by blower door assisted air sealing per BPI standards</t>
  </si>
  <si>
    <t>Air Sealing</t>
  </si>
  <si>
    <t>Blower door assisted per BPI standards</t>
  </si>
  <si>
    <t>Duct Sealing</t>
  </si>
  <si>
    <t>UL 1818 mastic or tape; use of "duct tape" is disallowed</t>
  </si>
  <si>
    <t>Windows</t>
  </si>
  <si>
    <t>0.2 - 0.32 U-Factor</t>
  </si>
  <si>
    <t>For more information, please visit the PSEG Long Island Website:</t>
  </si>
  <si>
    <t>https://www.psegliny.com/en/saveenergyandmoney/homeefficiency/homeenergyassessment</t>
  </si>
  <si>
    <t>**Natural gas eligibility is subject to change. Please confirm with a PSEG Long Island Representative.</t>
  </si>
  <si>
    <t>Year Installed</t>
  </si>
  <si>
    <t>Installing ENERGY STAR certified appliances and lighting can result in a reduction in energy usage in your home and energy costs?</t>
  </si>
  <si>
    <t>Below are some examples of ENERGY STAR Appliances:</t>
  </si>
  <si>
    <t>Electric Clothes Dryer</t>
  </si>
  <si>
    <t>ENERGY STAR certified dryers use about 20% less energy than conventional models without sacrificing performance. Many feature innovative energy saving technologies such as moisture sensors that detect when clothes are dry and automatically shut the dryer off.</t>
  </si>
  <si>
    <t>Dehumidifiers</t>
  </si>
  <si>
    <t>ENERGY STAR certified dehumidifiers use more efficient refrigeration coils, compressors, and fans to remove excess moisture and air bacteria in your home while using nearly 15% less energy. </t>
  </si>
  <si>
    <t>Air Purifiers</t>
  </si>
  <si>
    <t>Room air purifiers remove fine particles, such as dust and pollen, from indoor air. ENERGY STAR certified purifiers are 25% more energy-efficient than standard models. Rebate amounts depend on the filter's Clean Air Delivery Rate (CADR) for smoke.</t>
  </si>
  <si>
    <t>Clothes Washers</t>
  </si>
  <si>
    <t>ENERGY STAR Most Efficient washers can help families cut their related energy and water costs. Using 25% less energy and approximately 33% less water than standard models, a full-sized ENERGY STAR Most Efficient certified clothes washer uses 14 gallons of water per load, compared to the 20 gallons used by a standard machine. That's a savings of more than 2,000 gallons of water per year!</t>
  </si>
  <si>
    <t>Lighting</t>
  </si>
  <si>
    <t>ENERGY STAR certified bulbs use 75% less energy than incandescent bulbs and last 10 to 25 times longer. Switching to more efficient LED Lighting is one of the easiest ways to save energy.</t>
  </si>
  <si>
    <t xml:space="preserve">Single-Family PSEG Long Island residential customers are eligible and may purchase 2 smart thermostats per year. </t>
  </si>
  <si>
    <t>**Low Income, Moderate Income, and Disadvantaged Community rebates are only available through the Home Comfort workbook when installed with a Whole House Heat Pump or Weatherization</t>
  </si>
  <si>
    <t>https://www.psegliny.com/saveenergyandmoney/energystarrebates/rebaterequirements</t>
  </si>
  <si>
    <t>Water Heating Results</t>
  </si>
  <si>
    <t>Heat pump water heaters use up to 50% less energy than traditional water heaters, which translates into significant savings for PSEG Long Island customers. Heat pump water heaters work by transferring heat from the air in your home to heat the water. This process is far more efficient than traditional electric water heaters that generate heat directly. With advanced technology and energy-saving capabilities, these units are the smart choice for any homeowner looking to save money and reduce their environmental impact.</t>
  </si>
  <si>
    <t xml:space="preserve">Single-Family PSEG Long Island residential customers are eligible, and may apply for a rebate for one unit, once every 5 years. </t>
  </si>
  <si>
    <t>&gt;55 Gallon Heat Pump Water Heater</t>
  </si>
  <si>
    <t>Must be ENERGY STAR Listed</t>
  </si>
  <si>
    <t>&lt;55 Gallon Heat Pump Water Heater</t>
  </si>
  <si>
    <t>Duct Number</t>
  </si>
  <si>
    <t>Insulated?</t>
  </si>
  <si>
    <r>
      <rPr>
        <b/>
        <sz val="11"/>
        <color rgb="FF000000"/>
        <rFont val="Arial Narrow"/>
        <family val="2"/>
      </rPr>
      <t xml:space="preserve">Total Duct Leakage to Outdoors </t>
    </r>
    <r>
      <rPr>
        <b/>
        <i/>
        <sz val="8"/>
        <color rgb="FF000000"/>
        <rFont val="Arial Narrow"/>
        <family val="2"/>
      </rPr>
      <t>(CFM25)</t>
    </r>
  </si>
  <si>
    <t>Duct 1</t>
  </si>
  <si>
    <t>Duct 2</t>
  </si>
  <si>
    <t>Duct 3</t>
  </si>
  <si>
    <t>Duct 4</t>
  </si>
  <si>
    <t>An air source heat pump provides quiet, powerful, more economical heating and cooling year-round. Plus, advanced zone controls provide greater flexibility for customized comfort, with energy efficient heat pump technology!</t>
  </si>
  <si>
    <t>Heat pumps are air conditioning systems with a reversing valve that allows one unit to provide both cooling and heating. </t>
  </si>
  <si>
    <t>During warmer months, the heat pump is in the cooling mode. It uses a refrigerant to transfer warm air from inside your home to the outdoors. During colder months, the heat pump operates like an air conditioner in reverse. The refrigerant transfers warmth from the outside air to inside your home. Yes, even in winter the air contains a certain amount of heat that can be used to warm your home. </t>
  </si>
  <si>
    <t> </t>
  </si>
  <si>
    <t>Partner Checklist</t>
  </si>
  <si>
    <t>Homeowner Interview</t>
  </si>
  <si>
    <t>- Discussion to identify any specific comfort issues and typical living patterns in the home</t>
  </si>
  <si>
    <t>Review of Energy Bills and MyHeat Data</t>
  </si>
  <si>
    <t>- Review of historical energy use and customer energy behavior</t>
  </si>
  <si>
    <t>- Review customer MyHeat profile</t>
  </si>
  <si>
    <t>Conduct Home Evaluation</t>
  </si>
  <si>
    <t>- Visual inspection and documentation of exterior, interior, home envelope and all mechanical systems to determine condition</t>
  </si>
  <si>
    <t>- Utilize PSEG Long Island Home Energy Assessment tool for all data collection</t>
  </si>
  <si>
    <t>Conduct Home Health &amp; Safety Test</t>
  </si>
  <si>
    <t>- Combination of diagnostic tests to identify leaks, moisture problems, ventilation issues and assess the home’s energy performance</t>
  </si>
  <si>
    <t>Review of PSEG Long Island Space Heating, Water Heating, and Building Envelope Programs</t>
  </si>
  <si>
    <t>- If Low Income – Also recommend REAP program participation</t>
  </si>
  <si>
    <t>Complete Home Energy Assessment Scope of Work Template</t>
  </si>
  <si>
    <t>- Select programs and measures customer should receive quotes on</t>
  </si>
  <si>
    <t xml:space="preserve">Home Data </t>
  </si>
  <si>
    <t>Recommended Equipment Space Heating and Cooling</t>
  </si>
  <si>
    <t>Rate Code</t>
  </si>
  <si>
    <t>Attic/Ceiling Type</t>
  </si>
  <si>
    <t>Position of Unit</t>
  </si>
  <si>
    <t>Product Class</t>
  </si>
  <si>
    <t>Prior to 1979</t>
  </si>
  <si>
    <t>HEA-0001</t>
  </si>
  <si>
    <t>Site Level Information</t>
  </si>
  <si>
    <t>HEA-Information</t>
  </si>
  <si>
    <t>HEA Site Information</t>
  </si>
  <si>
    <t>ccASHP</t>
  </si>
  <si>
    <t>Ducted</t>
  </si>
  <si>
    <t>Ductless</t>
  </si>
  <si>
    <t>Heating Source</t>
  </si>
  <si>
    <t>1979 to 2006</t>
  </si>
  <si>
    <t>Middle</t>
  </si>
  <si>
    <t>HEA-0002</t>
  </si>
  <si>
    <t>Heating System Information</t>
  </si>
  <si>
    <t>AWHP</t>
  </si>
  <si>
    <t>Air to Water Heat Pump</t>
  </si>
  <si>
    <t>Mono-Bloc</t>
  </si>
  <si>
    <t>Split System</t>
  </si>
  <si>
    <t>Gas</t>
  </si>
  <si>
    <t>2007 through present</t>
  </si>
  <si>
    <t>R-3</t>
  </si>
  <si>
    <t>HEA-0003</t>
  </si>
  <si>
    <t>Cooling System Information</t>
  </si>
  <si>
    <t>GSHP</t>
  </si>
  <si>
    <t>Ground Source Heat Pump (New or Retrofit)</t>
  </si>
  <si>
    <t>Open Loop</t>
  </si>
  <si>
    <t>Closed Loop</t>
  </si>
  <si>
    <t>Oil</t>
  </si>
  <si>
    <t>R-6</t>
  </si>
  <si>
    <t>HEA-0004</t>
  </si>
  <si>
    <t>Air Sealing Information</t>
  </si>
  <si>
    <t>Electric</t>
  </si>
  <si>
    <t>N/A</t>
  </si>
  <si>
    <t>Roof Construction</t>
  </si>
  <si>
    <t>Building Type</t>
  </si>
  <si>
    <t>HEA-0005</t>
  </si>
  <si>
    <t>Duct System Information</t>
  </si>
  <si>
    <t>Recommended Equipment Water Heating</t>
  </si>
  <si>
    <t>Propane</t>
  </si>
  <si>
    <t>Ranch</t>
  </si>
  <si>
    <t>Characteristic</t>
  </si>
  <si>
    <t>HEA-0006</t>
  </si>
  <si>
    <t>Roof/Attic Insulation Information</t>
  </si>
  <si>
    <t>DHW Type</t>
  </si>
  <si>
    <t>Final</t>
  </si>
  <si>
    <t>Orientation</t>
  </si>
  <si>
    <t>Existing Electrical Panel - Main Breaker Sizes</t>
  </si>
  <si>
    <t>Colonial</t>
  </si>
  <si>
    <t>HEA-0007</t>
  </si>
  <si>
    <t>Foundation Insulation Information</t>
  </si>
  <si>
    <t>Heat Pump Water Heater &lt; 55 Gallons</t>
  </si>
  <si>
    <t>Other</t>
  </si>
  <si>
    <t>Initial</t>
  </si>
  <si>
    <t>North</t>
  </si>
  <si>
    <t>Less than 60 amps</t>
  </si>
  <si>
    <t>Roof with Radiant Barrier</t>
  </si>
  <si>
    <t>High Ranch</t>
  </si>
  <si>
    <t>HEA-0008</t>
  </si>
  <si>
    <t>Exterior Wall Insulation Information</t>
  </si>
  <si>
    <t>Heat Pump Water Heater &gt; 55 Gallons</t>
  </si>
  <si>
    <t>Northeast</t>
  </si>
  <si>
    <t>Split Level</t>
  </si>
  <si>
    <t>HEA-0009</t>
  </si>
  <si>
    <t>Window Information</t>
  </si>
  <si>
    <t>Ground Source Heat Pump Water Heater</t>
  </si>
  <si>
    <t>Boiler with Tankless Coil</t>
  </si>
  <si>
    <t>Northwest</t>
  </si>
  <si>
    <t>Cape</t>
  </si>
  <si>
    <t>R-19</t>
  </si>
  <si>
    <t>HEA-0010</t>
  </si>
  <si>
    <t>DHW Information</t>
  </si>
  <si>
    <t>System Type</t>
  </si>
  <si>
    <t>South</t>
  </si>
  <si>
    <t>Contemporary</t>
  </si>
  <si>
    <t>HEA-0011</t>
  </si>
  <si>
    <t>Thermostat Information</t>
  </si>
  <si>
    <t>Standard</t>
  </si>
  <si>
    <t>Electric Instantaneous</t>
  </si>
  <si>
    <t>Southeast</t>
  </si>
  <si>
    <t>Splanch</t>
  </si>
  <si>
    <t>R-25</t>
  </si>
  <si>
    <t>HEA-0012</t>
  </si>
  <si>
    <t>Electrical Information</t>
  </si>
  <si>
    <t>Indirect</t>
  </si>
  <si>
    <t>Electric Storage</t>
  </si>
  <si>
    <t>Southwest</t>
  </si>
  <si>
    <t>Post Modern</t>
  </si>
  <si>
    <t>R-27</t>
  </si>
  <si>
    <t>HEA-0013</t>
  </si>
  <si>
    <t>Appliance Information</t>
  </si>
  <si>
    <t>Coil</t>
  </si>
  <si>
    <t>Numbers</t>
  </si>
  <si>
    <t>East</t>
  </si>
  <si>
    <t>Wood Shakes</t>
  </si>
  <si>
    <t>Wall Construction</t>
  </si>
  <si>
    <t>R-33</t>
  </si>
  <si>
    <t>On Demand</t>
  </si>
  <si>
    <t>LPG Storage</t>
  </si>
  <si>
    <t>West</t>
  </si>
  <si>
    <t>Own or Rent</t>
  </si>
  <si>
    <t>Clay Tile</t>
  </si>
  <si>
    <t>R-35</t>
  </si>
  <si>
    <t>Heat Pump DHW</t>
  </si>
  <si>
    <t>Natural Gas Storage</t>
  </si>
  <si>
    <t>Concrete Tile</t>
  </si>
  <si>
    <t>Insulation Level (Attic Floor)</t>
  </si>
  <si>
    <t>Oil Instantaneous</t>
  </si>
  <si>
    <t>Rent</t>
  </si>
  <si>
    <t>Tar &amp; Gravel</t>
  </si>
  <si>
    <t>Wood Frame w/rigid foam sheathing</t>
  </si>
  <si>
    <t>Oil Storage</t>
  </si>
  <si>
    <t>Foundation Type</t>
  </si>
  <si>
    <t>Wood Frame w/ Optimum Value Engineering (OVE)</t>
  </si>
  <si>
    <t>Window Panes</t>
  </si>
  <si>
    <t>Completed</t>
  </si>
  <si>
    <t>Propane Instantaneous</t>
  </si>
  <si>
    <t>Basement</t>
  </si>
  <si>
    <t>Insulation Level (Roof)</t>
  </si>
  <si>
    <t>Crawl Space</t>
  </si>
  <si>
    <t>Angles Tilted</t>
  </si>
  <si>
    <t>Unconditioned Space</t>
  </si>
  <si>
    <t>DHW EF</t>
  </si>
  <si>
    <t>Slab</t>
  </si>
  <si>
    <t>R-9</t>
  </si>
  <si>
    <t>Straw Bale</t>
  </si>
  <si>
    <t>Not Completed</t>
  </si>
  <si>
    <t>Combination</t>
  </si>
  <si>
    <t>Flat</t>
  </si>
  <si>
    <t>Low Slope</t>
  </si>
  <si>
    <t>Yes (UEF)</t>
  </si>
  <si>
    <t>Medium Slope</t>
  </si>
  <si>
    <t>Frame Type</t>
  </si>
  <si>
    <t>Age</t>
  </si>
  <si>
    <t>Solar Panel Direction</t>
  </si>
  <si>
    <t>Steep Slope</t>
  </si>
  <si>
    <t>&lt; 5</t>
  </si>
  <si>
    <t>Fiber Cement</t>
  </si>
  <si>
    <t>5-15</t>
  </si>
  <si>
    <t>Direction Panels Face</t>
  </si>
  <si>
    <t>NE</t>
  </si>
  <si>
    <t>&gt; 15</t>
  </si>
  <si>
    <t>Ceiling</t>
  </si>
  <si>
    <t>E</t>
  </si>
  <si>
    <t>Composite Masonite Siding</t>
  </si>
  <si>
    <t>SE</t>
  </si>
  <si>
    <t>Duplex</t>
  </si>
  <si>
    <t>Stucco</t>
  </si>
  <si>
    <t>Vinyl</t>
  </si>
  <si>
    <t>Townhouse</t>
  </si>
  <si>
    <t>SW</t>
  </si>
  <si>
    <t>R-44</t>
  </si>
  <si>
    <t>Aluminum Siding</t>
  </si>
  <si>
    <t>W</t>
  </si>
  <si>
    <t>R-55</t>
  </si>
  <si>
    <t>NW</t>
  </si>
  <si>
    <t>Roof Color</t>
  </si>
  <si>
    <t>R-60</t>
  </si>
  <si>
    <t>None</t>
  </si>
  <si>
    <t>Tinted</t>
  </si>
  <si>
    <t>Solar Panel Angle</t>
  </si>
  <si>
    <t>White</t>
  </si>
  <si>
    <t>Solar-control low-E</t>
  </si>
  <si>
    <t xml:space="preserve">HVAC </t>
  </si>
  <si>
    <t>Light</t>
  </si>
  <si>
    <t>Foundation Insulation</t>
  </si>
  <si>
    <t>Solar-control low-E, w/argon gas</t>
  </si>
  <si>
    <t>Insulating low-E</t>
  </si>
  <si>
    <t>Medium Dark</t>
  </si>
  <si>
    <t>Foundation Wall Insulation</t>
  </si>
  <si>
    <t>Insulating low-E w/argon gas</t>
  </si>
  <si>
    <t>Heating</t>
  </si>
  <si>
    <t>Dining Room</t>
  </si>
  <si>
    <t>Dark</t>
  </si>
  <si>
    <t>Cooling</t>
  </si>
  <si>
    <t>Family Room</t>
  </si>
  <si>
    <t>Living Room</t>
  </si>
  <si>
    <t>Bedroom</t>
  </si>
  <si>
    <t>R-11 (bsmt/crawl wall)</t>
  </si>
  <si>
    <t>Bathroom</t>
  </si>
  <si>
    <t>Hallway</t>
  </si>
  <si>
    <t>Slab-on-Grade</t>
  </si>
  <si>
    <t>Kitchen</t>
  </si>
  <si>
    <t>Conditioned Basement</t>
  </si>
  <si>
    <t>Attic</t>
  </si>
  <si>
    <t>Unvented Crawlspace</t>
  </si>
  <si>
    <t>Garage</t>
  </si>
  <si>
    <t>Office</t>
  </si>
  <si>
    <t>Heating Equipment Type</t>
  </si>
  <si>
    <t xml:space="preserve">Cooling Equipment Type </t>
  </si>
  <si>
    <t>Electric Baseboard Heater</t>
  </si>
  <si>
    <t>Electric Boiler</t>
  </si>
  <si>
    <t>Direct Evaporative Cooling</t>
  </si>
  <si>
    <t>Electric Furnace</t>
  </si>
  <si>
    <t>HEA-0014</t>
  </si>
  <si>
    <t>Gas Boiler</t>
  </si>
  <si>
    <t>Minisplit Heat Pump</t>
  </si>
  <si>
    <t>HEA-0015</t>
  </si>
  <si>
    <t>Gas Furnace</t>
  </si>
  <si>
    <t>Room Air Conditioner</t>
  </si>
  <si>
    <t>HEA-0016</t>
  </si>
  <si>
    <t>Oil Boiler</t>
  </si>
  <si>
    <t>Oil Furnace</t>
  </si>
  <si>
    <t>Propane Boiler</t>
  </si>
  <si>
    <t>Propane Furnace</t>
  </si>
  <si>
    <t>Wood Stove</t>
  </si>
  <si>
    <t>Lighting and Appliances</t>
  </si>
  <si>
    <t>Appliances</t>
  </si>
  <si>
    <t>Appliance_Location</t>
  </si>
  <si>
    <t>Lighting Quantity</t>
  </si>
  <si>
    <t>Clothes Dryer (Heat Pump)</t>
  </si>
  <si>
    <t>Clothes Dryer (Electric)</t>
  </si>
  <si>
    <t>Clothes Washer</t>
  </si>
  <si>
    <t>Laundry Room</t>
  </si>
  <si>
    <t>Dishwasher</t>
  </si>
  <si>
    <t>Electric Freezer</t>
  </si>
  <si>
    <t>Heat Pump Water Heater</t>
  </si>
  <si>
    <t>Outdoor Pool</t>
  </si>
  <si>
    <t>Tankless Water Heater</t>
  </si>
  <si>
    <t>Indoor Pool</t>
  </si>
  <si>
    <t>Pool Pump</t>
  </si>
  <si>
    <t>Pool Heater</t>
  </si>
  <si>
    <t>Pool Cover</t>
  </si>
  <si>
    <t>Oven</t>
  </si>
  <si>
    <t>Range</t>
  </si>
  <si>
    <t>Refrigerator</t>
  </si>
  <si>
    <t>Refrigerator 2</t>
  </si>
  <si>
    <t>% of Home LED Lighting</t>
  </si>
  <si>
    <t>Lighting_Location</t>
  </si>
  <si>
    <t>Fuel Source</t>
  </si>
  <si>
    <t>Under 20</t>
  </si>
  <si>
    <t>20-30</t>
  </si>
  <si>
    <t>30-40</t>
  </si>
  <si>
    <t>40-50</t>
  </si>
  <si>
    <t>50-60</t>
  </si>
  <si>
    <t>Incandescent</t>
  </si>
  <si>
    <t>60-70</t>
  </si>
  <si>
    <t>Halogen</t>
  </si>
  <si>
    <t>70-80</t>
  </si>
  <si>
    <t>CFL</t>
  </si>
  <si>
    <t>80-90</t>
  </si>
  <si>
    <t>Flourescent</t>
  </si>
  <si>
    <t>LED</t>
  </si>
  <si>
    <t>Thermostats and Controls</t>
  </si>
  <si>
    <t>Cooling Thermostat Type</t>
  </si>
  <si>
    <t>Programmable</t>
  </si>
  <si>
    <t>Learning</t>
  </si>
  <si>
    <t>Smart Wi-Fi</t>
  </si>
  <si>
    <t xml:space="preserve">Not Applicable </t>
  </si>
  <si>
    <t xml:space="preserve">Air Sealing </t>
  </si>
  <si>
    <t>Insulation Levels</t>
  </si>
  <si>
    <t>Condition</t>
  </si>
  <si>
    <t xml:space="preserve">R Value </t>
  </si>
  <si>
    <t>Exterior Walls</t>
  </si>
  <si>
    <t>Good</t>
  </si>
  <si>
    <t>R19</t>
  </si>
  <si>
    <t>Rim Joist</t>
  </si>
  <si>
    <t>Fair</t>
  </si>
  <si>
    <t>R20</t>
  </si>
  <si>
    <t>Foundation Walls</t>
  </si>
  <si>
    <t>Poor</t>
  </si>
  <si>
    <t>R21</t>
  </si>
  <si>
    <t>Garage Ceiling/Overhang</t>
  </si>
  <si>
    <t>R22</t>
  </si>
  <si>
    <t xml:space="preserve">Attic </t>
  </si>
  <si>
    <t>R23</t>
  </si>
  <si>
    <t>Attic 2</t>
  </si>
  <si>
    <t>R24</t>
  </si>
  <si>
    <t>Attic 3</t>
  </si>
  <si>
    <t>R25</t>
  </si>
  <si>
    <t>R26</t>
  </si>
  <si>
    <t>R27</t>
  </si>
  <si>
    <t>R28</t>
  </si>
  <si>
    <t>R29</t>
  </si>
  <si>
    <t>R30</t>
  </si>
  <si>
    <t>R31</t>
  </si>
  <si>
    <t>R32</t>
  </si>
  <si>
    <t>R33</t>
  </si>
  <si>
    <t>R34</t>
  </si>
  <si>
    <t>R35</t>
  </si>
  <si>
    <t>R36</t>
  </si>
  <si>
    <t>R37</t>
  </si>
  <si>
    <t>R38</t>
  </si>
  <si>
    <t>R39</t>
  </si>
  <si>
    <t>R40</t>
  </si>
  <si>
    <t>R41</t>
  </si>
  <si>
    <t>R42</t>
  </si>
  <si>
    <t>R43</t>
  </si>
  <si>
    <t>R44</t>
  </si>
  <si>
    <t>R45</t>
  </si>
  <si>
    <t>R46</t>
  </si>
  <si>
    <t>R47</t>
  </si>
  <si>
    <t>R48</t>
  </si>
  <si>
    <t>R49</t>
  </si>
  <si>
    <t>Cooling - Primary Duct Location</t>
  </si>
  <si>
    <t>Heating - Primary Duct Location</t>
  </si>
  <si>
    <t xml:space="preserve">Exterior Wall </t>
  </si>
  <si>
    <t xml:space="preserve">Outside </t>
  </si>
  <si>
    <t xml:space="preserve">Under Slab </t>
  </si>
  <si>
    <t xml:space="preserve">Vented Crawlspace </t>
  </si>
  <si>
    <t>Type</t>
  </si>
  <si>
    <t>Quantity</t>
  </si>
  <si>
    <t>Column1</t>
  </si>
  <si>
    <t>Single Pane</t>
  </si>
  <si>
    <t>1a: Single, Metal</t>
  </si>
  <si>
    <t>Double Pane</t>
  </si>
  <si>
    <t>1b: Single, Metal with Thermal Break</t>
  </si>
  <si>
    <t>Triple Pane</t>
  </si>
  <si>
    <t>Metal</t>
  </si>
  <si>
    <t>1c: Single, Wood</t>
  </si>
  <si>
    <t>1d: Single with Storm, Metal</t>
  </si>
  <si>
    <t>1e: Single with Storm, Metal with Thermal Break</t>
  </si>
  <si>
    <t>1f: Single with Storm, Wood</t>
  </si>
  <si>
    <t>2a: Double, Metal</t>
  </si>
  <si>
    <t>2b: Double, Metal with Thermal Break</t>
  </si>
  <si>
    <t>2c: Double, Vinyl</t>
  </si>
  <si>
    <t>2d: Double, Wood</t>
  </si>
  <si>
    <t>2e: Double Low-e, Metal with Thermal Break</t>
  </si>
  <si>
    <t>2f: Double Low-e, Vinyl</t>
  </si>
  <si>
    <t>2g: Double Low-e, Wood</t>
  </si>
  <si>
    <t>2h: Double with Storm, Metal with Thermal Break</t>
  </si>
  <si>
    <t>2i: Double with Storm, Vinyl</t>
  </si>
  <si>
    <t>2j: Double with Storm, Wood</t>
  </si>
  <si>
    <t>3a: Triple, Metal with Thermal Break</t>
  </si>
  <si>
    <t>Electrical System Information</t>
  </si>
  <si>
    <t>3b: Triple, Vinyl</t>
  </si>
  <si>
    <t>HEA-0020</t>
  </si>
  <si>
    <t>3c: Triple, Wood</t>
  </si>
  <si>
    <t>Low-E Argon</t>
  </si>
  <si>
    <t>HEA-0021</t>
  </si>
  <si>
    <t>3d: Triple Low-e, Metal with Thermal Break</t>
  </si>
  <si>
    <t>HEA-0022</t>
  </si>
  <si>
    <t>3e: Triple Low-e, Vinyl</t>
  </si>
  <si>
    <t>HEA-0023</t>
  </si>
  <si>
    <t>3f: Triple Low-e, Wood</t>
  </si>
  <si>
    <t>System Age</t>
  </si>
  <si>
    <t>Heating Type</t>
  </si>
  <si>
    <t>Heating Fuel</t>
  </si>
  <si>
    <t>Cooling Type</t>
  </si>
  <si>
    <t>&lt;1</t>
  </si>
  <si>
    <t>Boiler</t>
  </si>
  <si>
    <t>Central AC</t>
  </si>
  <si>
    <t>2-5</t>
  </si>
  <si>
    <t>Electric Resistance Baseboard</t>
  </si>
  <si>
    <t>Electric ASHP</t>
  </si>
  <si>
    <t>Evaporative Cooler</t>
  </si>
  <si>
    <t>Furnace/Forced Hot Air</t>
  </si>
  <si>
    <t>Natural Gas</t>
  </si>
  <si>
    <t>Individual window or through the wall units</t>
  </si>
  <si>
    <t>15+</t>
  </si>
  <si>
    <t>Geothermal</t>
  </si>
  <si>
    <t>Heat Pump</t>
  </si>
  <si>
    <t>Measure Information</t>
  </si>
  <si>
    <t>Wood Burning Stove</t>
  </si>
  <si>
    <t>Wood Pellets</t>
  </si>
  <si>
    <t>Cooling System age</t>
  </si>
  <si>
    <t>Building SqFt (Site)</t>
  </si>
  <si>
    <t>Stories Above Grade</t>
  </si>
  <si>
    <t>Does the Home Have Solar?</t>
  </si>
  <si>
    <t>COP</t>
  </si>
  <si>
    <t>HSPF</t>
  </si>
  <si>
    <t>SEER2</t>
  </si>
  <si>
    <t>EER2</t>
  </si>
  <si>
    <t>Heating Fuel Type 2</t>
  </si>
  <si>
    <t>Year Installed 2</t>
  </si>
  <si>
    <t>Recommended Equipment Space Heating and Cooling Option</t>
  </si>
  <si>
    <t>https://www.psegliny.com/saveenergyandmoney/homeefficiency/homecomfort</t>
  </si>
  <si>
    <t>To explore and compare your existing heating equipment to an air source heat pump, see the PSEG Long Island Heating Comparison Calculator Tool</t>
  </si>
  <si>
    <t>Geothermal Ground Source Heat Pump</t>
  </si>
  <si>
    <t>Cold Climate Air Source Heat Pump*</t>
  </si>
  <si>
    <t>Northeast Energy Efficiency Partnership (NEEP) Listed, Sized to Meet 100-120% of Heating Load</t>
  </si>
  <si>
    <t>AHRI Rated, Sized to Meet 100-120% of Heating Load</t>
  </si>
  <si>
    <t>Minimum Equipment  Eligibility Requirements</t>
  </si>
  <si>
    <t>PSEG Long Island Eligible Measures List</t>
  </si>
  <si>
    <t>Connected Smart Thermostat</t>
  </si>
  <si>
    <t>Learning Smart Thermostat</t>
  </si>
  <si>
    <t>https://www.psegliny.com/saveenergyandmoney/energystarrebates</t>
  </si>
  <si>
    <t>Checklist</t>
  </si>
  <si>
    <t>Home Performance with ENERGY STAR - Home Energy Assessment</t>
  </si>
  <si>
    <t>Conducted for:</t>
  </si>
  <si>
    <t>Assessment Completed:</t>
  </si>
  <si>
    <t>PSEG Long Island Water Heating Eligible Measures List</t>
  </si>
  <si>
    <t>Estimated Air Changes Per Hour (ACH50)</t>
  </si>
  <si>
    <t>Efficiency Type:</t>
  </si>
  <si>
    <t>Program Name</t>
  </si>
  <si>
    <t>Have a REAP technician visit your home to determine the energy efficiency of your appliances and other devices. During the survey, the field technician provides personalized guidance and energy education focused on energy use patterns, energy saving tips, and referrals for other assistance programs. The field technician will also obtain information for eligibility in replacing inefficient measures. Customers may qualify to have energy-saving measures installed in their homes for FREE.</t>
  </si>
  <si>
    <t>PSEG Long Island Low-to-Moderate Income Programs</t>
  </si>
  <si>
    <t>Schedule a free Home Energy Survey here:</t>
  </si>
  <si>
    <t>Eligibility Requirements</t>
  </si>
  <si>
    <t>Must have a PSEG Long Island Residential Account. Have not had a REAP Home Energy Survey in the past 5 years. Both renters and homeowners may participate.</t>
  </si>
  <si>
    <t>Single-Family PSEG Long Island residential customers are eligible, who have not previously participated. Customers must have a primary heating fuel of oil, natural gas**, propane, or electric. Beginning in 2026, customers may participate once every two years.</t>
  </si>
  <si>
    <t>Did You Know - There are More Ways to Achieve Energy Efficiency!</t>
  </si>
  <si>
    <t>*Eligible PSEG Long Island Partners Only</t>
  </si>
  <si>
    <t>Home Owner:</t>
  </si>
  <si>
    <t>Address:</t>
  </si>
  <si>
    <t>Year Home Built:</t>
  </si>
  <si>
    <t>Number of 
Occupants:</t>
  </si>
  <si>
    <t>Date:</t>
  </si>
  <si>
    <t>Customer Signature</t>
  </si>
  <si>
    <t>*Auditor's Name, not Company Name</t>
  </si>
  <si>
    <t>Auditor Signature</t>
  </si>
  <si>
    <t>PSEG Long Island website:</t>
  </si>
  <si>
    <t>Home Energy Score Requested?:</t>
  </si>
  <si>
    <t>Number of Occupants:</t>
  </si>
  <si>
    <t>Direction Facing:</t>
  </si>
  <si>
    <r>
      <t xml:space="preserve">Thank you for the opportunity to visit your home! Our Home Performance with ENERGY STAR Program has performed a thorough inspection of your home to test for the overall energy performance and address any concerns you may have. This </t>
    </r>
    <r>
      <rPr>
        <b/>
        <sz val="14"/>
        <color theme="1"/>
        <rFont val="Times New Roman"/>
        <family val="1"/>
      </rPr>
      <t>Home Energy Assessment</t>
    </r>
    <r>
      <rPr>
        <sz val="14"/>
        <color theme="1"/>
        <rFont val="Times New Roman"/>
        <family val="1"/>
      </rPr>
      <t xml:space="preserve"> will provide information to help you understand your energy usage as well as tips and recommendations to help you save more on your energy bill.  Be sure to take note of all the PSEG Long Island Energy Efficiency Rebates that are available to you.</t>
    </r>
  </si>
  <si>
    <t>Customer Account Number:</t>
  </si>
  <si>
    <t>(Print)</t>
  </si>
  <si>
    <t>Customer Email:</t>
  </si>
  <si>
    <t>Auditor Name*:</t>
  </si>
  <si>
    <t>Summary of Assessment</t>
  </si>
  <si>
    <t>I certify that the Home Energy Assessment was conducted at the address listed above by filling out the following information</t>
  </si>
  <si>
    <t>E-Mail:</t>
  </si>
  <si>
    <t>(feet)</t>
  </si>
  <si>
    <t>- Ensure the copy of the HEA Report the customer receives is a PDF version only</t>
  </si>
  <si>
    <t>Assessor Information</t>
  </si>
  <si>
    <t>(kW)</t>
  </si>
  <si>
    <t>*Percentage of Ducts in this location:</t>
  </si>
  <si>
    <t>*The total percentage of ducts above must add up to 100%</t>
  </si>
  <si>
    <t>Windows*</t>
  </si>
  <si>
    <t>*Can only be rebated if there is electric heating present (ccASHP, AWHP, GSHP)</t>
  </si>
  <si>
    <t>Thermostats &amp; Appliances Results</t>
  </si>
  <si>
    <t>- *Did customer request free Home Energy Score?</t>
  </si>
  <si>
    <t>Roof &amp; Walls Data Collection</t>
  </si>
  <si>
    <t>Foundation &amp; Windows Data Collection</t>
  </si>
  <si>
    <t>Floor Insulation above Basement or Crawlspace:</t>
  </si>
  <si>
    <t>Attic Floor</t>
  </si>
  <si>
    <t>Roof</t>
  </si>
  <si>
    <t>Knee Wall</t>
  </si>
  <si>
    <t>Foundation</t>
  </si>
  <si>
    <t>Floor</t>
  </si>
  <si>
    <t>NYS QPL, Sized to Meet 100-120% of Heating Load</t>
  </si>
  <si>
    <t xml:space="preserve">Income Eligibility Information </t>
  </si>
  <si>
    <t>*Department of Energy - Energy Efficiency Revolving Loan Fund</t>
  </si>
  <si>
    <t>2. Complete all appropriate data collection tabs for the home</t>
  </si>
  <si>
    <t>- Please upload the entire Home Energy Assessment Tool PDF document and excel based Home Energy Assessment Tool</t>
  </si>
  <si>
    <t>PSEG Long Island provides enhanced rebates and services for Low-to-Moderate Income customers to reduce their energy burden.</t>
  </si>
  <si>
    <t>Please see the helpful links below to explore Low to Moderate Income offerings:</t>
  </si>
  <si>
    <t>Electrical Systems &amp; Solar</t>
  </si>
  <si>
    <t>Retrofit of systems less than five years old that were previously rebated by PSEG Long Island are not eligible for another rebate unless the SEER level of the replacement unit is higher than the existing unit by at least 1 full SEER level</t>
  </si>
  <si>
    <t>3. Complete the Partner Checklist and Scope of Work tabs and conduct the Health &amp; Safety checks by using the "Health&amp;Safety_Data Collection" tab, prior to moving onto the results tabs.</t>
  </si>
  <si>
    <t>- Continue to hold the "CTRL" key and click on the remaining purple tabs of the HEA Report; this will "Group" the sheets for print</t>
  </si>
  <si>
    <t>- Understand if Customer may qualify for Low Income or Moderate-Income offerings</t>
  </si>
  <si>
    <t>*Integrated Controls are required if existing heating system is not decommissioned</t>
  </si>
  <si>
    <t>Please note, PSEG Long Island no longer offers rebates for the measures listed above.</t>
  </si>
  <si>
    <t>The PSEG Long Island Home Energy Assessment Tool gathers a customer's energy usage data (including their existing space heating and cooling equipment, water heating, solar, and building envelope) in order to supply them with a comprehensive report on their home and how to make it more energy efficient.</t>
  </si>
  <si>
    <t>- If unable to access the Lead Partner Portal, the Home Energy Assessment Tool may be e-mailed to  psegpartnersupport@trccompanies.com</t>
  </si>
  <si>
    <t>(mm/dd/yyyy)</t>
  </si>
  <si>
    <t xml:space="preserve">Space Heating and Cooling Results </t>
  </si>
  <si>
    <t>Knee Wall 1 Area (SqFt):</t>
  </si>
  <si>
    <t>Knee 2 Wall Area (SqFt):</t>
  </si>
  <si>
    <t>*Choose Yes on this field if you are enrolled in  NYSERDA PON 6025 and are applying for a low interest loan for this customers eligible measures</t>
  </si>
  <si>
    <t>Green Jobs Green New York Contractor:</t>
  </si>
  <si>
    <t>NYSERDA / DOE / EERLF Contractor*:</t>
  </si>
  <si>
    <t>Skylight have a Solar Screen:</t>
  </si>
  <si>
    <t>Townhouse or Duplex:</t>
  </si>
  <si>
    <t>Do you know the actual water heater energy factor:</t>
  </si>
  <si>
    <t>Do you know the actual heating system efficiency:</t>
  </si>
  <si>
    <t>Do you know the actual cooling system efficiency:</t>
  </si>
  <si>
    <t>Are the ducts professionally sealed:</t>
  </si>
  <si>
    <t>Was a duct leakage test performed:</t>
  </si>
  <si>
    <t>Are these ducts insulated:</t>
  </si>
  <si>
    <t>Insulated/Sealing</t>
  </si>
  <si>
    <t>Insulated</t>
  </si>
  <si>
    <t>Sealed</t>
  </si>
  <si>
    <t>Both</t>
  </si>
  <si>
    <t>Neither</t>
  </si>
  <si>
    <t>Does this attic have a knee wall:</t>
  </si>
  <si>
    <t>U-Factor:</t>
  </si>
  <si>
    <t xml:space="preserve">Account Name: </t>
  </si>
  <si>
    <t xml:space="preserve">Home Address: </t>
  </si>
  <si>
    <t xml:space="preserve">City, State, Zip: </t>
  </si>
  <si>
    <t xml:space="preserve">Alternate Contact Name: </t>
  </si>
  <si>
    <t xml:space="preserve">E-mail: </t>
  </si>
  <si>
    <t xml:space="preserve">*Home Energy Score Requested: </t>
  </si>
  <si>
    <t xml:space="preserve">Application ID: </t>
  </si>
  <si>
    <t xml:space="preserve">Account #: </t>
  </si>
  <si>
    <t xml:space="preserve">Rate Code: </t>
  </si>
  <si>
    <t xml:space="preserve">Phone: </t>
  </si>
  <si>
    <t xml:space="preserve">Own or Rent: </t>
  </si>
  <si>
    <t xml:space="preserve">Year Built: </t>
  </si>
  <si>
    <t xml:space="preserve">Number of Bedrooms: </t>
  </si>
  <si>
    <t xml:space="preserve">Average Ceiling Height: </t>
  </si>
  <si>
    <t xml:space="preserve">Building Type: </t>
  </si>
  <si>
    <t xml:space="preserve">Position of Unit: </t>
  </si>
  <si>
    <t xml:space="preserve">Electric Panel Type: </t>
  </si>
  <si>
    <t xml:space="preserve">Does the Home Have Solar: </t>
  </si>
  <si>
    <t xml:space="preserve">Year Solar Installed: </t>
  </si>
  <si>
    <t xml:space="preserve">Solar Panel Angle: </t>
  </si>
  <si>
    <t xml:space="preserve">DC Capacity: </t>
  </si>
  <si>
    <t xml:space="preserve">Main Breaker Size (amp): </t>
  </si>
  <si>
    <t xml:space="preserve">Does the Home Have Battery Storage: </t>
  </si>
  <si>
    <t xml:space="preserve">Solar Panel Direction: </t>
  </si>
  <si>
    <t xml:space="preserve">Solar Panel Direction 2: </t>
  </si>
  <si>
    <t xml:space="preserve">Assessor Name: </t>
  </si>
  <si>
    <t xml:space="preserve">Assessment Type: </t>
  </si>
  <si>
    <t xml:space="preserve">Assessment Date: </t>
  </si>
  <si>
    <t xml:space="preserve">Assessor Email: </t>
  </si>
  <si>
    <t xml:space="preserve">Assessor Address: </t>
  </si>
  <si>
    <t>Cells requiring input are shaded with a gray background. Cells with white background are locked and will auto populate.</t>
  </si>
  <si>
    <t xml:space="preserve">Connected and Learning Smart Thermostats can reduce your home’s energy costs when a new ENERGY STAR® certified Smart thermostat is installed. Programmable thermostats offer pre-programmed settings to deliver savings without sacrificing comfort. </t>
  </si>
  <si>
    <t>https://www.nyserda.ny.gov/ny/disadvantaged-communities</t>
  </si>
  <si>
    <t>*</t>
  </si>
  <si>
    <t>https://c03.apogee.net/mvc/home/hes/land/el?utilityname=psegliny&amp;spc=hccv2</t>
  </si>
  <si>
    <t>https://www.psegliny.com/myaccount/customersupport/financialassistance/reap</t>
  </si>
  <si>
    <t>PSEG Long Island Residential Home Performance with ENERGY STAR® Program (Building Envelope)</t>
  </si>
  <si>
    <t>PSEG Long Island Residential Home Comfort Program (Space Heating)</t>
  </si>
  <si>
    <t>Home Performance with ENERGY STAR® (Building Envelope)</t>
  </si>
  <si>
    <t>Home Comfort Program (Space Heating)</t>
  </si>
  <si>
    <t>Residential Energy Affordability Partnership Program (Income-Qualified Program)</t>
  </si>
  <si>
    <t>The Home Comfort program provides an enhanced heat pump rebate for income-eligible households</t>
  </si>
  <si>
    <t>The Home Performance with ENERGY STAR® program provides an enhanced weatherization project rebate for income-eligible households</t>
  </si>
  <si>
    <t>Home Comfort Program</t>
  </si>
  <si>
    <t>Home Performance with ENERGY STAR®</t>
  </si>
  <si>
    <t>REAP - Residential Income-Qualified Program</t>
  </si>
  <si>
    <t>Space Heating and Cooling</t>
  </si>
  <si>
    <t xml:space="preserve">Recommended Heating &amp; Cooling System </t>
  </si>
  <si>
    <t>Heating Capacity:</t>
  </si>
  <si>
    <t>Equipment Configuration Type:</t>
  </si>
  <si>
    <t>Building Envelope</t>
  </si>
  <si>
    <t>Recommended Roof / Attic 1</t>
  </si>
  <si>
    <t>Recommended Roof / Attic 2</t>
  </si>
  <si>
    <t>Recommended Insulation</t>
  </si>
  <si>
    <t>R-Value</t>
  </si>
  <si>
    <t>Recommended Foundation 1 Area</t>
  </si>
  <si>
    <t>Recommended Foundation 2 Area</t>
  </si>
  <si>
    <t xml:space="preserve"> Recommended Wall Insulation </t>
  </si>
  <si>
    <t>Recommended Air Sealing</t>
  </si>
  <si>
    <t>Air Changes Per Hour (ACH50)</t>
  </si>
  <si>
    <t>Pre CFM 50</t>
  </si>
  <si>
    <t>Recommended Ducted System 1</t>
  </si>
  <si>
    <t>Sealed/Insulated</t>
  </si>
  <si>
    <t>Water Heating</t>
  </si>
  <si>
    <t>Recommended Domestic Hot Water Equipment 1</t>
  </si>
  <si>
    <t>Recommended Domestic Hot Water Equipment 2</t>
  </si>
  <si>
    <t>Proposed System Capacity:</t>
  </si>
  <si>
    <t xml:space="preserve"> Air Changes Per Hour (ACH50)</t>
  </si>
  <si>
    <t>Air Tightness (Air Leakage)</t>
  </si>
  <si>
    <t>Air Sealing 1</t>
  </si>
  <si>
    <t>Air Sealing Square Footage:</t>
  </si>
  <si>
    <t>Was a Blower Door test conducted on this house:</t>
  </si>
  <si>
    <t>Air Leakage Rate:</t>
  </si>
  <si>
    <t>(CFM50)</t>
  </si>
  <si>
    <t>Has the house been professionally air sealed:</t>
  </si>
  <si>
    <t>Conditioned Air Volume:</t>
  </si>
  <si>
    <t>Blower Door Reading - CFM50 Pre:</t>
  </si>
  <si>
    <t>Estimated Air Changes Per Hour (ACH50):</t>
  </si>
  <si>
    <t>*Please explain why the blower door test was not performed below</t>
  </si>
  <si>
    <t>Air Sealing 2</t>
  </si>
  <si>
    <t>Calculated ACH50:</t>
  </si>
  <si>
    <t>Photovoltaic Systems</t>
  </si>
  <si>
    <t>Photovoltaic System 1</t>
  </si>
  <si>
    <t>Number of Panels:</t>
  </si>
  <si>
    <t>Angle Panels are Tilted:</t>
  </si>
  <si>
    <t xml:space="preserve"> Direction Panels Face:</t>
  </si>
  <si>
    <t>DC Capacity:</t>
  </si>
  <si>
    <t>Photovoltaic System 2</t>
  </si>
  <si>
    <t>Data Collection Notes</t>
  </si>
  <si>
    <t>HVAC &amp; Duct Sealing Notes</t>
  </si>
  <si>
    <t>Domestic Hot Water Notes</t>
  </si>
  <si>
    <t>Domestic Hot Water Equipment 1:</t>
  </si>
  <si>
    <t>Domestic Hot Water Equipment 2:</t>
  </si>
  <si>
    <t>Photovoltaic System Notes</t>
  </si>
  <si>
    <t>Photovoltaic System 1:</t>
  </si>
  <si>
    <t>Photovoltaic System 2:</t>
  </si>
  <si>
    <t>Attic, Roofing &amp; Walls Notes</t>
  </si>
  <si>
    <t>Attic, Roofing &amp; Walls:</t>
  </si>
  <si>
    <t>Foundation &amp; Window Notes</t>
  </si>
  <si>
    <t>Foundation &amp; Windows:</t>
  </si>
  <si>
    <t>Air Sealing Notes</t>
  </si>
  <si>
    <t>Air Sealing 1:</t>
  </si>
  <si>
    <t>Air Sealing 2:</t>
  </si>
  <si>
    <r>
      <t xml:space="preserve">- If the customer has also requested a Home Energy Score report and is eligible for a low-interest loan through the "Participating Contractor" in the NYSERDA Department of Energy Efficiency Revolving Loan Fund, the customer must also be provided with the Home Energy Score report. Contact your PSEG Long Island Representative for more information.
</t>
    </r>
    <r>
      <rPr>
        <b/>
        <sz val="11"/>
        <color theme="1"/>
        <rFont val="Times New Roman"/>
        <family val="1"/>
      </rPr>
      <t>*If a Home Energy Score is requested, the “Home Energy Score Requested” field in the Home Data must be toggled to Yes</t>
    </r>
    <r>
      <rPr>
        <sz val="11"/>
        <color theme="1"/>
        <rFont val="Times New Roman"/>
        <family val="1"/>
      </rPr>
      <t>.</t>
    </r>
  </si>
  <si>
    <t>Was HEA Performed during REAP Visit?:</t>
  </si>
  <si>
    <t>80% Area Median Income</t>
  </si>
  <si>
    <t>60% Area Median Income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</si>
</sst>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_(* \(#,##0.00\);_(* &quot;-&quot;??_);_(@_)"/>
    <numFmt numFmtId="164" formatCode="[&lt;=9999999]###\-####;\(###\)\ ###\-####"/>
    <numFmt numFmtId="165" formatCode="00000"/>
    <numFmt numFmtId="166" formatCode="_(* #,##0_);_(* \(#,##0\);_(* &quot;-&quot;??_);_(@_)"/>
    <numFmt numFmtId="167" formatCode="[$-409]mmmm\ d\,\ yyyy;@"/>
    <numFmt numFmtId="168" formatCode="0.0"/>
    <numFmt numFmtId="169" formatCode="[$-409]m/d/yy\ h:mm\ AM/PM;@"/>
    <numFmt numFmtId="170" formatCode="_(* #,##0.0_);_(* \(#,##0.0\);_(* &quot;-&quot;??_);_(@_)"/>
    <numFmt numFmtId="171" formatCode="#,##0.0"/>
  </numFmts>
  <fonts count="138">
    <font>
      <sz val="11"/>
      <color theme="1"/>
      <name val="Aptos Narrow"/>
      <family val="2"/>
      <scheme val="minor"/>
    </font>
    <font>
      <b/>
      <sz val="24"/>
      <color theme="0"/>
      <name val="Times New Roman"/>
      <family val="1"/>
    </font>
    <font>
      <sz val="11"/>
      <color theme="1"/>
      <name val="Times New Roman"/>
      <family val="1"/>
    </font>
    <font>
      <i/>
      <sz val="18"/>
      <color theme="0"/>
      <name val="Times New Roman"/>
      <family val="1"/>
    </font>
    <font>
      <i/>
      <sz val="18"/>
      <color theme="1"/>
      <name val="Times New Roman"/>
      <family val="1"/>
    </font>
    <font>
      <sz val="11"/>
      <color indexed="8"/>
      <name val="Times New Roman"/>
      <family val="1"/>
    </font>
    <font>
      <sz val="12"/>
      <color indexed="8"/>
      <name val="Times New Roman"/>
      <family val="1"/>
    </font>
    <font>
      <b/>
      <sz val="11"/>
      <color theme="1"/>
      <name val="Times New Roman"/>
      <family val="1"/>
    </font>
    <font>
      <sz val="11"/>
      <color theme="1"/>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
      <sz val="11"/>
      <color theme="0"/>
      <name val="Times New Roman"/>
      <family val="1"/>
    </font>
    <font>
      <sz val="11"/>
      <color theme="0"/>
      <name val="Arial Narrow"/>
      <family val="2"/>
    </font>
    <font>
      <sz val="11"/>
      <color theme="1"/>
      <name val="Arial Narrow"/>
      <family val="2"/>
    </font>
    <font>
      <b/>
      <sz val="22"/>
      <color theme="0"/>
      <name val="Times New Roman"/>
      <family val="1"/>
    </font>
    <font>
      <sz val="11"/>
      <color rgb="FF142C31"/>
      <name val="Arial Narrow"/>
      <family val="2"/>
    </font>
    <font>
      <sz val="12"/>
      <color rgb="FF142C31"/>
      <name val="Arial Narrow"/>
      <family val="2"/>
    </font>
    <font>
      <sz val="12"/>
      <color theme="1"/>
      <name val="Arial Narrow"/>
      <family val="2"/>
    </font>
    <font>
      <i/>
      <sz val="8"/>
      <color theme="1"/>
      <name val="Arial Narrow"/>
      <family val="2"/>
    </font>
    <font>
      <i/>
      <sz val="12"/>
      <color rgb="FF142C31"/>
      <name val="Arial Narrow"/>
      <family val="2"/>
    </font>
    <font>
      <b/>
      <sz val="12"/>
      <color rgb="FF142C31"/>
      <name val="Arial Narrow"/>
      <family val="2"/>
    </font>
    <font>
      <b/>
      <sz val="11"/>
      <color theme="1"/>
      <name val="Arial Narrow"/>
      <family val="2"/>
    </font>
    <font>
      <i/>
      <sz val="12"/>
      <color theme="1"/>
      <name val="Arial Narrow"/>
      <family val="2"/>
    </font>
    <font>
      <i/>
      <sz val="11"/>
      <color theme="1"/>
      <name val="Arial Narrow"/>
      <family val="2"/>
    </font>
    <font>
      <sz val="11"/>
      <color rgb="FF142C41"/>
      <name val="Arial Narrow"/>
      <family val="2"/>
    </font>
    <font>
      <b/>
      <sz val="18"/>
      <color theme="0"/>
      <name val="Times New Roman"/>
      <family val="1"/>
    </font>
    <font>
      <i/>
      <sz val="12"/>
      <color rgb="FF142C41"/>
      <name val="Arial Narrow"/>
      <family val="2"/>
    </font>
    <font>
      <i/>
      <sz val="16"/>
      <color rgb="FF142C41"/>
      <name val="Arial Narrow"/>
      <family val="2"/>
    </font>
    <font>
      <i/>
      <sz val="9"/>
      <color rgb="FF142C31"/>
      <name val="Arial Narrow"/>
      <family val="2"/>
    </font>
    <font>
      <i/>
      <sz val="16"/>
      <color rgb="FFF85208"/>
      <name val="Arial Narrow"/>
      <family val="2"/>
    </font>
    <font>
      <sz val="11"/>
      <name val="Arial Narrow"/>
      <family val="2"/>
    </font>
    <font>
      <u/>
      <sz val="11"/>
      <color theme="10"/>
      <name val="Aptos Narrow"/>
      <family val="2"/>
      <scheme val="minor"/>
    </font>
    <font>
      <i/>
      <sz val="9"/>
      <color theme="1"/>
      <name val="Arial Narrow"/>
      <family val="2"/>
    </font>
    <font>
      <sz val="24"/>
      <color theme="1"/>
      <name val="Times New Roman"/>
      <family val="1"/>
    </font>
    <font>
      <sz val="24"/>
      <color theme="1"/>
      <name val="Arial Narrow"/>
      <family val="2"/>
    </font>
    <font>
      <sz val="12"/>
      <color rgb="FF142C41"/>
      <name val="Arial Narrow"/>
      <family val="2"/>
    </font>
    <font>
      <sz val="12"/>
      <color theme="1"/>
      <name val="Aptos Narrow"/>
      <family val="2"/>
      <scheme val="minor"/>
    </font>
    <font>
      <i/>
      <sz val="8"/>
      <color rgb="FF142C41"/>
      <name val="Arial Narrow"/>
      <family val="2"/>
    </font>
    <font>
      <i/>
      <sz val="12"/>
      <color rgb="FFF85208"/>
      <name val="Arial Narrow"/>
      <family val="2"/>
    </font>
    <font>
      <sz val="11"/>
      <color rgb="FF142C31"/>
      <name val="Aptos Narrow"/>
      <family val="2"/>
      <scheme val="minor"/>
    </font>
    <font>
      <b/>
      <i/>
      <sz val="9"/>
      <color rgb="FF142C31"/>
      <name val="Arial Narrow"/>
      <family val="2"/>
    </font>
    <font>
      <sz val="12"/>
      <color rgb="FF142C31"/>
      <name val="Aptos Narrow"/>
      <family val="2"/>
      <scheme val="minor"/>
    </font>
    <font>
      <b/>
      <i/>
      <sz val="8"/>
      <color rgb="FF142C31"/>
      <name val="Arial Narrow"/>
      <family val="2"/>
    </font>
    <font>
      <b/>
      <sz val="12"/>
      <color theme="1"/>
      <name val="Arial Narrow"/>
      <family val="2"/>
    </font>
    <font>
      <i/>
      <sz val="12"/>
      <color rgb="FF142C31"/>
      <name val="Aptos Narrow"/>
      <family val="2"/>
      <scheme val="minor"/>
    </font>
    <font>
      <i/>
      <sz val="11"/>
      <color rgb="FF142C31"/>
      <name val="Aptos Narrow"/>
      <family val="2"/>
      <scheme val="minor"/>
    </font>
    <font>
      <i/>
      <sz val="11"/>
      <color rgb="FF142C31"/>
      <name val="Arial Narrow"/>
      <family val="2"/>
    </font>
    <font>
      <b/>
      <sz val="22"/>
      <color rgb="FF142C31"/>
      <name val="Times New Roman"/>
      <family val="1"/>
    </font>
    <font>
      <sz val="22"/>
      <color rgb="FF142C31"/>
      <name val="Times New Roman"/>
      <family val="1"/>
    </font>
    <font>
      <sz val="14"/>
      <color rgb="FF142C31"/>
      <name val="Arial Narrow"/>
      <family val="2"/>
    </font>
    <font>
      <sz val="11"/>
      <color rgb="FF242424"/>
      <name val="Aptos Narrow"/>
      <family val="2"/>
    </font>
    <font>
      <sz val="10"/>
      <name val="Arial"/>
      <family val="2"/>
    </font>
    <font>
      <b/>
      <i/>
      <sz val="24"/>
      <color theme="0"/>
      <name val="Times New Roman"/>
      <family val="1"/>
    </font>
    <font>
      <i/>
      <sz val="24"/>
      <name val="Times New Roman"/>
      <family val="1"/>
    </font>
    <font>
      <sz val="14"/>
      <color theme="1"/>
      <name val="Arial Narrow"/>
      <family val="2"/>
    </font>
    <font>
      <b/>
      <sz val="14"/>
      <color theme="1"/>
      <name val="Arial Narrow"/>
      <family val="2"/>
    </font>
    <font>
      <sz val="14"/>
      <color indexed="8"/>
      <name val="Arial Narrow"/>
      <family val="2"/>
    </font>
    <font>
      <b/>
      <i/>
      <sz val="14"/>
      <color indexed="8"/>
      <name val="Arial Narrow"/>
      <family val="2"/>
    </font>
    <font>
      <u/>
      <sz val="11"/>
      <color theme="10"/>
      <name val="Arial Narrow"/>
      <family val="2"/>
    </font>
    <font>
      <b/>
      <sz val="11"/>
      <color theme="5"/>
      <name val="Aptos Narrow"/>
      <family val="2"/>
      <scheme val="minor"/>
    </font>
    <font>
      <sz val="22"/>
      <color theme="1"/>
      <name val="Arial Narrow"/>
      <family val="2"/>
    </font>
    <font>
      <i/>
      <sz val="22"/>
      <color rgb="FF142C41"/>
      <name val="Arial Narrow"/>
      <family val="2"/>
    </font>
    <font>
      <sz val="12"/>
      <color theme="1"/>
      <name val="Aptos"/>
      <family val="2"/>
    </font>
    <font>
      <b/>
      <sz val="11"/>
      <color rgb="FF000000"/>
      <name val="Arial Narrow"/>
      <family val="2"/>
    </font>
    <font>
      <sz val="11"/>
      <color rgb="FF000000"/>
      <name val="Arial Narrow"/>
      <family val="2"/>
    </font>
    <font>
      <b/>
      <sz val="11"/>
      <color theme="0"/>
      <name val="Arial Narrow"/>
      <family val="2"/>
    </font>
    <font>
      <i/>
      <sz val="10"/>
      <color theme="1"/>
      <name val="Aptos"/>
      <family val="2"/>
    </font>
    <font>
      <b/>
      <i/>
      <sz val="12"/>
      <color rgb="FF142C41"/>
      <name val="Arial Narrow"/>
      <family val="2"/>
    </font>
    <font>
      <b/>
      <i/>
      <sz val="14"/>
      <color rgb="FF142C41"/>
      <name val="Arial Narrow"/>
      <family val="2"/>
    </font>
    <font>
      <b/>
      <i/>
      <sz val="14"/>
      <color rgb="FF002060"/>
      <name val="Times New Roman"/>
      <family val="1"/>
    </font>
    <font>
      <b/>
      <sz val="12"/>
      <color rgb="FF000000"/>
      <name val="Arial Narrow"/>
      <family val="2"/>
    </font>
    <font>
      <sz val="12"/>
      <color rgb="FF000000"/>
      <name val="Arial Narrow"/>
      <family val="2"/>
    </font>
    <font>
      <b/>
      <i/>
      <sz val="12"/>
      <color theme="1"/>
      <name val="Arial Narrow"/>
      <family val="2"/>
    </font>
    <font>
      <sz val="12"/>
      <color theme="1"/>
      <name val="Arial Narrow"/>
      <family val="2"/>
    </font>
    <font>
      <sz val="11"/>
      <color theme="1"/>
      <name val="Arial Narrow"/>
      <family val="2"/>
    </font>
    <font>
      <b/>
      <sz val="12"/>
      <color theme="1"/>
      <name val="Arial Narrow"/>
      <family val="2"/>
    </font>
    <font>
      <b/>
      <i/>
      <sz val="12"/>
      <color theme="1"/>
      <name val="Arial Narrow"/>
      <family val="2"/>
    </font>
    <font>
      <u/>
      <sz val="11"/>
      <color theme="10"/>
      <name val="Arial Narrow"/>
      <family val="2"/>
    </font>
    <font>
      <b/>
      <sz val="12"/>
      <color theme="1"/>
      <name val="Aptos Narrow"/>
      <family val="2"/>
      <scheme val="minor"/>
    </font>
    <font>
      <sz val="11"/>
      <color theme="1"/>
      <name val="Aptos Narrow"/>
      <family val="2"/>
      <scheme val="minor"/>
    </font>
    <font>
      <sz val="12"/>
      <color theme="1"/>
      <name val="Aptos Narrow"/>
      <family val="2"/>
      <scheme val="minor"/>
    </font>
    <font>
      <u/>
      <sz val="11"/>
      <color theme="10"/>
      <name val="Aptos Narrow"/>
      <family val="2"/>
      <scheme val="minor"/>
    </font>
    <font>
      <u/>
      <sz val="9"/>
      <color theme="10"/>
      <name val="Aptos Narrow"/>
      <family val="2"/>
      <scheme val="minor"/>
    </font>
    <font>
      <sz val="11"/>
      <color rgb="FF242424"/>
      <name val="Aptos Narrow"/>
      <family val="2"/>
    </font>
    <font>
      <b/>
      <sz val="11"/>
      <color rgb="FF000000"/>
      <name val="Arial Narrow"/>
      <family val="2"/>
    </font>
    <font>
      <b/>
      <i/>
      <sz val="8"/>
      <color rgb="FF000000"/>
      <name val="Arial Narrow"/>
      <family val="2"/>
    </font>
    <font>
      <b/>
      <sz val="36"/>
      <color theme="0"/>
      <name val="Times New Roman"/>
      <family val="1"/>
    </font>
    <font>
      <sz val="24"/>
      <color theme="0"/>
      <name val="Arial Narrow"/>
      <family val="2"/>
    </font>
    <font>
      <b/>
      <sz val="24"/>
      <color theme="0"/>
      <name val="Arial Narrow"/>
      <family val="2"/>
    </font>
    <font>
      <sz val="18"/>
      <color theme="1"/>
      <name val="Aptos Narrow"/>
      <family val="2"/>
      <scheme val="minor"/>
    </font>
    <font>
      <sz val="18"/>
      <color theme="1"/>
      <name val="Times New Roman"/>
      <family val="1"/>
    </font>
    <font>
      <b/>
      <sz val="18"/>
      <color theme="1"/>
      <name val="Times New Roman"/>
      <family val="1"/>
    </font>
    <font>
      <sz val="18"/>
      <color theme="0"/>
      <name val="Aptos Narrow"/>
      <family val="2"/>
      <scheme val="minor"/>
    </font>
    <font>
      <sz val="14"/>
      <name val="Arial Narrow"/>
      <family val="2"/>
    </font>
    <font>
      <u/>
      <sz val="14"/>
      <color theme="10"/>
      <name val="Times New Roman"/>
      <family val="1"/>
    </font>
    <font>
      <sz val="14"/>
      <color theme="1"/>
      <name val="Times New Roman"/>
      <family val="1"/>
    </font>
    <font>
      <b/>
      <sz val="14"/>
      <color theme="1"/>
      <name val="Times New Roman"/>
      <family val="1"/>
    </font>
    <font>
      <sz val="14"/>
      <name val="Times New Roman"/>
      <family val="1"/>
    </font>
    <font>
      <sz val="14"/>
      <color theme="1"/>
      <name val="Aptos Narrow"/>
      <family val="2"/>
      <scheme val="minor"/>
    </font>
    <font>
      <i/>
      <sz val="14"/>
      <color theme="1"/>
      <name val="Times New Roman"/>
      <family val="1"/>
    </font>
    <font>
      <u/>
      <sz val="14"/>
      <color theme="10"/>
      <name val="Aptos Narrow"/>
      <family val="2"/>
      <scheme val="minor"/>
    </font>
    <font>
      <i/>
      <sz val="14"/>
      <name val="Arial"/>
      <family val="2"/>
    </font>
    <font>
      <i/>
      <sz val="11"/>
      <color theme="1"/>
      <name val="Times New Roman"/>
      <family val="1"/>
    </font>
    <font>
      <b/>
      <sz val="14"/>
      <name val="Times New Roman"/>
      <family val="1"/>
    </font>
    <font>
      <b/>
      <i/>
      <sz val="10"/>
      <color theme="1"/>
      <name val="Times New Roman"/>
      <family val="1"/>
    </font>
    <font>
      <b/>
      <i/>
      <sz val="11"/>
      <color theme="1"/>
      <name val="Aptos Narrow"/>
      <family val="2"/>
      <scheme val="minor"/>
    </font>
    <font>
      <i/>
      <sz val="11"/>
      <color rgb="FF000000"/>
      <name val="Arial Narrow"/>
      <family val="2"/>
    </font>
    <font>
      <sz val="20"/>
      <color theme="1"/>
      <name val="Aptos Narrow"/>
      <family val="2"/>
      <scheme val="minor"/>
    </font>
    <font>
      <b/>
      <i/>
      <sz val="22"/>
      <color theme="1"/>
      <name val="Arial Narrow"/>
      <family val="2"/>
    </font>
    <font>
      <sz val="22"/>
      <color theme="1"/>
      <name val="Aptos Narrow"/>
      <family val="2"/>
      <scheme val="minor"/>
    </font>
    <font>
      <b/>
      <sz val="11"/>
      <color rgb="FF242424"/>
      <name val="Arial Narrow"/>
      <family val="2"/>
    </font>
    <font>
      <b/>
      <sz val="14"/>
      <color rgb="FF000000"/>
      <name val="Arial Narrow"/>
      <family val="2"/>
    </font>
    <font>
      <sz val="11"/>
      <color theme="10"/>
      <name val="Arial Narrow"/>
      <family val="2"/>
    </font>
    <font>
      <sz val="12"/>
      <color theme="10"/>
      <name val="Arial Narrow"/>
      <family val="2"/>
    </font>
    <font>
      <sz val="11"/>
      <color theme="10"/>
      <name val="Aptos Narrow"/>
      <family val="2"/>
      <scheme val="minor"/>
    </font>
    <font>
      <b/>
      <sz val="11"/>
      <color rgb="FF142C31"/>
      <name val="Arial Narrow"/>
      <family val="2"/>
    </font>
    <font>
      <i/>
      <sz val="16"/>
      <color rgb="FF142C31"/>
      <name val="Arial Narrow"/>
      <family val="2"/>
    </font>
    <font>
      <b/>
      <sz val="16"/>
      <color rgb="FF142C31"/>
      <name val="Arial Narrow"/>
      <family val="2"/>
    </font>
    <font>
      <i/>
      <sz val="8"/>
      <color rgb="FF000000"/>
      <name val="Arial Narrow"/>
      <family val="2"/>
    </font>
    <font>
      <i/>
      <sz val="18"/>
      <color theme="0"/>
      <name val="Arial"/>
      <family val="2"/>
    </font>
    <font>
      <sz val="18"/>
      <color theme="0"/>
      <name val="Arial"/>
      <family val="2"/>
    </font>
    <font>
      <b/>
      <sz val="24"/>
      <color theme="0"/>
      <name val="Arial"/>
      <family val="2"/>
    </font>
    <font>
      <sz val="11"/>
      <color theme="0"/>
      <name val="Aral"/>
    </font>
    <font>
      <sz val="11"/>
      <color theme="1"/>
      <name val="Aral"/>
    </font>
    <font>
      <sz val="18"/>
      <color theme="0"/>
      <name val="Aral"/>
    </font>
    <font>
      <b/>
      <sz val="24"/>
      <color theme="0"/>
      <name val="Aral"/>
    </font>
    <font>
      <b/>
      <sz val="24"/>
      <color theme="1"/>
      <name val="Arial"/>
      <family val="2"/>
    </font>
    <font>
      <sz val="11"/>
      <color theme="0"/>
      <name val="Arial"/>
      <family val="2"/>
    </font>
    <font>
      <sz val="20"/>
      <color theme="0"/>
      <name val="Arial"/>
      <family val="2"/>
    </font>
    <font>
      <sz val="24"/>
      <color theme="0"/>
      <name val="Arial"/>
      <family val="2"/>
    </font>
    <font>
      <sz val="11"/>
      <color theme="1"/>
      <name val="Arial"/>
      <family val="2"/>
    </font>
    <font>
      <i/>
      <sz val="24"/>
      <color theme="0"/>
      <name val="Arial"/>
      <family val="2"/>
    </font>
    <font>
      <sz val="24"/>
      <color theme="1"/>
      <name val="Arial"/>
      <family val="2"/>
    </font>
    <font>
      <i/>
      <sz val="20"/>
      <color theme="0"/>
      <name val="Arial"/>
      <family val="2"/>
    </font>
    <font>
      <sz val="11"/>
      <color rgb="FF142C31"/>
      <name val="Arial"/>
      <family val="2"/>
    </font>
    <font>
      <b/>
      <i/>
      <sz val="24"/>
      <color theme="0"/>
      <name val="Arial"/>
      <family val="2"/>
    </font>
    <font>
      <i/>
      <sz val="24"/>
      <name val="Arial"/>
      <family val="2"/>
    </font>
  </fonts>
  <fills count="18">
    <fill>
      <patternFill patternType="none"/>
    </fill>
    <fill>
      <patternFill patternType="gray125"/>
    </fill>
    <fill>
      <patternFill patternType="solid">
        <fgColor rgb="FF142C41"/>
        <bgColor indexed="64"/>
      </patternFill>
    </fill>
    <fill>
      <patternFill patternType="solid">
        <fgColor theme="0"/>
        <bgColor indexed="64"/>
      </patternFill>
    </fill>
    <fill>
      <gradientFill degree="180">
        <stop position="0">
          <color theme="0"/>
        </stop>
        <stop position="1">
          <color rgb="FF142C41"/>
        </stop>
      </gradientFill>
    </fill>
    <fill>
      <patternFill patternType="solid">
        <fgColor theme="0" tint="-0.14999847407452621"/>
        <bgColor indexed="64"/>
      </patternFill>
    </fill>
    <fill>
      <patternFill patternType="solid">
        <fgColor rgb="FFFFFF00"/>
        <bgColor indexed="64"/>
      </patternFill>
    </fill>
    <fill>
      <patternFill patternType="solid">
        <fgColor theme="9" tint="-0.249977111117893"/>
        <bgColor indexed="64"/>
      </patternFill>
    </fill>
    <fill>
      <patternFill patternType="solid">
        <fgColor rgb="FFF85208"/>
        <bgColor indexed="64"/>
      </patternFill>
    </fill>
    <fill>
      <patternFill patternType="solid">
        <fgColor rgb="FFFFC000"/>
        <bgColor indexed="64"/>
      </patternFill>
    </fill>
    <fill>
      <patternFill patternType="solid">
        <fgColor theme="9"/>
        <bgColor indexed="64"/>
      </patternFill>
    </fill>
    <fill>
      <patternFill patternType="solid">
        <fgColor rgb="FF0070C0"/>
        <bgColor indexed="64"/>
      </patternFill>
    </fill>
    <fill>
      <patternFill patternType="solid">
        <fgColor theme="5" tint="-0.249977111117893"/>
        <bgColor indexed="64"/>
      </patternFill>
    </fill>
    <fill>
      <patternFill patternType="solid">
        <fgColor theme="4" tint="0.79998168889431442"/>
        <bgColor indexed="64"/>
      </patternFill>
    </fill>
    <fill>
      <patternFill patternType="solid">
        <fgColor theme="4"/>
        <bgColor indexed="64"/>
      </patternFill>
    </fill>
    <fill>
      <patternFill patternType="solid">
        <fgColor rgb="FFF1A983"/>
        <bgColor indexed="64"/>
      </patternFill>
    </fill>
    <fill>
      <patternFill patternType="solid">
        <fgColor theme="2" tint="-9.9978637043366805E-2"/>
        <bgColor indexed="64"/>
      </patternFill>
    </fill>
    <fill>
      <patternFill patternType="solid">
        <fgColor theme="1"/>
        <bgColor indexed="64"/>
      </patternFill>
    </fill>
  </fills>
  <borders count="124">
    <border>
      <left/>
      <right/>
      <top/>
      <bottom/>
      <diagonal/>
    </border>
    <border>
      <left/>
      <right/>
      <top/>
      <bottom style="medium">
        <color indexed="64"/>
      </bottom>
      <diagonal/>
    </border>
    <border>
      <left/>
      <right/>
      <top/>
      <bottom style="thin">
        <color indexed="64"/>
      </bottom>
      <diagonal/>
    </border>
    <border>
      <left/>
      <right/>
      <top/>
      <bottom style="thick">
        <color rgb="FFF85208"/>
      </bottom>
      <diagonal/>
    </border>
    <border>
      <left/>
      <right/>
      <top style="thin">
        <color indexed="64"/>
      </top>
      <bottom style="thin">
        <color indexed="64"/>
      </bottom>
      <diagonal/>
    </border>
    <border>
      <left/>
      <right/>
      <top/>
      <bottom style="medium">
        <color rgb="FFF85208"/>
      </bottom>
      <diagonal/>
    </border>
    <border>
      <left/>
      <right/>
      <top/>
      <bottom style="thin">
        <color rgb="FF000000"/>
      </bottom>
      <diagonal/>
    </border>
    <border>
      <left style="medium">
        <color indexed="64"/>
      </left>
      <right/>
      <top/>
      <bottom/>
      <diagonal/>
    </border>
    <border>
      <left/>
      <right/>
      <top/>
      <bottom style="thin">
        <color theme="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theme="1"/>
      </bottom>
      <diagonal/>
    </border>
    <border>
      <left style="medium">
        <color theme="1"/>
      </left>
      <right style="medium">
        <color theme="1"/>
      </right>
      <top style="medium">
        <color theme="1"/>
      </top>
      <bottom style="medium">
        <color theme="1"/>
      </bottom>
      <diagonal/>
    </border>
    <border>
      <left style="medium">
        <color theme="1"/>
      </left>
      <right style="medium">
        <color theme="1"/>
      </right>
      <top style="medium">
        <color theme="1"/>
      </top>
      <bottom/>
      <diagonal/>
    </border>
    <border>
      <left style="medium">
        <color indexed="64"/>
      </left>
      <right style="medium">
        <color indexed="64"/>
      </right>
      <top/>
      <bottom/>
      <diagonal/>
    </border>
    <border>
      <left style="medium">
        <color theme="1"/>
      </left>
      <right style="medium">
        <color theme="1"/>
      </right>
      <top/>
      <bottom style="thin">
        <color theme="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thin">
        <color theme="1"/>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theme="1"/>
      </top>
      <bottom style="medium">
        <color indexed="64"/>
      </bottom>
      <diagonal/>
    </border>
    <border>
      <left style="medium">
        <color theme="1"/>
      </left>
      <right style="medium">
        <color theme="1"/>
      </right>
      <top/>
      <bottom style="medium">
        <color theme="1"/>
      </bottom>
      <diagonal/>
    </border>
    <border>
      <left style="medium">
        <color theme="1"/>
      </left>
      <right style="medium">
        <color theme="1"/>
      </right>
      <top/>
      <bottom/>
      <diagonal/>
    </border>
    <border>
      <left style="medium">
        <color indexed="64"/>
      </left>
      <right style="medium">
        <color indexed="64"/>
      </right>
      <top/>
      <bottom style="medium">
        <color indexed="64"/>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top style="thick">
        <color rgb="FFF85208"/>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right/>
      <top style="thin">
        <color indexed="64"/>
      </top>
      <bottom/>
      <diagonal/>
    </border>
    <border>
      <left/>
      <right/>
      <top style="medium">
        <color indexed="64"/>
      </top>
      <bottom/>
      <diagonal/>
    </border>
    <border>
      <left style="medium">
        <color indexed="64"/>
      </left>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rgb="FF000000"/>
      </top>
      <bottom/>
      <diagonal/>
    </border>
    <border>
      <left/>
      <right/>
      <top/>
      <bottom style="medium">
        <color rgb="FF000000"/>
      </bottom>
      <diagonal/>
    </border>
    <border>
      <left style="medium">
        <color rgb="FF000000"/>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right/>
      <top style="medium">
        <color indexed="64"/>
      </top>
      <bottom style="thin">
        <color indexed="64"/>
      </bottom>
      <diagonal/>
    </border>
    <border>
      <left/>
      <right style="thin">
        <color indexed="64"/>
      </right>
      <top style="thin">
        <color indexed="64"/>
      </top>
      <bottom style="medium">
        <color indexed="64"/>
      </bottom>
      <diagonal/>
    </border>
    <border>
      <left/>
      <right style="medium">
        <color rgb="FF000000"/>
      </right>
      <top/>
      <bottom style="thin">
        <color rgb="FF000000"/>
      </bottom>
      <diagonal/>
    </border>
    <border>
      <left/>
      <right/>
      <top style="thin">
        <color indexed="64"/>
      </top>
      <bottom style="thin">
        <color rgb="FF000000"/>
      </bottom>
      <diagonal/>
    </border>
    <border>
      <left/>
      <right/>
      <top style="thin">
        <color indexed="64"/>
      </top>
      <bottom style="medium">
        <color indexed="64"/>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right/>
      <top style="medium">
        <color rgb="FF000000"/>
      </top>
      <bottom style="thin">
        <color rgb="FF000000"/>
      </bottom>
      <diagonal/>
    </border>
    <border>
      <left style="thin">
        <color rgb="FF000000"/>
      </left>
      <right/>
      <top style="thin">
        <color rgb="FF000000"/>
      </top>
      <bottom style="thin">
        <color rgb="FF000000"/>
      </bottom>
      <diagonal/>
    </border>
    <border>
      <left style="medium">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top style="thin">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rgb="FF000000"/>
      </bottom>
      <diagonal/>
    </border>
    <border>
      <left style="medium">
        <color indexed="64"/>
      </left>
      <right style="thin">
        <color rgb="FF000000"/>
      </right>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top style="medium">
        <color rgb="FF000000"/>
      </top>
      <bottom style="thin">
        <color rgb="FF000000"/>
      </bottom>
      <diagonal/>
    </border>
    <border>
      <left style="thin">
        <color rgb="FF000000"/>
      </left>
      <right/>
      <top/>
      <bottom style="thin">
        <color rgb="FF000000"/>
      </bottom>
      <diagonal/>
    </border>
    <border>
      <left/>
      <right style="medium">
        <color indexed="64"/>
      </right>
      <top style="medium">
        <color rgb="FF000000"/>
      </top>
      <bottom style="thin">
        <color rgb="FF000000"/>
      </bottom>
      <diagonal/>
    </border>
    <border>
      <left style="medium">
        <color indexed="64"/>
      </left>
      <right style="thin">
        <color rgb="FF000000"/>
      </right>
      <top/>
      <bottom style="medium">
        <color indexed="64"/>
      </bottom>
      <diagonal/>
    </border>
    <border>
      <left style="thin">
        <color rgb="FF000000"/>
      </left>
      <right/>
      <top style="thin">
        <color rgb="FF000000"/>
      </top>
      <bottom style="medium">
        <color indexed="64"/>
      </bottom>
      <diagonal/>
    </border>
    <border>
      <left/>
      <right/>
      <top style="thin">
        <color rgb="FF000000"/>
      </top>
      <bottom style="medium">
        <color indexed="64"/>
      </bottom>
      <diagonal/>
    </border>
    <border>
      <left/>
      <right style="medium">
        <color indexed="64"/>
      </right>
      <top/>
      <bottom style="thin">
        <color rgb="FF000000"/>
      </bottom>
      <diagonal/>
    </border>
    <border>
      <left style="medium">
        <color indexed="64"/>
      </left>
      <right/>
      <top/>
      <bottom style="thin">
        <color indexed="64"/>
      </bottom>
      <diagonal/>
    </border>
    <border>
      <left style="medium">
        <color rgb="FF000000"/>
      </left>
      <right style="medium">
        <color indexed="64"/>
      </right>
      <top/>
      <bottom style="medium">
        <color rgb="FF000000"/>
      </bottom>
      <diagonal/>
    </border>
    <border>
      <left style="medium">
        <color indexed="64"/>
      </left>
      <right style="medium">
        <color indexed="64"/>
      </right>
      <top style="medium">
        <color indexed="64"/>
      </top>
      <bottom style="thin">
        <color rgb="FF000000"/>
      </bottom>
      <diagonal/>
    </border>
    <border>
      <left style="medium">
        <color indexed="64"/>
      </left>
      <right/>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style="medium">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rgb="FF000000"/>
      </left>
      <right/>
      <top style="medium">
        <color indexed="64"/>
      </top>
      <bottom style="medium">
        <color indexed="64"/>
      </bottom>
      <diagonal/>
    </border>
    <border>
      <left/>
      <right style="medium">
        <color indexed="64"/>
      </right>
      <top style="thin">
        <color rgb="FF000000"/>
      </top>
      <bottom style="medium">
        <color indexed="64"/>
      </bottom>
      <diagonal/>
    </border>
  </borders>
  <cellStyleXfs count="6">
    <xf numFmtId="0" fontId="0" fillId="0" borderId="0"/>
    <xf numFmtId="43" fontId="8" fillId="0" borderId="0" applyFont="0" applyFill="0" applyBorder="0" applyAlignment="0" applyProtection="0"/>
    <xf numFmtId="9" fontId="8" fillId="0" borderId="0" applyFont="0" applyFill="0" applyBorder="0" applyAlignment="0" applyProtection="0"/>
    <xf numFmtId="0" fontId="32" fillId="0" borderId="0" applyNumberFormat="0" applyFill="0" applyBorder="0" applyAlignment="0" applyProtection="0"/>
    <xf numFmtId="0" fontId="52" fillId="0" borderId="0"/>
    <xf numFmtId="169" fontId="8" fillId="0" borderId="0"/>
  </cellStyleXfs>
  <cellXfs count="940">
    <xf numFmtId="0" fontId="0" fillId="0" borderId="0" xfId="0"/>
    <xf numFmtId="0" fontId="1" fillId="2" borderId="0" xfId="0" applyFont="1" applyFill="1" applyProtection="1">
      <protection hidden="1"/>
    </xf>
    <xf numFmtId="0" fontId="2" fillId="2" borderId="0" xfId="0" applyFont="1" applyFill="1"/>
    <xf numFmtId="0" fontId="2" fillId="0" borderId="0" xfId="0" applyFont="1"/>
    <xf numFmtId="0" fontId="3" fillId="2" borderId="0" xfId="0" applyFont="1" applyFill="1"/>
    <xf numFmtId="0" fontId="2" fillId="3" borderId="0" xfId="0" applyFont="1" applyFill="1"/>
    <xf numFmtId="0" fontId="4" fillId="0" borderId="2" xfId="0" applyFont="1" applyBorder="1"/>
    <xf numFmtId="0" fontId="2" fillId="0" borderId="2" xfId="0" applyFont="1" applyBorder="1"/>
    <xf numFmtId="49" fontId="6" fillId="0" borderId="0" xfId="0" applyNumberFormat="1" applyFont="1" applyProtection="1">
      <protection hidden="1"/>
    </xf>
    <xf numFmtId="49" fontId="6" fillId="0" borderId="0" xfId="0" applyNumberFormat="1" applyFont="1" applyAlignment="1" applyProtection="1">
      <alignment horizontal="left" indent="1"/>
      <protection hidden="1"/>
    </xf>
    <xf numFmtId="0" fontId="2" fillId="0" borderId="0" xfId="0" quotePrefix="1" applyFont="1"/>
    <xf numFmtId="0" fontId="7" fillId="0" borderId="0" xfId="0" applyFont="1"/>
    <xf numFmtId="0" fontId="1" fillId="2" borderId="0" xfId="0" applyFont="1" applyFill="1" applyAlignment="1" applyProtection="1">
      <alignment vertical="center"/>
      <protection hidden="1"/>
    </xf>
    <xf numFmtId="0" fontId="12" fillId="2" borderId="0" xfId="0" applyFont="1" applyFill="1" applyAlignment="1">
      <alignment vertical="center"/>
    </xf>
    <xf numFmtId="0" fontId="13" fillId="2" borderId="0" xfId="0" applyFont="1" applyFill="1"/>
    <xf numFmtId="0" fontId="14" fillId="0" borderId="0" xfId="0" applyFont="1"/>
    <xf numFmtId="0" fontId="3" fillId="2" borderId="0" xfId="0" applyFont="1" applyFill="1" applyAlignment="1">
      <alignment vertical="center"/>
    </xf>
    <xf numFmtId="0" fontId="13" fillId="2" borderId="3" xfId="0" applyFont="1" applyFill="1" applyBorder="1"/>
    <xf numFmtId="0" fontId="17" fillId="0" borderId="0" xfId="0" applyFont="1" applyAlignment="1" applyProtection="1">
      <alignment horizontal="right"/>
      <protection hidden="1"/>
    </xf>
    <xf numFmtId="0" fontId="18" fillId="0" borderId="0" xfId="0" applyFont="1"/>
    <xf numFmtId="0" fontId="21" fillId="0" borderId="0" xfId="0" applyFont="1" applyAlignment="1" applyProtection="1">
      <alignment horizontal="right"/>
      <protection hidden="1"/>
    </xf>
    <xf numFmtId="0" fontId="14" fillId="0" borderId="0" xfId="0" applyFont="1" applyAlignment="1">
      <alignment horizontal="left"/>
    </xf>
    <xf numFmtId="49" fontId="14" fillId="0" borderId="0" xfId="0" applyNumberFormat="1" applyFont="1"/>
    <xf numFmtId="0" fontId="14" fillId="0" borderId="0" xfId="0" applyFont="1" applyAlignment="1">
      <alignment horizontal="center"/>
    </xf>
    <xf numFmtId="0" fontId="19" fillId="0" borderId="0" xfId="0" applyFont="1"/>
    <xf numFmtId="0" fontId="22" fillId="0" borderId="0" xfId="0" applyFont="1"/>
    <xf numFmtId="0" fontId="24" fillId="0" borderId="0" xfId="0" applyFont="1" applyAlignment="1">
      <alignment horizontal="left"/>
    </xf>
    <xf numFmtId="0" fontId="25" fillId="0" borderId="0" xfId="0" applyFont="1" applyAlignment="1">
      <alignment horizontal="left"/>
    </xf>
    <xf numFmtId="0" fontId="25" fillId="0" borderId="0" xfId="0" applyFont="1"/>
    <xf numFmtId="0" fontId="17" fillId="3" borderId="0" xfId="0" applyFont="1" applyFill="1" applyAlignment="1" applyProtection="1">
      <alignment horizontal="right"/>
      <protection hidden="1"/>
    </xf>
    <xf numFmtId="0" fontId="27" fillId="3" borderId="0" xfId="0" applyFont="1" applyFill="1" applyAlignment="1" applyProtection="1">
      <alignment horizontal="right"/>
      <protection hidden="1"/>
    </xf>
    <xf numFmtId="0" fontId="28" fillId="3" borderId="0" xfId="0" applyFont="1" applyFill="1" applyAlignment="1">
      <alignment horizontal="left"/>
    </xf>
    <xf numFmtId="0" fontId="25" fillId="3" borderId="0" xfId="0" applyFont="1" applyFill="1"/>
    <xf numFmtId="0" fontId="29" fillId="0" borderId="0" xfId="0" applyFont="1" applyAlignment="1" applyProtection="1">
      <alignment horizontal="left"/>
      <protection hidden="1"/>
    </xf>
    <xf numFmtId="0" fontId="25" fillId="0" borderId="0" xfId="0" applyFont="1" applyAlignment="1">
      <alignment horizontal="center"/>
    </xf>
    <xf numFmtId="0" fontId="14" fillId="2" borderId="0" xfId="0" applyFont="1" applyFill="1"/>
    <xf numFmtId="0" fontId="14" fillId="2" borderId="3" xfId="0" applyFont="1" applyFill="1" applyBorder="1"/>
    <xf numFmtId="0" fontId="30" fillId="0" borderId="0" xfId="0" applyFont="1" applyAlignment="1">
      <alignment horizontal="left"/>
    </xf>
    <xf numFmtId="0" fontId="14" fillId="0" borderId="0" xfId="0" applyFont="1" applyAlignment="1" applyProtection="1">
      <alignment horizontal="right"/>
      <protection hidden="1"/>
    </xf>
    <xf numFmtId="0" fontId="14" fillId="3" borderId="0" xfId="0" applyFont="1" applyFill="1"/>
    <xf numFmtId="0" fontId="14" fillId="5" borderId="2" xfId="0" applyFont="1" applyFill="1" applyBorder="1" applyProtection="1">
      <protection locked="0"/>
    </xf>
    <xf numFmtId="0" fontId="14" fillId="0" borderId="0" xfId="0" applyFont="1" applyAlignment="1">
      <alignment horizontal="right"/>
    </xf>
    <xf numFmtId="0" fontId="14" fillId="0" borderId="0" xfId="0" applyFont="1" applyProtection="1">
      <protection hidden="1"/>
    </xf>
    <xf numFmtId="0" fontId="31" fillId="0" borderId="0" xfId="0" applyFont="1" applyAlignment="1">
      <alignment horizontal="right"/>
    </xf>
    <xf numFmtId="164" fontId="14" fillId="0" borderId="0" xfId="0" applyNumberFormat="1" applyFont="1" applyProtection="1">
      <protection hidden="1"/>
    </xf>
    <xf numFmtId="0" fontId="14" fillId="5" borderId="2" xfId="0" applyFont="1" applyFill="1" applyBorder="1" applyAlignment="1" applyProtection="1">
      <alignment horizontal="left"/>
      <protection locked="0"/>
    </xf>
    <xf numFmtId="0" fontId="14" fillId="3" borderId="0" xfId="0" applyFont="1" applyFill="1" applyAlignment="1">
      <alignment horizontal="right"/>
    </xf>
    <xf numFmtId="0" fontId="14" fillId="0" borderId="0" xfId="0" applyFont="1" applyAlignment="1" applyProtection="1">
      <alignment horizontal="left"/>
      <protection locked="0"/>
    </xf>
    <xf numFmtId="0" fontId="14" fillId="0" borderId="0" xfId="0" applyFont="1" applyProtection="1">
      <protection locked="0"/>
    </xf>
    <xf numFmtId="0" fontId="33" fillId="0" borderId="0" xfId="0" applyFont="1"/>
    <xf numFmtId="0" fontId="27" fillId="0" borderId="0" xfId="0" applyFont="1" applyAlignment="1" applyProtection="1">
      <alignment horizontal="center"/>
      <protection hidden="1"/>
    </xf>
    <xf numFmtId="0" fontId="34" fillId="2" borderId="0" xfId="0" applyFont="1" applyFill="1"/>
    <xf numFmtId="0" fontId="35" fillId="2" borderId="0" xfId="0" applyFont="1" applyFill="1"/>
    <xf numFmtId="0" fontId="14" fillId="0" borderId="0" xfId="0" applyFont="1" applyAlignment="1" applyProtection="1">
      <alignment horizontal="center"/>
      <protection hidden="1"/>
    </xf>
    <xf numFmtId="0" fontId="18" fillId="0" borderId="0" xfId="0" applyFont="1" applyProtection="1">
      <protection hidden="1"/>
    </xf>
    <xf numFmtId="0" fontId="36" fillId="3" borderId="0" xfId="0" applyFont="1" applyFill="1" applyProtection="1">
      <protection hidden="1"/>
    </xf>
    <xf numFmtId="0" fontId="37" fillId="0" borderId="0" xfId="0" applyFont="1"/>
    <xf numFmtId="0" fontId="38" fillId="3" borderId="0" xfId="0" applyFont="1" applyFill="1" applyProtection="1">
      <protection hidden="1"/>
    </xf>
    <xf numFmtId="0" fontId="39" fillId="3" borderId="0" xfId="0" applyFont="1" applyFill="1" applyAlignment="1" applyProtection="1">
      <alignment horizontal="right"/>
      <protection hidden="1"/>
    </xf>
    <xf numFmtId="0" fontId="39" fillId="0" borderId="0" xfId="0" applyFont="1" applyAlignment="1" applyProtection="1">
      <alignment horizontal="left"/>
      <protection hidden="1"/>
    </xf>
    <xf numFmtId="0" fontId="27" fillId="0" borderId="0" xfId="0" applyFont="1" applyAlignment="1" applyProtection="1">
      <alignment horizontal="right"/>
      <protection hidden="1"/>
    </xf>
    <xf numFmtId="0" fontId="25" fillId="0" borderId="0" xfId="0" applyFont="1" applyAlignment="1" applyProtection="1">
      <alignment horizontal="right"/>
      <protection hidden="1"/>
    </xf>
    <xf numFmtId="0" fontId="25" fillId="0" borderId="0" xfId="0" applyFont="1" applyProtection="1">
      <protection hidden="1"/>
    </xf>
    <xf numFmtId="0" fontId="25" fillId="0" borderId="0" xfId="0" applyFont="1" applyAlignment="1" applyProtection="1">
      <alignment horizontal="center"/>
      <protection hidden="1"/>
    </xf>
    <xf numFmtId="0" fontId="38" fillId="0" borderId="0" xfId="0" applyFont="1" applyProtection="1">
      <protection hidden="1"/>
    </xf>
    <xf numFmtId="0" fontId="14" fillId="0" borderId="0" xfId="0" applyFont="1" applyAlignment="1">
      <alignment horizontal="left" vertical="center"/>
    </xf>
    <xf numFmtId="0" fontId="40" fillId="0" borderId="0" xfId="0" applyFont="1" applyProtection="1">
      <protection hidden="1"/>
    </xf>
    <xf numFmtId="0" fontId="40" fillId="0" borderId="0" xfId="0" applyFont="1"/>
    <xf numFmtId="0" fontId="18" fillId="3" borderId="0" xfId="0" applyFont="1" applyFill="1"/>
    <xf numFmtId="0" fontId="20" fillId="3" borderId="0" xfId="0" applyFont="1" applyFill="1" applyAlignment="1" applyProtection="1">
      <alignment horizontal="right"/>
      <protection hidden="1"/>
    </xf>
    <xf numFmtId="0" fontId="41" fillId="0" borderId="0" xfId="0" applyFont="1"/>
    <xf numFmtId="0" fontId="42" fillId="3" borderId="0" xfId="0" applyFont="1" applyFill="1" applyProtection="1">
      <protection hidden="1"/>
    </xf>
    <xf numFmtId="0" fontId="42" fillId="0" borderId="0" xfId="0" applyFont="1" applyProtection="1">
      <protection hidden="1"/>
    </xf>
    <xf numFmtId="0" fontId="43" fillId="0" borderId="0" xfId="0" applyFont="1"/>
    <xf numFmtId="0" fontId="17" fillId="5" borderId="6" xfId="0" applyFont="1" applyFill="1" applyBorder="1" applyAlignment="1" applyProtection="1">
      <alignment horizontal="left"/>
      <protection locked="0"/>
    </xf>
    <xf numFmtId="0" fontId="37" fillId="3" borderId="0" xfId="0" applyFont="1" applyFill="1"/>
    <xf numFmtId="0" fontId="37" fillId="0" borderId="0" xfId="0" applyFont="1" applyAlignment="1">
      <alignment horizontal="left"/>
    </xf>
    <xf numFmtId="0" fontId="16" fillId="0" borderId="0" xfId="0" applyFont="1" applyProtection="1">
      <protection hidden="1"/>
    </xf>
    <xf numFmtId="0" fontId="18" fillId="0" borderId="0" xfId="0" applyFont="1" applyAlignment="1">
      <alignment horizontal="left"/>
    </xf>
    <xf numFmtId="0" fontId="37" fillId="3" borderId="0" xfId="0" applyFont="1" applyFill="1" applyAlignment="1">
      <alignment vertical="center"/>
    </xf>
    <xf numFmtId="0" fontId="20" fillId="3" borderId="0" xfId="0" applyFont="1" applyFill="1" applyAlignment="1" applyProtection="1">
      <alignment horizontal="right" vertical="center"/>
      <protection hidden="1"/>
    </xf>
    <xf numFmtId="0" fontId="18" fillId="3" borderId="0" xfId="0" applyFont="1" applyFill="1" applyAlignment="1">
      <alignment horizontal="right"/>
    </xf>
    <xf numFmtId="9" fontId="17" fillId="5" borderId="6" xfId="2" applyFont="1" applyFill="1" applyBorder="1" applyAlignment="1" applyProtection="1">
      <alignment horizontal="left"/>
      <protection locked="0"/>
    </xf>
    <xf numFmtId="0" fontId="45" fillId="3" borderId="0" xfId="0" applyFont="1" applyFill="1" applyAlignment="1" applyProtection="1">
      <alignment horizontal="right" vertical="center"/>
      <protection hidden="1"/>
    </xf>
    <xf numFmtId="0" fontId="42" fillId="0" borderId="0" xfId="0" applyFont="1" applyAlignment="1" applyProtection="1">
      <alignment horizontal="left"/>
      <protection hidden="1"/>
    </xf>
    <xf numFmtId="0" fontId="14" fillId="0" borderId="0" xfId="0" applyFont="1" applyAlignment="1">
      <alignment vertical="center"/>
    </xf>
    <xf numFmtId="0" fontId="16" fillId="0" borderId="0" xfId="0" applyFont="1" applyProtection="1">
      <protection locked="0" hidden="1"/>
    </xf>
    <xf numFmtId="0" fontId="40" fillId="0" borderId="0" xfId="0" applyFont="1" applyProtection="1">
      <protection locked="0" hidden="1"/>
    </xf>
    <xf numFmtId="0" fontId="46" fillId="0" borderId="0" xfId="0" applyFont="1" applyAlignment="1" applyProtection="1">
      <alignment horizontal="right"/>
      <protection hidden="1"/>
    </xf>
    <xf numFmtId="166" fontId="46" fillId="0" borderId="0" xfId="1" applyNumberFormat="1" applyFont="1" applyProtection="1">
      <protection hidden="1"/>
    </xf>
    <xf numFmtId="0" fontId="0" fillId="0" borderId="0" xfId="0" applyProtection="1">
      <protection hidden="1"/>
    </xf>
    <xf numFmtId="0" fontId="20" fillId="0" borderId="0" xfId="0" applyFont="1" applyAlignment="1" applyProtection="1">
      <alignment horizontal="right"/>
      <protection hidden="1"/>
    </xf>
    <xf numFmtId="0" fontId="18" fillId="3" borderId="0" xfId="0" applyFont="1" applyFill="1" applyAlignment="1" applyProtection="1">
      <alignment horizontal="right"/>
      <protection hidden="1"/>
    </xf>
    <xf numFmtId="0" fontId="36" fillId="0" borderId="0" xfId="0" applyFont="1" applyProtection="1">
      <protection hidden="1"/>
    </xf>
    <xf numFmtId="0" fontId="36" fillId="3" borderId="0" xfId="0" applyFont="1" applyFill="1" applyAlignment="1" applyProtection="1">
      <alignment horizontal="right"/>
      <protection hidden="1"/>
    </xf>
    <xf numFmtId="0" fontId="27" fillId="0" borderId="0" xfId="0" applyFont="1" applyAlignment="1" applyProtection="1">
      <alignment horizontal="left"/>
      <protection hidden="1"/>
    </xf>
    <xf numFmtId="0" fontId="36" fillId="0" borderId="0" xfId="0" applyFont="1"/>
    <xf numFmtId="0" fontId="47" fillId="3" borderId="0" xfId="0" applyFont="1" applyFill="1" applyAlignment="1" applyProtection="1">
      <alignment horizontal="right"/>
      <protection hidden="1"/>
    </xf>
    <xf numFmtId="0" fontId="16" fillId="5" borderId="6" xfId="0" applyFont="1" applyFill="1" applyBorder="1" applyAlignment="1" applyProtection="1">
      <alignment horizontal="left"/>
      <protection locked="0"/>
    </xf>
    <xf numFmtId="0" fontId="0" fillId="3" borderId="0" xfId="0" applyFill="1"/>
    <xf numFmtId="0" fontId="0" fillId="0" borderId="0" xfId="0" applyAlignment="1">
      <alignment horizontal="left"/>
    </xf>
    <xf numFmtId="0" fontId="0" fillId="3" borderId="0" xfId="0" applyFill="1" applyAlignment="1">
      <alignment vertical="center"/>
    </xf>
    <xf numFmtId="9" fontId="16" fillId="5" borderId="6" xfId="2" applyFont="1" applyFill="1" applyBorder="1" applyAlignment="1" applyProtection="1">
      <alignment horizontal="left"/>
      <protection locked="0"/>
    </xf>
    <xf numFmtId="0" fontId="40" fillId="0" borderId="0" xfId="0" applyFont="1" applyAlignment="1" applyProtection="1">
      <alignment horizontal="left"/>
      <protection hidden="1"/>
    </xf>
    <xf numFmtId="0" fontId="1" fillId="2" borderId="0" xfId="0" applyFont="1" applyFill="1" applyAlignment="1" applyProtection="1">
      <alignment horizontal="left" vertical="center"/>
      <protection hidden="1"/>
    </xf>
    <xf numFmtId="0" fontId="11" fillId="2" borderId="3" xfId="0" applyFont="1" applyFill="1" applyBorder="1" applyProtection="1">
      <protection hidden="1"/>
    </xf>
    <xf numFmtId="0" fontId="48" fillId="0" borderId="0" xfId="0" applyFont="1" applyProtection="1">
      <protection hidden="1"/>
    </xf>
    <xf numFmtId="0" fontId="40" fillId="3" borderId="0" xfId="0" applyFont="1" applyFill="1" applyAlignment="1" applyProtection="1">
      <alignment horizontal="right"/>
      <protection hidden="1"/>
    </xf>
    <xf numFmtId="0" fontId="49" fillId="3" borderId="0" xfId="0" applyFont="1" applyFill="1" applyAlignment="1" applyProtection="1">
      <alignment horizontal="right"/>
      <protection hidden="1"/>
    </xf>
    <xf numFmtId="0" fontId="0" fillId="3" borderId="0" xfId="0" applyFill="1" applyAlignment="1">
      <alignment horizontal="right"/>
    </xf>
    <xf numFmtId="0" fontId="17" fillId="3" borderId="0" xfId="0" applyFont="1" applyFill="1" applyAlignment="1" applyProtection="1">
      <alignment horizontal="right" vertical="center"/>
      <protection hidden="1"/>
    </xf>
    <xf numFmtId="0" fontId="40" fillId="3" borderId="0" xfId="0" applyFont="1" applyFill="1" applyProtection="1">
      <protection hidden="1"/>
    </xf>
    <xf numFmtId="0" fontId="40" fillId="3" borderId="0" xfId="0" applyFont="1" applyFill="1" applyAlignment="1" applyProtection="1">
      <alignment vertical="center"/>
      <protection hidden="1"/>
    </xf>
    <xf numFmtId="0" fontId="49" fillId="0" borderId="0" xfId="0" applyFont="1" applyProtection="1">
      <protection hidden="1"/>
    </xf>
    <xf numFmtId="0" fontId="0" fillId="0" borderId="1" xfId="0" applyBorder="1"/>
    <xf numFmtId="0" fontId="10" fillId="0" borderId="0" xfId="0" applyFont="1"/>
    <xf numFmtId="0" fontId="10" fillId="0" borderId="9" xfId="0" applyFont="1" applyBorder="1"/>
    <xf numFmtId="0" fontId="9" fillId="7" borderId="0" xfId="0" applyFont="1" applyFill="1"/>
    <xf numFmtId="0" fontId="9" fillId="7" borderId="10" xfId="0" applyFont="1" applyFill="1" applyBorder="1"/>
    <xf numFmtId="0" fontId="9" fillId="7" borderId="11" xfId="0" applyFont="1" applyFill="1" applyBorder="1"/>
    <xf numFmtId="0" fontId="9" fillId="7" borderId="12" xfId="0" applyFont="1" applyFill="1"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xf numFmtId="0" fontId="0" fillId="0" borderId="18" xfId="0" applyBorder="1"/>
    <xf numFmtId="0" fontId="0" fillId="0" borderId="19" xfId="0" applyBorder="1"/>
    <xf numFmtId="0" fontId="0" fillId="0" borderId="20" xfId="0" applyBorder="1"/>
    <xf numFmtId="0" fontId="0" fillId="0" borderId="21" xfId="0" applyBorder="1"/>
    <xf numFmtId="0" fontId="10" fillId="8" borderId="0" xfId="0" applyFont="1" applyFill="1"/>
    <xf numFmtId="0" fontId="0" fillId="0" borderId="22" xfId="0" applyBorder="1"/>
    <xf numFmtId="0" fontId="0" fillId="0" borderId="23" xfId="0" applyBorder="1"/>
    <xf numFmtId="0" fontId="9" fillId="8" borderId="9" xfId="0" applyFont="1" applyFill="1" applyBorder="1"/>
    <xf numFmtId="0" fontId="9" fillId="7" borderId="10" xfId="0" applyFont="1" applyFill="1" applyBorder="1" applyAlignment="1">
      <alignment horizontal="left" vertical="top" wrapText="1"/>
    </xf>
    <xf numFmtId="0" fontId="0" fillId="0" borderId="24" xfId="0" applyBorder="1"/>
    <xf numFmtId="0" fontId="0" fillId="0" borderId="25" xfId="0" applyBorder="1"/>
    <xf numFmtId="0" fontId="0" fillId="0" borderId="26" xfId="0" applyBorder="1"/>
    <xf numFmtId="0" fontId="0" fillId="0" borderId="27" xfId="0" applyBorder="1"/>
    <xf numFmtId="0" fontId="0" fillId="0" borderId="28" xfId="0" applyBorder="1"/>
    <xf numFmtId="0" fontId="0" fillId="0" borderId="29" xfId="0" applyBorder="1"/>
    <xf numFmtId="0" fontId="0" fillId="0" borderId="30" xfId="0" applyBorder="1"/>
    <xf numFmtId="0" fontId="0" fillId="0" borderId="31" xfId="0" applyBorder="1"/>
    <xf numFmtId="0" fontId="9" fillId="8" borderId="32" xfId="0" applyFont="1" applyFill="1" applyBorder="1"/>
    <xf numFmtId="49" fontId="0" fillId="0" borderId="0" xfId="0" applyNumberFormat="1"/>
    <xf numFmtId="0" fontId="51" fillId="0" borderId="0" xfId="0" applyFont="1"/>
    <xf numFmtId="16" fontId="0" fillId="0" borderId="0" xfId="0" applyNumberFormat="1"/>
    <xf numFmtId="0" fontId="52" fillId="0" borderId="0" xfId="4"/>
    <xf numFmtId="0" fontId="44" fillId="0" borderId="0" xfId="0" applyFont="1"/>
    <xf numFmtId="49" fontId="18" fillId="9" borderId="9" xfId="0" applyNumberFormat="1" applyFont="1" applyFill="1" applyBorder="1" applyAlignment="1">
      <alignment horizontal="right"/>
    </xf>
    <xf numFmtId="167" fontId="18" fillId="9" borderId="9" xfId="0" applyNumberFormat="1" applyFont="1" applyFill="1" applyBorder="1" applyAlignment="1">
      <alignment horizontal="right"/>
    </xf>
    <xf numFmtId="1" fontId="18" fillId="9" borderId="9" xfId="0" applyNumberFormat="1" applyFont="1" applyFill="1" applyBorder="1" applyAlignment="1">
      <alignment horizontal="right"/>
    </xf>
    <xf numFmtId="2" fontId="18" fillId="0" borderId="0" xfId="0" applyNumberFormat="1" applyFont="1"/>
    <xf numFmtId="0" fontId="18" fillId="0" borderId="2" xfId="0" applyFont="1" applyBorder="1"/>
    <xf numFmtId="0" fontId="18" fillId="0" borderId="2" xfId="0" applyFont="1" applyBorder="1" applyAlignment="1">
      <alignment horizontal="left"/>
    </xf>
    <xf numFmtId="0" fontId="18" fillId="0" borderId="0" xfId="0" applyFont="1" applyAlignment="1">
      <alignment horizontal="left" wrapText="1"/>
    </xf>
    <xf numFmtId="0" fontId="0" fillId="0" borderId="0" xfId="0" applyAlignment="1">
      <alignment wrapText="1"/>
    </xf>
    <xf numFmtId="168" fontId="0" fillId="0" borderId="0" xfId="0" applyNumberFormat="1"/>
    <xf numFmtId="0" fontId="10" fillId="0" borderId="0" xfId="0" applyFont="1" applyAlignment="1">
      <alignment wrapText="1"/>
    </xf>
    <xf numFmtId="0" fontId="40" fillId="0" borderId="33" xfId="0" applyFont="1" applyBorder="1" applyProtection="1">
      <protection hidden="1"/>
    </xf>
    <xf numFmtId="0" fontId="17" fillId="0" borderId="0" xfId="0" applyFont="1" applyAlignment="1" applyProtection="1">
      <alignment horizontal="right" wrapText="1"/>
      <protection hidden="1"/>
    </xf>
    <xf numFmtId="0" fontId="1" fillId="2" borderId="0" xfId="5" applyNumberFormat="1" applyFont="1" applyFill="1" applyProtection="1">
      <protection hidden="1"/>
    </xf>
    <xf numFmtId="0" fontId="1" fillId="2" borderId="0" xfId="5" applyNumberFormat="1" applyFont="1" applyFill="1" applyAlignment="1" applyProtection="1">
      <alignment vertical="center"/>
      <protection hidden="1"/>
    </xf>
    <xf numFmtId="0" fontId="53" fillId="2" borderId="0" xfId="5" applyNumberFormat="1" applyFont="1" applyFill="1" applyAlignment="1" applyProtection="1">
      <alignment vertical="center"/>
      <protection hidden="1"/>
    </xf>
    <xf numFmtId="0" fontId="8" fillId="0" borderId="0" xfId="5" applyNumberFormat="1" applyProtection="1">
      <protection hidden="1"/>
    </xf>
    <xf numFmtId="0" fontId="3" fillId="2" borderId="0" xfId="5" applyNumberFormat="1" applyFont="1" applyFill="1" applyAlignment="1" applyProtection="1">
      <alignment horizontal="left"/>
      <protection hidden="1"/>
    </xf>
    <xf numFmtId="0" fontId="1" fillId="2" borderId="3" xfId="5" applyNumberFormat="1" applyFont="1" applyFill="1" applyBorder="1" applyAlignment="1" applyProtection="1">
      <alignment vertical="center"/>
      <protection hidden="1"/>
    </xf>
    <xf numFmtId="0" fontId="53" fillId="2" borderId="3" xfId="5" applyNumberFormat="1" applyFont="1" applyFill="1" applyBorder="1" applyAlignment="1" applyProtection="1">
      <alignment vertical="center"/>
      <protection hidden="1"/>
    </xf>
    <xf numFmtId="0" fontId="55" fillId="0" borderId="0" xfId="5" applyNumberFormat="1" applyFont="1" applyProtection="1">
      <protection hidden="1"/>
    </xf>
    <xf numFmtId="0" fontId="56" fillId="0" borderId="0" xfId="5" applyNumberFormat="1" applyFont="1" applyProtection="1">
      <protection hidden="1"/>
    </xf>
    <xf numFmtId="0" fontId="55" fillId="5" borderId="20" xfId="5" applyNumberFormat="1" applyFont="1" applyFill="1" applyBorder="1" applyAlignment="1" applyProtection="1">
      <alignment horizontal="center"/>
      <protection locked="0"/>
    </xf>
    <xf numFmtId="0" fontId="55" fillId="0" borderId="0" xfId="5" applyNumberFormat="1" applyFont="1" applyAlignment="1" applyProtection="1">
      <alignment vertical="center"/>
      <protection hidden="1"/>
    </xf>
    <xf numFmtId="0" fontId="55" fillId="5" borderId="20" xfId="5" applyNumberFormat="1" applyFont="1" applyFill="1" applyBorder="1" applyAlignment="1" applyProtection="1">
      <alignment horizontal="center" vertical="center"/>
      <protection locked="0"/>
    </xf>
    <xf numFmtId="0" fontId="56" fillId="0" borderId="0" xfId="5" applyNumberFormat="1" applyFont="1" applyAlignment="1" applyProtection="1">
      <alignment horizontal="left"/>
      <protection hidden="1"/>
    </xf>
    <xf numFmtId="0" fontId="55" fillId="0" borderId="0" xfId="5" applyNumberFormat="1" applyFont="1" applyAlignment="1" applyProtection="1">
      <alignment horizontal="left"/>
      <protection hidden="1"/>
    </xf>
    <xf numFmtId="0" fontId="55" fillId="0" borderId="0" xfId="5" applyNumberFormat="1" applyFont="1" applyAlignment="1" applyProtection="1">
      <alignment horizontal="right"/>
      <protection hidden="1"/>
    </xf>
    <xf numFmtId="0" fontId="14" fillId="0" borderId="0" xfId="5" applyNumberFormat="1" applyFont="1" applyProtection="1">
      <protection hidden="1"/>
    </xf>
    <xf numFmtId="0" fontId="10" fillId="6" borderId="39" xfId="0" applyFont="1" applyFill="1" applyBorder="1"/>
    <xf numFmtId="0" fontId="0" fillId="0" borderId="40" xfId="0" applyBorder="1"/>
    <xf numFmtId="0" fontId="10" fillId="6" borderId="41" xfId="0" applyFont="1" applyFill="1" applyBorder="1"/>
    <xf numFmtId="0" fontId="0" fillId="0" borderId="42" xfId="0" applyBorder="1"/>
    <xf numFmtId="49" fontId="0" fillId="0" borderId="42" xfId="0" applyNumberFormat="1" applyBorder="1"/>
    <xf numFmtId="0" fontId="0" fillId="0" borderId="43" xfId="0" applyBorder="1"/>
    <xf numFmtId="0" fontId="9" fillId="12" borderId="47" xfId="0" applyFont="1" applyFill="1" applyBorder="1"/>
    <xf numFmtId="0" fontId="9" fillId="12" borderId="48" xfId="0" applyFont="1" applyFill="1" applyBorder="1"/>
    <xf numFmtId="0" fontId="10" fillId="6" borderId="48" xfId="0" applyFont="1" applyFill="1" applyBorder="1"/>
    <xf numFmtId="0" fontId="10" fillId="6" borderId="49" xfId="0" applyFont="1" applyFill="1" applyBorder="1"/>
    <xf numFmtId="0" fontId="60" fillId="5" borderId="44" xfId="0" applyFont="1" applyFill="1" applyBorder="1"/>
    <xf numFmtId="0" fontId="60" fillId="5" borderId="45" xfId="0" applyFont="1" applyFill="1" applyBorder="1"/>
    <xf numFmtId="0" fontId="60" fillId="5" borderId="45" xfId="0" applyFont="1" applyFill="1" applyBorder="1" applyAlignment="1">
      <alignment horizontal="center"/>
    </xf>
    <xf numFmtId="0" fontId="60" fillId="5" borderId="46" xfId="0" applyFont="1" applyFill="1" applyBorder="1"/>
    <xf numFmtId="0" fontId="9" fillId="12" borderId="9" xfId="0" applyFont="1" applyFill="1" applyBorder="1"/>
    <xf numFmtId="0" fontId="60" fillId="5" borderId="25" xfId="0" applyFont="1" applyFill="1" applyBorder="1"/>
    <xf numFmtId="0" fontId="9" fillId="14" borderId="47" xfId="0" applyFont="1" applyFill="1" applyBorder="1"/>
    <xf numFmtId="0" fontId="9" fillId="12" borderId="50" xfId="0" applyFont="1" applyFill="1" applyBorder="1"/>
    <xf numFmtId="0" fontId="60" fillId="5" borderId="51" xfId="0" applyFont="1" applyFill="1" applyBorder="1"/>
    <xf numFmtId="0" fontId="9" fillId="14" borderId="48" xfId="0" applyFont="1" applyFill="1" applyBorder="1"/>
    <xf numFmtId="1" fontId="60" fillId="5" borderId="45" xfId="1" applyNumberFormat="1" applyFont="1" applyFill="1" applyBorder="1"/>
    <xf numFmtId="0" fontId="0" fillId="10" borderId="0" xfId="0" applyFill="1"/>
    <xf numFmtId="0" fontId="61" fillId="0" borderId="0" xfId="0" applyFont="1"/>
    <xf numFmtId="0" fontId="61" fillId="0" borderId="2" xfId="0" applyFont="1" applyBorder="1"/>
    <xf numFmtId="0" fontId="62" fillId="0" borderId="5" xfId="0" applyFont="1" applyBorder="1" applyAlignment="1">
      <alignment horizontal="left" vertical="center"/>
    </xf>
    <xf numFmtId="0" fontId="14" fillId="0" borderId="2" xfId="0" applyFont="1" applyBorder="1"/>
    <xf numFmtId="0" fontId="22" fillId="0" borderId="0" xfId="0" applyFont="1" applyAlignment="1">
      <alignment horizontal="right"/>
    </xf>
    <xf numFmtId="0" fontId="18" fillId="0" borderId="0" xfId="0" applyFont="1" applyAlignment="1">
      <alignment horizontal="left" vertical="center" wrapText="1"/>
    </xf>
    <xf numFmtId="0" fontId="44" fillId="0" borderId="0" xfId="0" applyFont="1" applyAlignment="1">
      <alignment vertical="center"/>
    </xf>
    <xf numFmtId="0" fontId="18" fillId="0" borderId="0" xfId="0" applyFont="1" applyAlignment="1">
      <alignment vertical="center" wrapText="1"/>
    </xf>
    <xf numFmtId="0" fontId="63" fillId="0" borderId="0" xfId="0" applyFont="1" applyAlignment="1">
      <alignment horizontal="left" vertical="center" wrapText="1"/>
    </xf>
    <xf numFmtId="0" fontId="14" fillId="0" borderId="1" xfId="0" applyFont="1" applyBorder="1"/>
    <xf numFmtId="0" fontId="59" fillId="0" borderId="0" xfId="3" applyFont="1" applyAlignment="1">
      <alignment vertical="center"/>
    </xf>
    <xf numFmtId="0" fontId="67" fillId="0" borderId="0" xfId="0" applyFont="1" applyAlignment="1">
      <alignment vertical="center"/>
    </xf>
    <xf numFmtId="167" fontId="14" fillId="0" borderId="0" xfId="0" applyNumberFormat="1" applyFont="1" applyAlignment="1">
      <alignment horizontal="center"/>
    </xf>
    <xf numFmtId="0" fontId="61" fillId="0" borderId="0" xfId="0" applyFont="1" applyAlignment="1">
      <alignment horizontal="center"/>
    </xf>
    <xf numFmtId="0" fontId="68" fillId="0" borderId="5" xfId="0" applyFont="1" applyBorder="1" applyAlignment="1">
      <alignment horizontal="left" vertical="center"/>
    </xf>
    <xf numFmtId="0" fontId="69" fillId="0" borderId="5" xfId="0" applyFont="1" applyBorder="1" applyAlignment="1">
      <alignment horizontal="left" vertical="center"/>
    </xf>
    <xf numFmtId="0" fontId="14" fillId="0" borderId="53" xfId="0" applyFont="1" applyBorder="1"/>
    <xf numFmtId="0" fontId="14" fillId="0" borderId="7" xfId="0" applyFont="1" applyBorder="1"/>
    <xf numFmtId="0" fontId="70" fillId="0" borderId="2" xfId="0" applyFont="1" applyBorder="1"/>
    <xf numFmtId="0" fontId="18" fillId="0" borderId="0" xfId="0" applyFont="1" applyAlignment="1">
      <alignment vertical="center"/>
    </xf>
    <xf numFmtId="0" fontId="23" fillId="0" borderId="0" xfId="0" applyFont="1" applyAlignment="1">
      <alignment vertical="center"/>
    </xf>
    <xf numFmtId="0" fontId="0" fillId="0" borderId="0" xfId="0" applyAlignment="1">
      <alignment vertical="top"/>
    </xf>
    <xf numFmtId="0" fontId="65" fillId="0" borderId="0" xfId="0" applyFont="1" applyAlignment="1">
      <alignment horizontal="center" vertical="center" wrapText="1"/>
    </xf>
    <xf numFmtId="0" fontId="73" fillId="0" borderId="0" xfId="0" applyFont="1" applyAlignment="1">
      <alignment vertical="center"/>
    </xf>
    <xf numFmtId="0" fontId="18" fillId="0" borderId="0" xfId="0" applyFont="1" applyAlignment="1">
      <alignment horizontal="left" vertical="center" indent="2"/>
    </xf>
    <xf numFmtId="0" fontId="18" fillId="0" borderId="0" xfId="0" applyFont="1" applyAlignment="1">
      <alignment horizontal="left" vertical="center" indent="3"/>
    </xf>
    <xf numFmtId="0" fontId="68" fillId="0" borderId="0" xfId="0" applyFont="1" applyAlignment="1">
      <alignment horizontal="left"/>
    </xf>
    <xf numFmtId="0" fontId="18" fillId="0" borderId="0" xfId="0" quotePrefix="1" applyFont="1" applyAlignment="1">
      <alignment vertical="center"/>
    </xf>
    <xf numFmtId="0" fontId="0" fillId="0" borderId="0" xfId="0" applyAlignment="1">
      <alignment horizontal="right"/>
    </xf>
    <xf numFmtId="0" fontId="22" fillId="0" borderId="0" xfId="0" applyFont="1" applyAlignment="1">
      <alignment horizontal="center"/>
    </xf>
    <xf numFmtId="0" fontId="65" fillId="0" borderId="0" xfId="0" applyFont="1" applyAlignment="1">
      <alignment horizontal="center" vertical="center"/>
    </xf>
    <xf numFmtId="0" fontId="22" fillId="0" borderId="52" xfId="0" applyFont="1" applyBorder="1" applyAlignment="1">
      <alignment horizontal="center"/>
    </xf>
    <xf numFmtId="0" fontId="75" fillId="0" borderId="0" xfId="0" applyFont="1"/>
    <xf numFmtId="0" fontId="75" fillId="0" borderId="0" xfId="0" applyFont="1" applyAlignment="1">
      <alignment vertical="top" wrapText="1"/>
    </xf>
    <xf numFmtId="0" fontId="76" fillId="0" borderId="0" xfId="0" applyFont="1"/>
    <xf numFmtId="0" fontId="77" fillId="0" borderId="0" xfId="0" applyFont="1" applyAlignment="1">
      <alignment vertical="center"/>
    </xf>
    <xf numFmtId="0" fontId="74" fillId="0" borderId="0" xfId="0" applyFont="1" applyAlignment="1">
      <alignment vertical="top" wrapText="1"/>
    </xf>
    <xf numFmtId="0" fontId="78" fillId="0" borderId="0" xfId="3" applyFont="1"/>
    <xf numFmtId="0" fontId="78" fillId="0" borderId="0" xfId="3" applyFont="1" applyAlignment="1">
      <alignment horizontal="left"/>
    </xf>
    <xf numFmtId="0" fontId="74" fillId="0" borderId="0" xfId="0" applyFont="1" applyAlignment="1">
      <alignment horizontal="left" vertical="top" wrapText="1"/>
    </xf>
    <xf numFmtId="0" fontId="79" fillId="0" borderId="0" xfId="0" applyFont="1"/>
    <xf numFmtId="0" fontId="80" fillId="0" borderId="0" xfId="0" applyFont="1"/>
    <xf numFmtId="0" fontId="81" fillId="0" borderId="0" xfId="0" applyFont="1"/>
    <xf numFmtId="0" fontId="82" fillId="0" borderId="0" xfId="3" applyFont="1"/>
    <xf numFmtId="0" fontId="83" fillId="0" borderId="0" xfId="3" applyFont="1"/>
    <xf numFmtId="0" fontId="72" fillId="0" borderId="81" xfId="0" applyFont="1" applyBorder="1" applyAlignment="1">
      <alignment horizontal="center" vertical="center"/>
    </xf>
    <xf numFmtId="0" fontId="72" fillId="0" borderId="82" xfId="0" applyFont="1" applyBorder="1" applyAlignment="1">
      <alignment horizontal="center" vertical="center"/>
    </xf>
    <xf numFmtId="0" fontId="64" fillId="0" borderId="81" xfId="0" applyFont="1" applyBorder="1" applyAlignment="1">
      <alignment horizontal="center" vertical="center"/>
    </xf>
    <xf numFmtId="0" fontId="65" fillId="0" borderId="81" xfId="0" applyFont="1" applyBorder="1" applyAlignment="1">
      <alignment horizontal="center" vertical="center" wrapText="1"/>
    </xf>
    <xf numFmtId="0" fontId="65" fillId="0" borderId="82" xfId="0" applyFont="1" applyBorder="1" applyAlignment="1">
      <alignment horizontal="center" vertical="center" wrapText="1"/>
    </xf>
    <xf numFmtId="0" fontId="22" fillId="0" borderId="67" xfId="0" applyFont="1" applyBorder="1"/>
    <xf numFmtId="0" fontId="14" fillId="0" borderId="66" xfId="0" applyFont="1" applyBorder="1"/>
    <xf numFmtId="0" fontId="14" fillId="0" borderId="73" xfId="0" applyFont="1" applyBorder="1"/>
    <xf numFmtId="0" fontId="14" fillId="0" borderId="72" xfId="0" applyFont="1" applyBorder="1"/>
    <xf numFmtId="0" fontId="84" fillId="0" borderId="0" xfId="0" applyFont="1" applyAlignment="1">
      <alignment wrapText="1"/>
    </xf>
    <xf numFmtId="0" fontId="72" fillId="0" borderId="0" xfId="0" applyFont="1" applyAlignment="1">
      <alignment horizontal="center" vertical="center" wrapText="1"/>
    </xf>
    <xf numFmtId="0" fontId="64" fillId="0" borderId="0" xfId="0" applyFont="1" applyAlignment="1">
      <alignment horizontal="center" vertical="center"/>
    </xf>
    <xf numFmtId="0" fontId="0" fillId="0" borderId="73" xfId="0" applyBorder="1"/>
    <xf numFmtId="0" fontId="22" fillId="0" borderId="72" xfId="0" applyFont="1" applyBorder="1" applyAlignment="1">
      <alignment horizontal="center"/>
    </xf>
    <xf numFmtId="0" fontId="22" fillId="0" borderId="66" xfId="0" applyFont="1" applyBorder="1" applyAlignment="1">
      <alignment horizontal="center"/>
    </xf>
    <xf numFmtId="0" fontId="65" fillId="0" borderId="19" xfId="0" applyFont="1" applyBorder="1" applyAlignment="1">
      <alignment horizontal="center" vertical="center" wrapText="1"/>
    </xf>
    <xf numFmtId="0" fontId="18" fillId="0" borderId="0" xfId="0" applyFont="1" applyAlignment="1">
      <alignment horizontal="left" vertical="center"/>
    </xf>
    <xf numFmtId="0" fontId="22" fillId="13" borderId="9" xfId="0" applyFont="1" applyFill="1" applyBorder="1" applyAlignment="1">
      <alignment horizontal="center"/>
    </xf>
    <xf numFmtId="0" fontId="78" fillId="0" borderId="0" xfId="3" applyFont="1" applyAlignment="1"/>
    <xf numFmtId="0" fontId="69" fillId="0" borderId="0" xfId="0" applyFont="1" applyAlignment="1">
      <alignment horizontal="left" vertical="center"/>
    </xf>
    <xf numFmtId="0" fontId="68" fillId="0" borderId="0" xfId="0" applyFont="1" applyAlignment="1">
      <alignment horizontal="left" vertical="center"/>
    </xf>
    <xf numFmtId="0" fontId="62" fillId="0" borderId="0" xfId="0" applyFont="1" applyAlignment="1">
      <alignment horizontal="left" vertical="center"/>
    </xf>
    <xf numFmtId="0" fontId="65" fillId="0" borderId="101" xfId="0" applyFont="1" applyBorder="1" applyAlignment="1">
      <alignment horizontal="center" vertical="center"/>
    </xf>
    <xf numFmtId="0" fontId="65" fillId="0" borderId="28" xfId="0" applyFont="1" applyBorder="1" applyAlignment="1">
      <alignment horizontal="center" vertical="center" wrapText="1"/>
    </xf>
    <xf numFmtId="0" fontId="22" fillId="13" borderId="103" xfId="0" applyFont="1" applyFill="1" applyBorder="1" applyAlignment="1">
      <alignment horizontal="center" vertical="center"/>
    </xf>
    <xf numFmtId="0" fontId="64" fillId="0" borderId="101" xfId="0" applyFont="1" applyBorder="1" applyAlignment="1">
      <alignment horizontal="center" vertical="center"/>
    </xf>
    <xf numFmtId="0" fontId="80" fillId="0" borderId="0" xfId="0" applyFont="1" applyAlignment="1">
      <alignment wrapText="1"/>
    </xf>
    <xf numFmtId="0" fontId="33" fillId="0" borderId="0" xfId="0" applyFont="1" applyAlignment="1">
      <alignment vertical="center"/>
    </xf>
    <xf numFmtId="0" fontId="88" fillId="2" borderId="0" xfId="0" applyFont="1" applyFill="1"/>
    <xf numFmtId="0" fontId="89" fillId="2" borderId="0" xfId="0" applyFont="1" applyFill="1"/>
    <xf numFmtId="0" fontId="90" fillId="0" borderId="0" xfId="0" applyFont="1" applyProtection="1">
      <protection hidden="1"/>
    </xf>
    <xf numFmtId="0" fontId="4" fillId="0" borderId="2" xfId="0" applyFont="1" applyBorder="1" applyProtection="1">
      <protection hidden="1"/>
    </xf>
    <xf numFmtId="0" fontId="91" fillId="0" borderId="2" xfId="0" applyFont="1" applyBorder="1" applyProtection="1">
      <protection hidden="1"/>
    </xf>
    <xf numFmtId="0" fontId="92" fillId="0" borderId="52" xfId="0" applyFont="1" applyBorder="1" applyAlignment="1" applyProtection="1">
      <alignment vertical="top" wrapText="1"/>
      <protection hidden="1"/>
    </xf>
    <xf numFmtId="0" fontId="92" fillId="0" borderId="0" xfId="0" applyFont="1" applyAlignment="1" applyProtection="1">
      <alignment vertical="top" wrapText="1"/>
      <protection hidden="1"/>
    </xf>
    <xf numFmtId="0" fontId="93" fillId="0" borderId="0" xfId="0" applyFont="1" applyProtection="1">
      <protection hidden="1"/>
    </xf>
    <xf numFmtId="0" fontId="90" fillId="0" borderId="0" xfId="0" applyFont="1"/>
    <xf numFmtId="0" fontId="55" fillId="5" borderId="2" xfId="0" applyFont="1" applyFill="1" applyBorder="1" applyProtection="1">
      <protection locked="0"/>
    </xf>
    <xf numFmtId="0" fontId="55" fillId="5" borderId="0" xfId="0" applyFont="1" applyFill="1" applyProtection="1">
      <protection locked="0"/>
    </xf>
    <xf numFmtId="14" fontId="55" fillId="5" borderId="0" xfId="0" applyNumberFormat="1" applyFont="1" applyFill="1" applyProtection="1">
      <protection locked="0"/>
    </xf>
    <xf numFmtId="0" fontId="22" fillId="0" borderId="0" xfId="0" applyFont="1" applyAlignment="1" applyProtection="1">
      <alignment horizontal="center" wrapText="1"/>
      <protection hidden="1"/>
    </xf>
    <xf numFmtId="0" fontId="31" fillId="0" borderId="0" xfId="0" applyFont="1" applyAlignment="1" applyProtection="1">
      <alignment vertical="center" wrapText="1"/>
      <protection hidden="1"/>
    </xf>
    <xf numFmtId="0" fontId="22" fillId="0" borderId="0" xfId="0" applyFont="1" applyAlignment="1" applyProtection="1">
      <alignment horizontal="right"/>
      <protection hidden="1"/>
    </xf>
    <xf numFmtId="14" fontId="94" fillId="5" borderId="0" xfId="0" applyNumberFormat="1" applyFont="1" applyFill="1" applyProtection="1">
      <protection locked="0"/>
    </xf>
    <xf numFmtId="0" fontId="94" fillId="5" borderId="0" xfId="0" applyFont="1" applyFill="1" applyProtection="1">
      <protection locked="0"/>
    </xf>
    <xf numFmtId="0" fontId="91" fillId="0" borderId="0" xfId="0" applyFont="1" applyAlignment="1" applyProtection="1">
      <alignment vertical="center" wrapText="1"/>
      <protection hidden="1"/>
    </xf>
    <xf numFmtId="0" fontId="96" fillId="0" borderId="0" xfId="0" applyFont="1" applyAlignment="1" applyProtection="1">
      <alignment vertical="top" wrapText="1"/>
      <protection hidden="1"/>
    </xf>
    <xf numFmtId="0" fontId="96" fillId="0" borderId="0" xfId="0" applyFont="1" applyProtection="1">
      <protection hidden="1"/>
    </xf>
    <xf numFmtId="9" fontId="96" fillId="0" borderId="0" xfId="2" applyFont="1" applyProtection="1">
      <protection hidden="1"/>
    </xf>
    <xf numFmtId="0" fontId="99" fillId="0" borderId="0" xfId="0" applyFont="1" applyProtection="1">
      <protection hidden="1"/>
    </xf>
    <xf numFmtId="0" fontId="96" fillId="0" borderId="0" xfId="0" applyFont="1" applyAlignment="1" applyProtection="1">
      <alignment horizontal="left" vertical="top"/>
      <protection hidden="1"/>
    </xf>
    <xf numFmtId="0" fontId="100" fillId="0" borderId="0" xfId="0" applyFont="1" applyAlignment="1" applyProtection="1">
      <alignment horizontal="left" vertical="top"/>
      <protection hidden="1"/>
    </xf>
    <xf numFmtId="0" fontId="97" fillId="0" borderId="0" xfId="0" applyFont="1" applyAlignment="1" applyProtection="1">
      <alignment vertical="top" wrapText="1"/>
      <protection hidden="1"/>
    </xf>
    <xf numFmtId="0" fontId="99" fillId="0" borderId="0" xfId="0" applyFont="1"/>
    <xf numFmtId="0" fontId="97" fillId="0" borderId="0" xfId="0" applyFont="1" applyAlignment="1" applyProtection="1">
      <alignment horizontal="center" vertical="top" wrapText="1"/>
      <protection hidden="1"/>
    </xf>
    <xf numFmtId="0" fontId="96" fillId="0" borderId="0" xfId="0" applyFont="1" applyAlignment="1" applyProtection="1">
      <alignment horizontal="left"/>
      <protection hidden="1"/>
    </xf>
    <xf numFmtId="0" fontId="56" fillId="0" borderId="0" xfId="0" applyFont="1" applyAlignment="1" applyProtection="1">
      <alignment horizontal="center"/>
      <protection hidden="1"/>
    </xf>
    <xf numFmtId="0" fontId="55" fillId="0" borderId="0" xfId="0" applyFont="1" applyAlignment="1" applyProtection="1">
      <alignment horizontal="center"/>
      <protection hidden="1"/>
    </xf>
    <xf numFmtId="0" fontId="55" fillId="0" borderId="0" xfId="0" applyFont="1" applyProtection="1">
      <protection hidden="1"/>
    </xf>
    <xf numFmtId="0" fontId="97" fillId="0" borderId="0" xfId="0" applyFont="1" applyAlignment="1" applyProtection="1">
      <alignment wrapText="1"/>
      <protection hidden="1"/>
    </xf>
    <xf numFmtId="0" fontId="101" fillId="0" borderId="0" xfId="3" applyFont="1" applyAlignment="1" applyProtection="1">
      <alignment horizontal="left"/>
      <protection hidden="1"/>
    </xf>
    <xf numFmtId="0" fontId="99" fillId="0" borderId="0" xfId="0" applyFont="1" applyAlignment="1" applyProtection="1">
      <alignment horizontal="left"/>
      <protection hidden="1"/>
    </xf>
    <xf numFmtId="0" fontId="99" fillId="0" borderId="0" xfId="0" applyFont="1" applyAlignment="1">
      <alignment horizontal="left"/>
    </xf>
    <xf numFmtId="0" fontId="96" fillId="0" borderId="0" xfId="0" applyFont="1"/>
    <xf numFmtId="0" fontId="96" fillId="0" borderId="0" xfId="0" applyFont="1" applyAlignment="1" applyProtection="1">
      <alignment horizontal="center"/>
      <protection hidden="1"/>
    </xf>
    <xf numFmtId="0" fontId="103" fillId="0" borderId="0" xfId="0" applyFont="1"/>
    <xf numFmtId="0" fontId="103" fillId="0" borderId="0" xfId="0" applyFont="1" applyAlignment="1" applyProtection="1">
      <alignment horizontal="center"/>
      <protection hidden="1"/>
    </xf>
    <xf numFmtId="0" fontId="97" fillId="0" borderId="0" xfId="0" applyFont="1" applyAlignment="1" applyProtection="1">
      <alignment horizontal="left"/>
      <protection hidden="1"/>
    </xf>
    <xf numFmtId="0" fontId="96" fillId="0" borderId="0" xfId="0" applyFont="1" applyAlignment="1" applyProtection="1">
      <alignment horizontal="center" vertical="center" wrapText="1"/>
      <protection hidden="1"/>
    </xf>
    <xf numFmtId="0" fontId="97" fillId="0" borderId="0" xfId="0" applyFont="1" applyAlignment="1" applyProtection="1">
      <alignment vertical="center" wrapText="1"/>
      <protection hidden="1"/>
    </xf>
    <xf numFmtId="0" fontId="104" fillId="0" borderId="0" xfId="4" applyFont="1" applyAlignment="1">
      <alignment vertical="center" wrapText="1"/>
    </xf>
    <xf numFmtId="0" fontId="97" fillId="0" borderId="0" xfId="0" applyFont="1" applyAlignment="1" applyProtection="1">
      <alignment vertical="center"/>
      <protection hidden="1"/>
    </xf>
    <xf numFmtId="0" fontId="97" fillId="0" borderId="0" xfId="0" applyFont="1" applyAlignment="1" applyProtection="1">
      <alignment horizontal="left" vertical="center" wrapText="1"/>
      <protection hidden="1"/>
    </xf>
    <xf numFmtId="0" fontId="105" fillId="0" borderId="0" xfId="0" applyFont="1" applyAlignment="1" applyProtection="1">
      <alignment vertical="center" wrapText="1"/>
      <protection hidden="1"/>
    </xf>
    <xf numFmtId="0" fontId="98" fillId="0" borderId="0" xfId="0" applyFont="1" applyProtection="1">
      <protection hidden="1"/>
    </xf>
    <xf numFmtId="164" fontId="14" fillId="5" borderId="2" xfId="0" applyNumberFormat="1" applyFont="1" applyFill="1" applyBorder="1" applyAlignment="1" applyProtection="1">
      <alignment horizontal="left"/>
      <protection locked="0"/>
    </xf>
    <xf numFmtId="165" fontId="14" fillId="5" borderId="2" xfId="0" applyNumberFormat="1" applyFont="1" applyFill="1" applyBorder="1" applyAlignment="1" applyProtection="1">
      <alignment horizontal="left"/>
      <protection locked="0"/>
    </xf>
    <xf numFmtId="14" fontId="14" fillId="5" borderId="2" xfId="0" applyNumberFormat="1" applyFont="1" applyFill="1" applyBorder="1" applyAlignment="1" applyProtection="1">
      <alignment horizontal="left"/>
      <protection locked="0"/>
    </xf>
    <xf numFmtId="3" fontId="16" fillId="5" borderId="8" xfId="1" applyNumberFormat="1" applyFont="1" applyFill="1" applyBorder="1" applyAlignment="1" applyProtection="1">
      <alignment horizontal="left" vertical="top"/>
      <protection locked="0" hidden="1"/>
    </xf>
    <xf numFmtId="3" fontId="14" fillId="5" borderId="2" xfId="1" applyNumberFormat="1" applyFont="1" applyFill="1" applyBorder="1" applyAlignment="1" applyProtection="1">
      <alignment horizontal="left"/>
      <protection locked="0"/>
    </xf>
    <xf numFmtId="0" fontId="27" fillId="3" borderId="0" xfId="0" applyFont="1" applyFill="1" applyAlignment="1" applyProtection="1">
      <alignment horizontal="right" vertical="center"/>
      <protection hidden="1"/>
    </xf>
    <xf numFmtId="0" fontId="18" fillId="0" borderId="0" xfId="0" applyFont="1" applyAlignment="1" applyProtection="1">
      <alignment vertical="center"/>
      <protection hidden="1"/>
    </xf>
    <xf numFmtId="0" fontId="36" fillId="3" borderId="0" xfId="0" applyFont="1" applyFill="1" applyAlignment="1" applyProtection="1">
      <alignment vertical="center"/>
      <protection hidden="1"/>
    </xf>
    <xf numFmtId="0" fontId="37" fillId="0" borderId="0" xfId="0" applyFont="1" applyAlignment="1">
      <alignment vertical="center"/>
    </xf>
    <xf numFmtId="0" fontId="27" fillId="3" borderId="0" xfId="0" applyFont="1" applyFill="1" applyAlignment="1" applyProtection="1">
      <alignment horizontal="right" vertical="center" wrapText="1"/>
      <protection hidden="1"/>
    </xf>
    <xf numFmtId="0" fontId="14" fillId="16" borderId="2" xfId="0" applyFont="1" applyFill="1" applyBorder="1" applyProtection="1">
      <protection locked="0"/>
    </xf>
    <xf numFmtId="0" fontId="16" fillId="5" borderId="8" xfId="0" applyFont="1" applyFill="1" applyBorder="1" applyProtection="1">
      <protection locked="0" hidden="1"/>
    </xf>
    <xf numFmtId="3" fontId="16" fillId="5" borderId="8" xfId="1" applyNumberFormat="1" applyFont="1" applyFill="1" applyBorder="1" applyAlignment="1" applyProtection="1">
      <alignment horizontal="left"/>
      <protection locked="0" hidden="1"/>
    </xf>
    <xf numFmtId="3" fontId="16" fillId="5" borderId="8" xfId="1" applyNumberFormat="1" applyFont="1" applyFill="1" applyBorder="1" applyAlignment="1" applyProtection="1">
      <alignment horizontal="left" vertical="center"/>
      <protection locked="0" hidden="1"/>
    </xf>
    <xf numFmtId="3" fontId="16" fillId="5" borderId="2" xfId="1" applyNumberFormat="1" applyFont="1" applyFill="1" applyBorder="1" applyAlignment="1" applyProtection="1">
      <alignment horizontal="left"/>
      <protection locked="0" hidden="1"/>
    </xf>
    <xf numFmtId="4" fontId="16" fillId="5" borderId="8" xfId="1" applyNumberFormat="1" applyFont="1" applyFill="1" applyBorder="1" applyAlignment="1" applyProtection="1">
      <alignment horizontal="left"/>
      <protection locked="0" hidden="1"/>
    </xf>
    <xf numFmtId="3" fontId="16" fillId="5" borderId="8" xfId="1" applyNumberFormat="1" applyFont="1" applyFill="1" applyBorder="1" applyAlignment="1" applyProtection="1">
      <alignment horizontal="left" vertical="center" wrapText="1"/>
      <protection locked="0" hidden="1"/>
    </xf>
    <xf numFmtId="4" fontId="14" fillId="5" borderId="2" xfId="1" applyNumberFormat="1" applyFont="1" applyFill="1" applyBorder="1" applyAlignment="1" applyProtection="1">
      <alignment horizontal="left"/>
      <protection locked="0"/>
    </xf>
    <xf numFmtId="0" fontId="36" fillId="0" borderId="0" xfId="0" applyFont="1" applyAlignment="1" applyProtection="1">
      <alignment horizontal="right"/>
      <protection hidden="1"/>
    </xf>
    <xf numFmtId="0" fontId="22" fillId="0" borderId="47" xfId="0" applyFont="1" applyBorder="1" applyAlignment="1">
      <alignment horizontal="center" vertical="center"/>
    </xf>
    <xf numFmtId="0" fontId="65" fillId="0" borderId="105" xfId="0" applyFont="1" applyBorder="1" applyAlignment="1">
      <alignment horizontal="center" vertical="center"/>
    </xf>
    <xf numFmtId="0" fontId="65" fillId="0" borderId="106" xfId="0" applyFont="1" applyBorder="1" applyAlignment="1">
      <alignment horizontal="center" vertical="center"/>
    </xf>
    <xf numFmtId="0" fontId="22" fillId="0" borderId="42" xfId="0" applyFont="1" applyBorder="1" applyAlignment="1">
      <alignment horizontal="left" vertical="center"/>
    </xf>
    <xf numFmtId="0" fontId="22" fillId="0" borderId="43" xfId="0" applyFont="1" applyBorder="1" applyAlignment="1">
      <alignment horizontal="left" vertical="center"/>
    </xf>
    <xf numFmtId="0" fontId="22" fillId="0" borderId="43" xfId="0" applyFont="1" applyBorder="1"/>
    <xf numFmtId="0" fontId="0" fillId="0" borderId="0" xfId="0" applyAlignment="1">
      <alignment horizontal="left" wrapText="1"/>
    </xf>
    <xf numFmtId="0" fontId="106" fillId="0" borderId="0" xfId="0" applyFont="1" applyAlignment="1">
      <alignment horizontal="right"/>
    </xf>
    <xf numFmtId="0" fontId="65" fillId="0" borderId="0" xfId="0" applyFont="1" applyAlignment="1">
      <alignment horizontal="left" vertical="center"/>
    </xf>
    <xf numFmtId="0" fontId="107" fillId="0" borderId="0" xfId="0" applyFont="1" applyAlignment="1">
      <alignment horizontal="left" vertical="center"/>
    </xf>
    <xf numFmtId="0" fontId="22" fillId="0" borderId="114" xfId="0" applyFont="1" applyBorder="1"/>
    <xf numFmtId="14" fontId="96" fillId="5" borderId="2" xfId="0" applyNumberFormat="1" applyFont="1" applyFill="1" applyBorder="1" applyProtection="1">
      <protection locked="0"/>
    </xf>
    <xf numFmtId="0" fontId="108" fillId="0" borderId="0" xfId="0" applyFont="1"/>
    <xf numFmtId="0" fontId="110" fillId="0" borderId="0" xfId="0" applyFont="1"/>
    <xf numFmtId="0" fontId="56" fillId="0" borderId="0" xfId="0" applyFont="1"/>
    <xf numFmtId="0" fontId="15" fillId="0" borderId="0" xfId="0" applyFont="1" applyProtection="1">
      <protection hidden="1"/>
    </xf>
    <xf numFmtId="0" fontId="33" fillId="0" borderId="0" xfId="0" applyFont="1" applyAlignment="1">
      <alignment vertical="top"/>
    </xf>
    <xf numFmtId="0" fontId="111" fillId="0" borderId="71" xfId="0" applyFont="1" applyBorder="1"/>
    <xf numFmtId="0" fontId="112" fillId="0" borderId="110" xfId="0" applyFont="1" applyBorder="1" applyAlignment="1">
      <alignment horizontal="center" vertical="center" wrapText="1"/>
    </xf>
    <xf numFmtId="0" fontId="112" fillId="0" borderId="104" xfId="0" applyFont="1" applyBorder="1" applyAlignment="1">
      <alignment horizontal="center" vertical="center" wrapText="1"/>
    </xf>
    <xf numFmtId="0" fontId="56" fillId="0" borderId="9" xfId="0" applyFont="1" applyBorder="1" applyAlignment="1">
      <alignment horizontal="center"/>
    </xf>
    <xf numFmtId="0" fontId="14" fillId="0" borderId="4" xfId="0" applyFont="1" applyBorder="1" applyAlignment="1" applyProtection="1">
      <alignment horizontal="center"/>
      <protection hidden="1"/>
    </xf>
    <xf numFmtId="166" fontId="14" fillId="0" borderId="113" xfId="0" applyNumberFormat="1" applyFont="1" applyBorder="1" applyAlignment="1" applyProtection="1">
      <alignment horizontal="center"/>
      <protection hidden="1"/>
    </xf>
    <xf numFmtId="166" fontId="14" fillId="17" borderId="37" xfId="0" applyNumberFormat="1" applyFont="1" applyFill="1" applyBorder="1" applyAlignment="1" applyProtection="1">
      <alignment horizontal="center"/>
      <protection hidden="1"/>
    </xf>
    <xf numFmtId="166" fontId="14" fillId="0" borderId="62" xfId="0" applyNumberFormat="1" applyFont="1" applyBorder="1" applyAlignment="1" applyProtection="1">
      <alignment horizontal="center"/>
      <protection hidden="1"/>
    </xf>
    <xf numFmtId="0" fontId="87" fillId="2" borderId="0" xfId="0" applyFont="1" applyFill="1" applyProtection="1">
      <protection hidden="1"/>
    </xf>
    <xf numFmtId="1" fontId="14" fillId="5" borderId="2" xfId="0" applyNumberFormat="1" applyFont="1" applyFill="1" applyBorder="1" applyAlignment="1" applyProtection="1">
      <alignment horizontal="left"/>
      <protection locked="0"/>
    </xf>
    <xf numFmtId="0" fontId="55" fillId="5" borderId="20" xfId="5" applyNumberFormat="1" applyFont="1" applyFill="1" applyBorder="1" applyAlignment="1" applyProtection="1">
      <alignment horizontal="center"/>
      <protection hidden="1"/>
    </xf>
    <xf numFmtId="0" fontId="55" fillId="5" borderId="20" xfId="5" applyNumberFormat="1" applyFont="1" applyFill="1" applyBorder="1" applyAlignment="1" applyProtection="1">
      <alignment horizontal="center" vertical="center"/>
      <protection hidden="1"/>
    </xf>
    <xf numFmtId="0" fontId="14" fillId="0" borderId="41" xfId="0" applyFont="1" applyBorder="1" applyAlignment="1" applyProtection="1">
      <alignment horizontal="center"/>
      <protection hidden="1"/>
    </xf>
    <xf numFmtId="0" fontId="14" fillId="0" borderId="42" xfId="0" applyFont="1" applyBorder="1" applyAlignment="1" applyProtection="1">
      <alignment horizontal="center"/>
      <protection hidden="1"/>
    </xf>
    <xf numFmtId="0" fontId="14" fillId="0" borderId="43" xfId="0" applyFont="1" applyBorder="1" applyAlignment="1" applyProtection="1">
      <alignment horizontal="center"/>
      <protection hidden="1"/>
    </xf>
    <xf numFmtId="0" fontId="22" fillId="13" borderId="7" xfId="0" applyFont="1" applyFill="1" applyBorder="1" applyAlignment="1">
      <alignment horizontal="center"/>
    </xf>
    <xf numFmtId="0" fontId="22" fillId="13" borderId="25" xfId="0" applyFont="1" applyFill="1" applyBorder="1" applyAlignment="1">
      <alignment horizontal="center"/>
    </xf>
    <xf numFmtId="0" fontId="22" fillId="13" borderId="103" xfId="0" applyFont="1" applyFill="1" applyBorder="1" applyAlignment="1">
      <alignment horizontal="center"/>
    </xf>
    <xf numFmtId="0" fontId="22" fillId="13" borderId="115" xfId="0" applyFont="1" applyFill="1" applyBorder="1" applyAlignment="1">
      <alignment horizontal="center"/>
    </xf>
    <xf numFmtId="0" fontId="22" fillId="13" borderId="54" xfId="0" applyFont="1" applyFill="1" applyBorder="1" applyAlignment="1">
      <alignment horizontal="center"/>
    </xf>
    <xf numFmtId="166" fontId="14" fillId="0" borderId="116" xfId="0" applyNumberFormat="1" applyFont="1" applyBorder="1" applyAlignment="1" applyProtection="1">
      <alignment horizontal="center"/>
      <protection hidden="1"/>
    </xf>
    <xf numFmtId="166" fontId="14" fillId="17" borderId="13" xfId="0" applyNumberFormat="1" applyFont="1" applyFill="1" applyBorder="1" applyAlignment="1" applyProtection="1">
      <alignment horizontal="center"/>
      <protection hidden="1"/>
    </xf>
    <xf numFmtId="166" fontId="14" fillId="0" borderId="31" xfId="0" applyNumberFormat="1" applyFont="1" applyBorder="1" applyAlignment="1" applyProtection="1">
      <alignment horizontal="center"/>
      <protection hidden="1"/>
    </xf>
    <xf numFmtId="0" fontId="22" fillId="13" borderId="25" xfId="0" applyFont="1" applyFill="1" applyBorder="1" applyAlignment="1">
      <alignment horizontal="center" vertical="center"/>
    </xf>
    <xf numFmtId="0" fontId="22" fillId="13" borderId="25" xfId="0" applyFont="1" applyFill="1" applyBorder="1" applyAlignment="1">
      <alignment horizontal="center" vertical="center" wrapText="1"/>
    </xf>
    <xf numFmtId="0" fontId="22" fillId="0" borderId="117" xfId="0" applyFont="1" applyBorder="1" applyAlignment="1">
      <alignment vertical="center" wrapText="1"/>
    </xf>
    <xf numFmtId="0" fontId="22" fillId="0" borderId="118" xfId="0" applyFont="1" applyBorder="1" applyAlignment="1">
      <alignment vertical="center" wrapText="1"/>
    </xf>
    <xf numFmtId="0" fontId="22" fillId="0" borderId="119" xfId="0" applyFont="1" applyBorder="1" applyAlignment="1">
      <alignment vertical="center" wrapText="1"/>
    </xf>
    <xf numFmtId="0" fontId="16" fillId="5" borderId="8" xfId="0" applyFont="1" applyFill="1" applyBorder="1" applyProtection="1">
      <protection locked="0"/>
    </xf>
    <xf numFmtId="3" fontId="16" fillId="5" borderId="8" xfId="1" applyNumberFormat="1" applyFont="1" applyFill="1" applyBorder="1" applyAlignment="1" applyProtection="1">
      <alignment horizontal="left"/>
      <protection locked="0"/>
    </xf>
    <xf numFmtId="3" fontId="16" fillId="5" borderId="8" xfId="1" applyNumberFormat="1" applyFont="1" applyFill="1" applyBorder="1" applyAlignment="1" applyProtection="1">
      <alignment horizontal="left" vertical="top"/>
      <protection locked="0"/>
    </xf>
    <xf numFmtId="4" fontId="16" fillId="5" borderId="8" xfId="1" applyNumberFormat="1" applyFont="1" applyFill="1" applyBorder="1" applyAlignment="1" applyProtection="1">
      <alignment horizontal="left"/>
      <protection locked="0"/>
    </xf>
    <xf numFmtId="3" fontId="16" fillId="5" borderId="8" xfId="1" applyNumberFormat="1" applyFont="1" applyFill="1" applyBorder="1" applyAlignment="1" applyProtection="1">
      <alignment horizontal="left" vertical="center" wrapText="1"/>
      <protection locked="0"/>
    </xf>
    <xf numFmtId="3" fontId="16" fillId="5" borderId="8" xfId="1" applyNumberFormat="1" applyFont="1" applyFill="1" applyBorder="1" applyAlignment="1" applyProtection="1">
      <alignment horizontal="left" vertical="center"/>
      <protection locked="0"/>
    </xf>
    <xf numFmtId="3" fontId="16" fillId="5" borderId="8" xfId="1" applyNumberFormat="1" applyFont="1" applyFill="1" applyBorder="1" applyAlignment="1" applyProtection="1">
      <alignment horizontal="left" wrapText="1"/>
      <protection locked="0"/>
    </xf>
    <xf numFmtId="0" fontId="113" fillId="0" borderId="0" xfId="3" applyFont="1" applyAlignment="1">
      <alignment horizontal="right" vertical="center"/>
    </xf>
    <xf numFmtId="0" fontId="114" fillId="0" borderId="0" xfId="3" applyFont="1" applyAlignment="1">
      <alignment vertical="center"/>
    </xf>
    <xf numFmtId="0" fontId="115" fillId="0" borderId="0" xfId="3" applyFont="1" applyAlignment="1">
      <alignment vertical="center"/>
    </xf>
    <xf numFmtId="0" fontId="115" fillId="0" borderId="0" xfId="3" applyFont="1"/>
    <xf numFmtId="0" fontId="59" fillId="5" borderId="2" xfId="3" applyFont="1" applyFill="1" applyBorder="1" applyAlignment="1" applyProtection="1">
      <alignment horizontal="left"/>
      <protection locked="0"/>
    </xf>
    <xf numFmtId="166" fontId="14" fillId="0" borderId="41" xfId="1" applyNumberFormat="1" applyFont="1" applyBorder="1" applyAlignment="1" applyProtection="1">
      <alignment horizontal="center" vertical="center"/>
      <protection hidden="1"/>
    </xf>
    <xf numFmtId="170" fontId="14" fillId="0" borderId="58" xfId="1" applyNumberFormat="1" applyFont="1" applyBorder="1" applyAlignment="1" applyProtection="1">
      <alignment horizontal="center" vertical="center"/>
      <protection hidden="1"/>
    </xf>
    <xf numFmtId="166" fontId="14" fillId="0" borderId="54" xfId="1" applyNumberFormat="1" applyFont="1" applyBorder="1" applyAlignment="1" applyProtection="1">
      <alignment horizontal="center" vertical="center"/>
      <protection hidden="1"/>
    </xf>
    <xf numFmtId="170" fontId="14" fillId="0" borderId="62" xfId="1" applyNumberFormat="1" applyFont="1" applyBorder="1" applyAlignment="1" applyProtection="1">
      <alignment horizontal="center" vertical="center"/>
      <protection hidden="1"/>
    </xf>
    <xf numFmtId="0" fontId="22" fillId="13" borderId="34" xfId="0" applyFont="1" applyFill="1" applyBorder="1" applyAlignment="1">
      <alignment horizontal="center" vertical="center" wrapText="1"/>
    </xf>
    <xf numFmtId="0" fontId="22" fillId="13" borderId="36" xfId="0" applyFont="1" applyFill="1" applyBorder="1" applyAlignment="1">
      <alignment horizontal="center" vertical="center" wrapText="1"/>
    </xf>
    <xf numFmtId="0" fontId="22" fillId="13" borderId="34" xfId="0" applyFont="1" applyFill="1" applyBorder="1" applyAlignment="1">
      <alignment horizontal="center" vertical="center"/>
    </xf>
    <xf numFmtId="0" fontId="22" fillId="13" borderId="63" xfId="0" applyFont="1" applyFill="1" applyBorder="1" applyAlignment="1">
      <alignment horizontal="center" vertical="center" wrapText="1"/>
    </xf>
    <xf numFmtId="0" fontId="13" fillId="0" borderId="0" xfId="0" applyFont="1"/>
    <xf numFmtId="0" fontId="16" fillId="0" borderId="0" xfId="0" applyFont="1"/>
    <xf numFmtId="0" fontId="116" fillId="0" borderId="9" xfId="0" applyFont="1" applyBorder="1" applyAlignment="1" applyProtection="1">
      <alignment horizontal="center" vertical="center"/>
      <protection hidden="1"/>
    </xf>
    <xf numFmtId="0" fontId="116" fillId="0" borderId="54" xfId="0" applyFont="1" applyBorder="1" applyAlignment="1" applyProtection="1">
      <alignment horizontal="center" vertical="center" wrapText="1"/>
      <protection hidden="1"/>
    </xf>
    <xf numFmtId="0" fontId="22" fillId="0" borderId="1" xfId="0" applyFont="1" applyBorder="1"/>
    <xf numFmtId="0" fontId="16" fillId="0" borderId="38" xfId="0" applyFont="1" applyBorder="1"/>
    <xf numFmtId="0" fontId="117" fillId="0" borderId="0" xfId="0" applyFont="1" applyAlignment="1">
      <alignment horizontal="left"/>
    </xf>
    <xf numFmtId="0" fontId="116" fillId="0" borderId="0" xfId="0" applyFont="1"/>
    <xf numFmtId="0" fontId="14" fillId="0" borderId="0" xfId="0" applyFont="1" applyAlignment="1">
      <alignment wrapText="1"/>
    </xf>
    <xf numFmtId="0" fontId="22" fillId="13" borderId="9" xfId="0" applyFont="1" applyFill="1" applyBorder="1" applyAlignment="1">
      <alignment horizontal="center" vertical="center" wrapText="1"/>
    </xf>
    <xf numFmtId="0" fontId="22" fillId="0" borderId="114" xfId="0" applyFont="1" applyBorder="1" applyAlignment="1">
      <alignment horizontal="left"/>
    </xf>
    <xf numFmtId="3" fontId="14" fillId="5" borderId="102" xfId="0" applyNumberFormat="1" applyFont="1" applyFill="1" applyBorder="1" applyAlignment="1" applyProtection="1">
      <alignment horizontal="center"/>
      <protection hidden="1"/>
    </xf>
    <xf numFmtId="0" fontId="22" fillId="0" borderId="42" xfId="0" applyFont="1" applyBorder="1" applyAlignment="1">
      <alignment horizontal="left"/>
    </xf>
    <xf numFmtId="0" fontId="22" fillId="0" borderId="43" xfId="0" applyFont="1" applyBorder="1" applyAlignment="1">
      <alignment horizontal="left"/>
    </xf>
    <xf numFmtId="3" fontId="14" fillId="5" borderId="29" xfId="0" applyNumberFormat="1" applyFont="1" applyFill="1" applyBorder="1" applyAlignment="1" applyProtection="1">
      <alignment horizontal="center"/>
      <protection hidden="1"/>
    </xf>
    <xf numFmtId="0" fontId="22" fillId="0" borderId="101" xfId="0" applyFont="1" applyBorder="1"/>
    <xf numFmtId="0" fontId="22" fillId="0" borderId="28" xfId="0" applyFont="1" applyBorder="1"/>
    <xf numFmtId="0" fontId="22" fillId="13" borderId="9" xfId="0" applyFont="1" applyFill="1" applyBorder="1" applyAlignment="1">
      <alignment horizontal="center" vertical="center"/>
    </xf>
    <xf numFmtId="0" fontId="22" fillId="0" borderId="19" xfId="0" applyFont="1" applyBorder="1"/>
    <xf numFmtId="0" fontId="16" fillId="5" borderId="83" xfId="0" applyFont="1" applyFill="1" applyBorder="1" applyProtection="1">
      <protection locked="0"/>
    </xf>
    <xf numFmtId="0" fontId="16" fillId="5" borderId="58" xfId="0" applyFont="1" applyFill="1" applyBorder="1" applyProtection="1">
      <protection locked="0"/>
    </xf>
    <xf numFmtId="0" fontId="16" fillId="5" borderId="4" xfId="0" applyFont="1" applyFill="1" applyBorder="1" applyProtection="1">
      <protection locked="0"/>
    </xf>
    <xf numFmtId="0" fontId="16" fillId="5" borderId="60" xfId="0" applyFont="1" applyFill="1" applyBorder="1" applyProtection="1">
      <protection locked="0"/>
    </xf>
    <xf numFmtId="0" fontId="22" fillId="0" borderId="101" xfId="0" applyFont="1" applyBorder="1" applyAlignment="1">
      <alignment wrapText="1"/>
    </xf>
    <xf numFmtId="0" fontId="16" fillId="5" borderId="100" xfId="0" applyFont="1" applyFill="1" applyBorder="1" applyAlignment="1" applyProtection="1">
      <alignment horizontal="center"/>
      <protection hidden="1"/>
    </xf>
    <xf numFmtId="0" fontId="16" fillId="5" borderId="102" xfId="0" applyFont="1" applyFill="1" applyBorder="1" applyAlignment="1" applyProtection="1">
      <alignment horizontal="center"/>
      <protection hidden="1"/>
    </xf>
    <xf numFmtId="0" fontId="16" fillId="5" borderId="87" xfId="0" applyFont="1" applyFill="1" applyBorder="1" applyProtection="1">
      <protection locked="0"/>
    </xf>
    <xf numFmtId="0" fontId="16" fillId="5" borderId="62" xfId="0" applyFont="1" applyFill="1" applyBorder="1" applyProtection="1">
      <protection locked="0"/>
    </xf>
    <xf numFmtId="0" fontId="22" fillId="0" borderId="19" xfId="0" applyFont="1" applyBorder="1" applyAlignment="1">
      <alignment wrapText="1"/>
    </xf>
    <xf numFmtId="0" fontId="22" fillId="0" borderId="28" xfId="0" applyFont="1" applyBorder="1" applyAlignment="1">
      <alignment wrapText="1"/>
    </xf>
    <xf numFmtId="0" fontId="21" fillId="0" borderId="0" xfId="0" applyFont="1" applyAlignment="1" applyProtection="1">
      <alignment horizontal="center" vertical="center"/>
      <protection hidden="1"/>
    </xf>
    <xf numFmtId="0" fontId="21" fillId="0" borderId="0" xfId="0" applyFont="1" applyAlignment="1" applyProtection="1">
      <alignment horizontal="center" vertical="center" wrapText="1"/>
      <protection hidden="1"/>
    </xf>
    <xf numFmtId="3" fontId="14" fillId="5" borderId="102" xfId="0" applyNumberFormat="1" applyFont="1" applyFill="1" applyBorder="1" applyAlignment="1" applyProtection="1">
      <alignment horizontal="center"/>
      <protection locked="0"/>
    </xf>
    <xf numFmtId="3" fontId="14" fillId="5" borderId="21" xfId="0" applyNumberFormat="1" applyFont="1" applyFill="1" applyBorder="1" applyAlignment="1" applyProtection="1">
      <alignment horizontal="center"/>
      <protection locked="0"/>
    </xf>
    <xf numFmtId="3" fontId="14" fillId="5" borderId="30" xfId="0" applyNumberFormat="1" applyFont="1" applyFill="1" applyBorder="1" applyAlignment="1" applyProtection="1">
      <alignment horizontal="center"/>
      <protection locked="0"/>
    </xf>
    <xf numFmtId="0" fontId="14" fillId="5" borderId="102" xfId="0" applyFont="1" applyFill="1" applyBorder="1" applyAlignment="1" applyProtection="1">
      <alignment horizontal="center"/>
      <protection locked="0"/>
    </xf>
    <xf numFmtId="0" fontId="14" fillId="5" borderId="30" xfId="0" applyFont="1" applyFill="1" applyBorder="1" applyAlignment="1" applyProtection="1">
      <alignment horizontal="center"/>
      <protection locked="0"/>
    </xf>
    <xf numFmtId="0" fontId="14" fillId="5" borderId="101" xfId="0" applyFont="1" applyFill="1" applyBorder="1" applyAlignment="1" applyProtection="1">
      <alignment horizontal="center"/>
      <protection locked="0"/>
    </xf>
    <xf numFmtId="3" fontId="14" fillId="5" borderId="100" xfId="1" applyNumberFormat="1" applyFont="1" applyFill="1" applyBorder="1" applyAlignment="1" applyProtection="1">
      <alignment horizontal="center"/>
      <protection locked="0"/>
    </xf>
    <xf numFmtId="3" fontId="14" fillId="5" borderId="29" xfId="1" applyNumberFormat="1" applyFont="1" applyFill="1" applyBorder="1" applyAlignment="1" applyProtection="1">
      <alignment horizontal="center"/>
      <protection locked="0"/>
    </xf>
    <xf numFmtId="0" fontId="16" fillId="5" borderId="100" xfId="0" applyFont="1" applyFill="1" applyBorder="1" applyAlignment="1" applyProtection="1">
      <alignment horizontal="center"/>
      <protection locked="0"/>
    </xf>
    <xf numFmtId="0" fontId="16" fillId="5" borderId="102" xfId="0" applyFont="1" applyFill="1" applyBorder="1" applyAlignment="1" applyProtection="1">
      <alignment horizontal="center"/>
      <protection locked="0"/>
    </xf>
    <xf numFmtId="0" fontId="16" fillId="0" borderId="0" xfId="0" applyFont="1" applyAlignment="1">
      <alignment horizontal="left"/>
    </xf>
    <xf numFmtId="0" fontId="17" fillId="0" borderId="0" xfId="0" applyFont="1"/>
    <xf numFmtId="0" fontId="119" fillId="0" borderId="0" xfId="0" applyFont="1"/>
    <xf numFmtId="0" fontId="16" fillId="0" borderId="0" xfId="0" applyFont="1" applyAlignment="1">
      <alignment horizontal="center"/>
    </xf>
    <xf numFmtId="0" fontId="20" fillId="0" borderId="0" xfId="0" applyFont="1" applyAlignment="1">
      <alignment horizontal="left"/>
    </xf>
    <xf numFmtId="0" fontId="16" fillId="0" borderId="0" xfId="0" applyFont="1" applyAlignment="1">
      <alignment horizontal="center" wrapText="1"/>
    </xf>
    <xf numFmtId="0" fontId="23" fillId="0" borderId="0" xfId="0" applyFont="1"/>
    <xf numFmtId="0" fontId="16" fillId="5" borderId="45" xfId="0" applyFont="1" applyFill="1" applyBorder="1" applyAlignment="1" applyProtection="1">
      <alignment horizontal="center"/>
      <protection locked="0"/>
    </xf>
    <xf numFmtId="0" fontId="16" fillId="5" borderId="46" xfId="0" applyFont="1" applyFill="1" applyBorder="1" applyAlignment="1" applyProtection="1">
      <alignment horizontal="center"/>
      <protection locked="0"/>
    </xf>
    <xf numFmtId="0" fontId="14" fillId="5" borderId="44" xfId="0" applyFont="1" applyFill="1" applyBorder="1" applyAlignment="1" applyProtection="1">
      <alignment horizontal="center"/>
      <protection locked="0"/>
    </xf>
    <xf numFmtId="3" fontId="14" fillId="5" borderId="46" xfId="0" applyNumberFormat="1" applyFont="1" applyFill="1" applyBorder="1" applyAlignment="1" applyProtection="1">
      <alignment horizontal="center"/>
      <protection hidden="1"/>
    </xf>
    <xf numFmtId="0" fontId="22" fillId="13" borderId="32" xfId="0" applyFont="1" applyFill="1" applyBorder="1" applyAlignment="1">
      <alignment horizontal="center" vertical="center"/>
    </xf>
    <xf numFmtId="3" fontId="14" fillId="5" borderId="15" xfId="0" applyNumberFormat="1" applyFont="1" applyFill="1" applyBorder="1" applyAlignment="1" applyProtection="1">
      <alignment horizontal="center"/>
      <protection hidden="1"/>
    </xf>
    <xf numFmtId="3" fontId="14" fillId="5" borderId="16" xfId="0" applyNumberFormat="1" applyFont="1" applyFill="1" applyBorder="1" applyAlignment="1" applyProtection="1">
      <alignment horizontal="center"/>
      <protection hidden="1"/>
    </xf>
    <xf numFmtId="3" fontId="14" fillId="5" borderId="28" xfId="0" applyNumberFormat="1" applyFont="1" applyFill="1" applyBorder="1" applyAlignment="1" applyProtection="1">
      <alignment horizontal="center"/>
      <protection hidden="1"/>
    </xf>
    <xf numFmtId="0" fontId="16" fillId="5" borderId="45" xfId="0" applyFont="1" applyFill="1" applyBorder="1" applyAlignment="1" applyProtection="1">
      <alignment horizontal="center"/>
      <protection hidden="1"/>
    </xf>
    <xf numFmtId="0" fontId="16" fillId="5" borderId="46" xfId="0" applyFont="1" applyFill="1" applyBorder="1" applyAlignment="1" applyProtection="1">
      <alignment horizontal="center"/>
      <protection hidden="1"/>
    </xf>
    <xf numFmtId="0" fontId="0" fillId="2" borderId="0" xfId="0" applyFill="1"/>
    <xf numFmtId="0" fontId="0" fillId="2" borderId="0" xfId="0" applyFill="1" applyProtection="1">
      <protection hidden="1"/>
    </xf>
    <xf numFmtId="0" fontId="0" fillId="2" borderId="3" xfId="0" applyFill="1" applyBorder="1" applyProtection="1">
      <protection hidden="1"/>
    </xf>
    <xf numFmtId="0" fontId="54" fillId="2" borderId="0" xfId="5" applyNumberFormat="1" applyFont="1" applyFill="1" applyAlignment="1" applyProtection="1">
      <alignment vertical="center"/>
      <protection hidden="1"/>
    </xf>
    <xf numFmtId="0" fontId="8" fillId="2" borderId="0" xfId="5" applyNumberFormat="1" applyFill="1" applyProtection="1">
      <protection hidden="1"/>
    </xf>
    <xf numFmtId="0" fontId="54" fillId="2" borderId="3" xfId="5" applyNumberFormat="1" applyFont="1" applyFill="1" applyBorder="1" applyAlignment="1" applyProtection="1">
      <alignment vertical="center"/>
      <protection hidden="1"/>
    </xf>
    <xf numFmtId="0" fontId="8" fillId="2" borderId="3" xfId="5" applyNumberFormat="1" applyFill="1" applyBorder="1" applyProtection="1">
      <protection hidden="1"/>
    </xf>
    <xf numFmtId="0" fontId="34" fillId="2" borderId="0" xfId="0" applyFont="1" applyFill="1" applyProtection="1">
      <protection hidden="1"/>
    </xf>
    <xf numFmtId="0" fontId="0" fillId="0" borderId="0" xfId="0" applyAlignment="1">
      <alignment horizontal="left" vertical="center" indent="1"/>
    </xf>
    <xf numFmtId="0" fontId="0" fillId="0" borderId="1" xfId="0" applyBorder="1" applyAlignment="1">
      <alignment horizontal="left" vertical="center" indent="1"/>
    </xf>
    <xf numFmtId="0" fontId="123" fillId="2" borderId="3" xfId="0" applyFont="1" applyFill="1" applyBorder="1" applyAlignment="1" applyProtection="1">
      <alignment horizontal="left" vertical="center" indent="1"/>
      <protection hidden="1"/>
    </xf>
    <xf numFmtId="0" fontId="124" fillId="2" borderId="3" xfId="0" applyFont="1" applyFill="1" applyBorder="1" applyAlignment="1">
      <alignment horizontal="left" vertical="center" indent="1"/>
    </xf>
    <xf numFmtId="0" fontId="127" fillId="2" borderId="3" xfId="0" applyFont="1" applyFill="1" applyBorder="1" applyAlignment="1">
      <alignment horizontal="left" vertical="center" indent="1"/>
    </xf>
    <xf numFmtId="0" fontId="127" fillId="2" borderId="0" xfId="0" applyFont="1" applyFill="1" applyAlignment="1">
      <alignment horizontal="left" vertical="center" indent="1"/>
    </xf>
    <xf numFmtId="0" fontId="122" fillId="2" borderId="0" xfId="0" applyFont="1" applyFill="1" applyAlignment="1">
      <alignment horizontal="left" vertical="center" indent="1"/>
    </xf>
    <xf numFmtId="0" fontId="121" fillId="2" borderId="3" xfId="0" applyFont="1" applyFill="1" applyBorder="1" applyAlignment="1" applyProtection="1">
      <alignment horizontal="left" vertical="center" indent="1"/>
      <protection hidden="1"/>
    </xf>
    <xf numFmtId="0" fontId="121" fillId="2" borderId="3" xfId="0" applyFont="1" applyFill="1" applyBorder="1" applyAlignment="1">
      <alignment horizontal="left" vertical="center" indent="1"/>
    </xf>
    <xf numFmtId="3" fontId="14" fillId="5" borderId="2" xfId="1" applyNumberFormat="1" applyFont="1" applyFill="1" applyBorder="1" applyAlignment="1" applyProtection="1">
      <alignment horizontal="left"/>
      <protection hidden="1"/>
    </xf>
    <xf numFmtId="0" fontId="121" fillId="2" borderId="3" xfId="0" applyFont="1" applyFill="1" applyBorder="1"/>
    <xf numFmtId="0" fontId="122" fillId="2" borderId="0" xfId="0" applyFont="1" applyFill="1"/>
    <xf numFmtId="0" fontId="132" fillId="2" borderId="0" xfId="0" applyFont="1" applyFill="1"/>
    <xf numFmtId="0" fontId="133" fillId="2" borderId="0" xfId="0" applyFont="1" applyFill="1"/>
    <xf numFmtId="0" fontId="130" fillId="2" borderId="0" xfId="0" applyFont="1" applyFill="1"/>
    <xf numFmtId="0" fontId="130" fillId="2" borderId="5" xfId="0" applyFont="1" applyFill="1" applyBorder="1"/>
    <xf numFmtId="0" fontId="122" fillId="2" borderId="0" xfId="0" applyFont="1" applyFill="1" applyAlignment="1">
      <alignment horizontal="left" indent="1"/>
    </xf>
    <xf numFmtId="0" fontId="121" fillId="2" borderId="5" xfId="0" applyFont="1" applyFill="1" applyBorder="1" applyAlignment="1">
      <alignment horizontal="left" indent="1"/>
    </xf>
    <xf numFmtId="0" fontId="135" fillId="0" borderId="0" xfId="0" applyFont="1"/>
    <xf numFmtId="0" fontId="130" fillId="2" borderId="3" xfId="0" applyFont="1" applyFill="1" applyBorder="1"/>
    <xf numFmtId="0" fontId="132" fillId="2" borderId="0" xfId="0" applyFont="1" applyFill="1" applyAlignment="1">
      <alignment vertical="center"/>
    </xf>
    <xf numFmtId="0" fontId="133" fillId="2" borderId="3" xfId="0" applyFont="1" applyFill="1" applyBorder="1"/>
    <xf numFmtId="0" fontId="129" fillId="2" borderId="3" xfId="0" applyFont="1" applyFill="1" applyBorder="1"/>
    <xf numFmtId="0" fontId="122" fillId="2" borderId="3" xfId="5" applyNumberFormat="1" applyFont="1" applyFill="1" applyBorder="1" applyProtection="1">
      <protection hidden="1"/>
    </xf>
    <xf numFmtId="0" fontId="122" fillId="2" borderId="0" xfId="5" applyNumberFormat="1" applyFont="1" applyFill="1" applyAlignment="1" applyProtection="1">
      <alignment horizontal="left" vertical="center" indent="1"/>
      <protection hidden="1"/>
    </xf>
    <xf numFmtId="0" fontId="121" fillId="2" borderId="3" xfId="5" applyNumberFormat="1" applyFont="1" applyFill="1" applyBorder="1" applyAlignment="1" applyProtection="1">
      <alignment horizontal="left" vertical="center" indent="1"/>
      <protection hidden="1"/>
    </xf>
    <xf numFmtId="0" fontId="121" fillId="2" borderId="3" xfId="0" applyFont="1" applyFill="1" applyBorder="1" applyAlignment="1">
      <alignment horizontal="left" indent="1"/>
    </xf>
    <xf numFmtId="0" fontId="120" fillId="2" borderId="0" xfId="5" applyNumberFormat="1" applyFont="1" applyFill="1" applyAlignment="1" applyProtection="1">
      <alignment horizontal="left"/>
      <protection hidden="1"/>
    </xf>
    <xf numFmtId="0" fontId="136" fillId="2" borderId="0" xfId="5" applyNumberFormat="1" applyFont="1" applyFill="1" applyAlignment="1" applyProtection="1">
      <alignment vertical="center"/>
      <protection hidden="1"/>
    </xf>
    <xf numFmtId="0" fontId="137" fillId="2" borderId="0" xfId="5" applyNumberFormat="1" applyFont="1" applyFill="1" applyAlignment="1" applyProtection="1">
      <alignment vertical="center"/>
      <protection hidden="1"/>
    </xf>
    <xf numFmtId="0" fontId="131" fillId="0" borderId="0" xfId="5" applyNumberFormat="1" applyFont="1" applyProtection="1">
      <protection hidden="1"/>
    </xf>
    <xf numFmtId="0" fontId="122" fillId="2" borderId="3" xfId="5" applyNumberFormat="1" applyFont="1" applyFill="1" applyBorder="1" applyAlignment="1" applyProtection="1">
      <alignment vertical="center"/>
      <protection hidden="1"/>
    </xf>
    <xf numFmtId="0" fontId="136" fillId="2" borderId="3" xfId="5" applyNumberFormat="1" applyFont="1" applyFill="1" applyBorder="1" applyAlignment="1" applyProtection="1">
      <alignment vertical="center"/>
      <protection hidden="1"/>
    </xf>
    <xf numFmtId="0" fontId="137" fillId="2" borderId="3" xfId="5" applyNumberFormat="1" applyFont="1" applyFill="1" applyBorder="1" applyAlignment="1" applyProtection="1">
      <alignment vertical="center"/>
      <protection hidden="1"/>
    </xf>
    <xf numFmtId="0" fontId="134" fillId="2" borderId="0" xfId="0" applyFont="1" applyFill="1" applyAlignment="1">
      <alignment vertical="center"/>
    </xf>
    <xf numFmtId="0" fontId="133" fillId="2" borderId="0" xfId="0" applyFont="1" applyFill="1" applyProtection="1">
      <protection hidden="1"/>
    </xf>
    <xf numFmtId="0" fontId="131" fillId="0" borderId="0" xfId="0" applyFont="1" applyProtection="1">
      <protection hidden="1"/>
    </xf>
    <xf numFmtId="0" fontId="120" fillId="2" borderId="3" xfId="0" applyFont="1" applyFill="1" applyBorder="1" applyAlignment="1">
      <alignment vertical="center"/>
    </xf>
    <xf numFmtId="0" fontId="120" fillId="2" borderId="3" xfId="0" applyFont="1" applyFill="1" applyBorder="1" applyAlignment="1">
      <alignment horizontal="left" vertical="center"/>
    </xf>
    <xf numFmtId="0" fontId="122" fillId="2" borderId="0" xfId="5" applyNumberFormat="1" applyFont="1" applyFill="1" applyAlignment="1" applyProtection="1">
      <alignment horizontal="left" indent="1"/>
      <protection hidden="1"/>
    </xf>
    <xf numFmtId="0" fontId="121" fillId="2" borderId="3" xfId="5" applyNumberFormat="1" applyFont="1" applyFill="1" applyBorder="1" applyAlignment="1" applyProtection="1">
      <alignment horizontal="left" indent="1"/>
      <protection hidden="1"/>
    </xf>
    <xf numFmtId="0" fontId="133" fillId="0" borderId="0" xfId="0" applyFont="1"/>
    <xf numFmtId="0" fontId="122" fillId="2" borderId="3" xfId="0" applyFont="1" applyFill="1" applyBorder="1" applyAlignment="1">
      <alignment horizontal="left" indent="1"/>
    </xf>
    <xf numFmtId="0" fontId="136" fillId="2" borderId="0" xfId="0" applyFont="1" applyFill="1" applyAlignment="1">
      <alignment horizontal="left" vertical="center" wrapText="1" indent="1"/>
    </xf>
    <xf numFmtId="0" fontId="127" fillId="2" borderId="0" xfId="0" applyFont="1" applyFill="1" applyAlignment="1">
      <alignment horizontal="left" indent="1"/>
    </xf>
    <xf numFmtId="0" fontId="127" fillId="0" borderId="0" xfId="0" applyFont="1" applyAlignment="1">
      <alignment horizontal="left" indent="1"/>
    </xf>
    <xf numFmtId="0" fontId="127" fillId="2" borderId="3" xfId="0" applyFont="1" applyFill="1" applyBorder="1" applyAlignment="1">
      <alignment horizontal="left" indent="1"/>
    </xf>
    <xf numFmtId="0" fontId="136" fillId="2" borderId="0" xfId="0" applyFont="1" applyFill="1" applyAlignment="1">
      <alignment horizontal="left" vertical="center" indent="1"/>
    </xf>
    <xf numFmtId="0" fontId="127" fillId="0" borderId="0" xfId="0" applyFont="1" applyAlignment="1">
      <alignment horizontal="left" vertical="center" indent="1"/>
    </xf>
    <xf numFmtId="0" fontId="122" fillId="2" borderId="3" xfId="0" applyFont="1" applyFill="1" applyBorder="1" applyAlignment="1">
      <alignment horizontal="left" vertical="center" indent="1"/>
    </xf>
    <xf numFmtId="0" fontId="128" fillId="2" borderId="3" xfId="0" applyFont="1" applyFill="1" applyBorder="1" applyAlignment="1" applyProtection="1">
      <alignment horizontal="left" vertical="center" indent="1"/>
      <protection hidden="1"/>
    </xf>
    <xf numFmtId="0" fontId="128" fillId="2" borderId="3" xfId="0" applyFont="1" applyFill="1" applyBorder="1" applyAlignment="1">
      <alignment horizontal="left" vertical="center" indent="1"/>
    </xf>
    <xf numFmtId="0" fontId="121" fillId="2" borderId="3" xfId="0" applyFont="1" applyFill="1" applyBorder="1" applyAlignment="1" applyProtection="1">
      <alignment vertical="center"/>
      <protection hidden="1"/>
    </xf>
    <xf numFmtId="0" fontId="122" fillId="2" borderId="0" xfId="0" applyFont="1" applyFill="1" applyAlignment="1">
      <alignment horizontal="left" vertical="center" wrapText="1" indent="1"/>
    </xf>
    <xf numFmtId="0" fontId="120" fillId="2" borderId="0" xfId="0" applyFont="1" applyFill="1" applyAlignment="1">
      <alignment horizontal="left" vertical="center" wrapText="1" indent="1"/>
    </xf>
    <xf numFmtId="0" fontId="2" fillId="0" borderId="0" xfId="0" applyFont="1" applyAlignment="1">
      <alignment horizontal="left" wrapText="1"/>
    </xf>
    <xf numFmtId="0" fontId="2" fillId="0" borderId="0" xfId="0" applyFont="1" applyAlignment="1">
      <alignment horizontal="left" vertical="top" wrapText="1"/>
    </xf>
    <xf numFmtId="49" fontId="5" fillId="0" borderId="0" xfId="0" applyNumberFormat="1" applyFont="1" applyAlignment="1" applyProtection="1">
      <alignment horizontal="left" vertical="top" wrapText="1"/>
      <protection hidden="1"/>
    </xf>
    <xf numFmtId="49" fontId="5" fillId="0" borderId="0" xfId="0" applyNumberFormat="1" applyFont="1" applyAlignment="1" applyProtection="1">
      <alignment horizontal="left"/>
      <protection hidden="1"/>
    </xf>
    <xf numFmtId="49" fontId="5" fillId="0" borderId="0" xfId="0" applyNumberFormat="1" applyFont="1" applyAlignment="1" applyProtection="1">
      <alignment horizontal="left" wrapText="1"/>
      <protection hidden="1"/>
    </xf>
    <xf numFmtId="0" fontId="2" fillId="0" borderId="0" xfId="0" quotePrefix="1" applyFont="1" applyAlignment="1">
      <alignment horizontal="left" wrapText="1"/>
    </xf>
    <xf numFmtId="0" fontId="15" fillId="4" borderId="0" xfId="0" applyFont="1" applyFill="1" applyAlignment="1" applyProtection="1">
      <alignment horizontal="left" vertical="center"/>
      <protection hidden="1"/>
    </xf>
    <xf numFmtId="0" fontId="14" fillId="3" borderId="0" xfId="0" applyFont="1" applyFill="1" applyAlignment="1">
      <alignment horizontal="right"/>
    </xf>
    <xf numFmtId="0" fontId="14" fillId="5" borderId="2" xfId="0" applyFont="1" applyFill="1" applyBorder="1" applyAlignment="1" applyProtection="1">
      <alignment horizontal="left"/>
      <protection locked="0"/>
    </xf>
    <xf numFmtId="0" fontId="122" fillId="2" borderId="0" xfId="0" applyFont="1" applyFill="1" applyAlignment="1">
      <alignment horizontal="left" vertical="center" indent="1"/>
    </xf>
    <xf numFmtId="0" fontId="3" fillId="2" borderId="0" xfId="0" applyFont="1" applyFill="1" applyAlignment="1">
      <alignment horizontal="left" vertical="center" indent="1"/>
    </xf>
    <xf numFmtId="0" fontId="33" fillId="0" borderId="0" xfId="0" applyFont="1" applyAlignment="1">
      <alignment horizontal="right" vertical="top"/>
    </xf>
    <xf numFmtId="0" fontId="14" fillId="0" borderId="0" xfId="0" applyFont="1" applyAlignment="1">
      <alignment horizontal="right"/>
    </xf>
    <xf numFmtId="0" fontId="14" fillId="0" borderId="0" xfId="0" applyFont="1" applyAlignment="1">
      <alignment horizontal="right" wrapText="1"/>
    </xf>
    <xf numFmtId="0" fontId="15" fillId="3" borderId="0" xfId="0" applyFont="1" applyFill="1" applyAlignment="1" applyProtection="1">
      <alignment horizontal="left"/>
      <protection hidden="1"/>
    </xf>
    <xf numFmtId="0" fontId="14" fillId="5" borderId="4" xfId="0" applyFont="1" applyFill="1" applyBorder="1" applyAlignment="1" applyProtection="1">
      <alignment horizontal="left"/>
      <protection locked="0"/>
    </xf>
    <xf numFmtId="0" fontId="126" fillId="2" borderId="0" xfId="0" applyFont="1" applyFill="1" applyAlignment="1" applyProtection="1">
      <alignment horizontal="left" vertical="center" indent="1"/>
      <protection hidden="1"/>
    </xf>
    <xf numFmtId="0" fontId="125" fillId="2" borderId="3" xfId="0" applyFont="1" applyFill="1" applyBorder="1" applyAlignment="1" applyProtection="1">
      <alignment horizontal="left" vertical="center" indent="1"/>
      <protection hidden="1"/>
    </xf>
    <xf numFmtId="0" fontId="15" fillId="4" borderId="0" xfId="0" applyFont="1" applyFill="1" applyAlignment="1" applyProtection="1">
      <alignment horizontal="left"/>
      <protection hidden="1"/>
    </xf>
    <xf numFmtId="0" fontId="50" fillId="5" borderId="2" xfId="0" applyFont="1" applyFill="1" applyBorder="1" applyAlignment="1" applyProtection="1">
      <alignment horizontal="left"/>
      <protection locked="0"/>
    </xf>
    <xf numFmtId="0" fontId="17" fillId="3" borderId="0" xfId="0" applyFont="1" applyFill="1" applyAlignment="1" applyProtection="1">
      <alignment horizontal="right" vertical="center"/>
      <protection hidden="1"/>
    </xf>
    <xf numFmtId="0" fontId="122" fillId="2" borderId="0" xfId="0" applyFont="1" applyFill="1" applyAlignment="1" applyProtection="1">
      <alignment horizontal="left" vertical="center" wrapText="1" indent="1"/>
      <protection hidden="1"/>
    </xf>
    <xf numFmtId="0" fontId="121" fillId="2" borderId="3" xfId="0" applyFont="1" applyFill="1" applyBorder="1" applyAlignment="1" applyProtection="1">
      <alignment horizontal="left" vertical="center" indent="1"/>
      <protection hidden="1"/>
    </xf>
    <xf numFmtId="0" fontId="17" fillId="3" borderId="0" xfId="0" applyFont="1" applyFill="1" applyAlignment="1" applyProtection="1">
      <alignment horizontal="right"/>
      <protection hidden="1"/>
    </xf>
    <xf numFmtId="0" fontId="121" fillId="2" borderId="3" xfId="0" applyFont="1" applyFill="1" applyBorder="1" applyAlignment="1">
      <alignment horizontal="left" vertical="center" indent="1"/>
    </xf>
    <xf numFmtId="0" fontId="16" fillId="5" borderId="4" xfId="0" applyFont="1" applyFill="1" applyBorder="1" applyAlignment="1" applyProtection="1">
      <alignment horizontal="left"/>
      <protection locked="0"/>
    </xf>
    <xf numFmtId="4" fontId="16" fillId="5" borderId="2" xfId="0" applyNumberFormat="1" applyFont="1" applyFill="1" applyBorder="1" applyAlignment="1" applyProtection="1">
      <alignment horizontal="center"/>
      <protection locked="0"/>
    </xf>
    <xf numFmtId="0" fontId="18" fillId="0" borderId="0" xfId="0" applyFont="1" applyAlignment="1">
      <alignment horizontal="right"/>
    </xf>
    <xf numFmtId="3" fontId="16" fillId="5" borderId="2" xfId="0" applyNumberFormat="1" applyFont="1" applyFill="1" applyBorder="1" applyAlignment="1" applyProtection="1">
      <alignment horizontal="center"/>
      <protection hidden="1"/>
    </xf>
    <xf numFmtId="3" fontId="16" fillId="5" borderId="2" xfId="0" applyNumberFormat="1" applyFont="1" applyFill="1" applyBorder="1" applyAlignment="1" applyProtection="1">
      <alignment horizontal="center"/>
      <protection locked="0"/>
    </xf>
    <xf numFmtId="0" fontId="16" fillId="5" borderId="2" xfId="0" applyFont="1" applyFill="1" applyBorder="1" applyAlignment="1" applyProtection="1">
      <alignment horizontal="left"/>
      <protection locked="0"/>
    </xf>
    <xf numFmtId="0" fontId="16" fillId="5" borderId="2" xfId="0" applyFont="1" applyFill="1" applyBorder="1" applyAlignment="1" applyProtection="1">
      <alignment horizontal="center"/>
      <protection locked="0"/>
    </xf>
    <xf numFmtId="1" fontId="16" fillId="5" borderId="2" xfId="0" applyNumberFormat="1" applyFont="1" applyFill="1" applyBorder="1" applyAlignment="1" applyProtection="1">
      <alignment horizontal="center"/>
      <protection locked="0"/>
    </xf>
    <xf numFmtId="0" fontId="16" fillId="5" borderId="2" xfId="0" applyFont="1" applyFill="1" applyBorder="1" applyAlignment="1" applyProtection="1">
      <alignment horizontal="center"/>
      <protection hidden="1"/>
    </xf>
    <xf numFmtId="0" fontId="25" fillId="5" borderId="2" xfId="0" applyFont="1" applyFill="1" applyBorder="1" applyAlignment="1" applyProtection="1">
      <alignment horizontal="left"/>
      <protection locked="0"/>
    </xf>
    <xf numFmtId="0" fontId="26" fillId="4" borderId="0" xfId="0" applyFont="1" applyFill="1" applyAlignment="1" applyProtection="1">
      <alignment horizontal="left"/>
      <protection hidden="1"/>
    </xf>
    <xf numFmtId="0" fontId="25" fillId="5" borderId="2" xfId="0" applyFont="1" applyFill="1" applyBorder="1" applyAlignment="1" applyProtection="1">
      <alignment horizontal="center"/>
      <protection locked="0"/>
    </xf>
    <xf numFmtId="0" fontId="14" fillId="5" borderId="2" xfId="0" applyFont="1" applyFill="1" applyBorder="1" applyAlignment="1" applyProtection="1">
      <alignment horizontal="center"/>
      <protection locked="0"/>
    </xf>
    <xf numFmtId="1" fontId="25" fillId="5" borderId="2" xfId="0" applyNumberFormat="1" applyFont="1" applyFill="1" applyBorder="1" applyAlignment="1" applyProtection="1">
      <alignment horizontal="center"/>
      <protection locked="0"/>
    </xf>
    <xf numFmtId="2" fontId="25" fillId="5" borderId="2" xfId="0" applyNumberFormat="1" applyFont="1" applyFill="1" applyBorder="1" applyAlignment="1" applyProtection="1">
      <alignment horizontal="center"/>
      <protection locked="0"/>
    </xf>
    <xf numFmtId="0" fontId="25" fillId="5" borderId="4" xfId="0" applyFont="1" applyFill="1" applyBorder="1" applyAlignment="1" applyProtection="1">
      <alignment horizontal="left"/>
      <protection locked="0"/>
    </xf>
    <xf numFmtId="4" fontId="18" fillId="5" borderId="2" xfId="0" applyNumberFormat="1" applyFont="1" applyFill="1" applyBorder="1" applyAlignment="1" applyProtection="1">
      <alignment horizontal="center"/>
      <protection locked="0"/>
    </xf>
    <xf numFmtId="0" fontId="36" fillId="5" borderId="2" xfId="0" applyFont="1" applyFill="1" applyBorder="1" applyAlignment="1" applyProtection="1">
      <alignment horizontal="center"/>
      <protection locked="0"/>
    </xf>
    <xf numFmtId="9" fontId="18" fillId="5" borderId="2" xfId="0" applyNumberFormat="1" applyFont="1" applyFill="1" applyBorder="1" applyAlignment="1" applyProtection="1">
      <alignment horizontal="center"/>
      <protection locked="0"/>
    </xf>
    <xf numFmtId="0" fontId="17" fillId="5" borderId="6" xfId="0" applyFont="1" applyFill="1" applyBorder="1" applyAlignment="1" applyProtection="1">
      <alignment horizontal="center"/>
      <protection locked="0"/>
    </xf>
    <xf numFmtId="1" fontId="18" fillId="5" borderId="2" xfId="0" applyNumberFormat="1" applyFont="1" applyFill="1" applyBorder="1" applyAlignment="1" applyProtection="1">
      <alignment horizontal="center"/>
      <protection locked="0"/>
    </xf>
    <xf numFmtId="0" fontId="36" fillId="5" borderId="2" xfId="0" applyFont="1" applyFill="1" applyBorder="1" applyAlignment="1" applyProtection="1">
      <alignment horizontal="left"/>
      <protection locked="0"/>
    </xf>
    <xf numFmtId="0" fontId="18" fillId="5" borderId="2" xfId="0" applyFont="1" applyFill="1" applyBorder="1" applyAlignment="1" applyProtection="1">
      <alignment horizontal="center"/>
      <protection locked="0"/>
    </xf>
    <xf numFmtId="0" fontId="27" fillId="3" borderId="0" xfId="0" applyFont="1" applyFill="1" applyAlignment="1" applyProtection="1">
      <alignment horizontal="right" vertical="center"/>
      <protection hidden="1"/>
    </xf>
    <xf numFmtId="0" fontId="17" fillId="5" borderId="2" xfId="0" applyFont="1" applyFill="1" applyBorder="1" applyAlignment="1" applyProtection="1">
      <alignment horizontal="left"/>
      <protection locked="0"/>
    </xf>
    <xf numFmtId="0" fontId="17" fillId="5" borderId="6" xfId="0" applyFont="1" applyFill="1" applyBorder="1" applyAlignment="1" applyProtection="1">
      <alignment horizontal="left"/>
      <protection locked="0"/>
    </xf>
    <xf numFmtId="0" fontId="20" fillId="3" borderId="0" xfId="0" applyFont="1" applyFill="1" applyAlignment="1" applyProtection="1">
      <alignment horizontal="right"/>
      <protection hidden="1"/>
    </xf>
    <xf numFmtId="0" fontId="44" fillId="3" borderId="0" xfId="0" applyFont="1" applyFill="1" applyAlignment="1">
      <alignment horizontal="right"/>
    </xf>
    <xf numFmtId="0" fontId="27" fillId="3" borderId="0" xfId="0" applyFont="1" applyFill="1" applyAlignment="1" applyProtection="1">
      <alignment horizontal="right"/>
      <protection hidden="1"/>
    </xf>
    <xf numFmtId="3" fontId="16" fillId="3" borderId="2" xfId="0" applyNumberFormat="1" applyFont="1" applyFill="1" applyBorder="1" applyAlignment="1" applyProtection="1">
      <alignment horizontal="center"/>
      <protection hidden="1"/>
    </xf>
    <xf numFmtId="0" fontId="23" fillId="0" borderId="0" xfId="0" applyFont="1" applyAlignment="1">
      <alignment horizontal="right"/>
    </xf>
    <xf numFmtId="171" fontId="16" fillId="0" borderId="2" xfId="0" applyNumberFormat="1" applyFont="1" applyBorder="1" applyAlignment="1" applyProtection="1">
      <alignment horizontal="center"/>
      <protection hidden="1"/>
    </xf>
    <xf numFmtId="0" fontId="17" fillId="0" borderId="0" xfId="0" applyFont="1" applyAlignment="1" applyProtection="1">
      <alignment horizontal="right" wrapText="1"/>
      <protection hidden="1"/>
    </xf>
    <xf numFmtId="167" fontId="14" fillId="0" borderId="4" xfId="0" applyNumberFormat="1" applyFont="1" applyBorder="1" applyAlignment="1" applyProtection="1">
      <alignment horizontal="center"/>
      <protection hidden="1"/>
    </xf>
    <xf numFmtId="0" fontId="22" fillId="0" borderId="52" xfId="0" applyFont="1" applyBorder="1" applyAlignment="1">
      <alignment horizontal="center"/>
    </xf>
    <xf numFmtId="0" fontId="14" fillId="0" borderId="4" xfId="0" applyFont="1" applyBorder="1" applyAlignment="1" applyProtection="1">
      <alignment horizontal="center"/>
      <protection hidden="1"/>
    </xf>
    <xf numFmtId="0" fontId="22" fillId="0" borderId="0" xfId="0" applyFont="1" applyAlignment="1">
      <alignment horizontal="center"/>
    </xf>
    <xf numFmtId="0" fontId="55" fillId="5" borderId="2" xfId="5" applyNumberFormat="1" applyFont="1" applyFill="1" applyBorder="1" applyAlignment="1" applyProtection="1">
      <alignment horizontal="left"/>
      <protection locked="0"/>
    </xf>
    <xf numFmtId="0" fontId="55" fillId="5" borderId="2" xfId="5" applyNumberFormat="1" applyFont="1" applyFill="1" applyBorder="1" applyAlignment="1" applyProtection="1">
      <alignment horizontal="center"/>
      <protection locked="0"/>
    </xf>
    <xf numFmtId="0" fontId="55" fillId="5" borderId="4" xfId="5" applyNumberFormat="1" applyFont="1" applyFill="1" applyBorder="1" applyAlignment="1" applyProtection="1">
      <alignment horizontal="left"/>
      <protection locked="0"/>
    </xf>
    <xf numFmtId="0" fontId="26" fillId="4" borderId="6" xfId="0" applyFont="1" applyFill="1" applyBorder="1" applyAlignment="1" applyProtection="1">
      <alignment horizontal="left"/>
      <protection hidden="1"/>
    </xf>
    <xf numFmtId="0" fontId="55" fillId="0" borderId="0" xfId="5" applyNumberFormat="1" applyFont="1" applyAlignment="1" applyProtection="1">
      <alignment vertical="top" wrapText="1"/>
      <protection hidden="1"/>
    </xf>
    <xf numFmtId="0" fontId="55" fillId="0" borderId="0" xfId="5" applyNumberFormat="1" applyFont="1" applyAlignment="1" applyProtection="1">
      <alignment vertical="top"/>
      <protection hidden="1"/>
    </xf>
    <xf numFmtId="0" fontId="55" fillId="0" borderId="0" xfId="5" applyNumberFormat="1" applyFont="1" applyAlignment="1" applyProtection="1">
      <alignment wrapText="1"/>
      <protection hidden="1"/>
    </xf>
    <xf numFmtId="0" fontId="9" fillId="7" borderId="0" xfId="0" applyFont="1" applyFill="1" applyAlignment="1">
      <alignment horizontal="center"/>
    </xf>
    <xf numFmtId="0" fontId="22" fillId="13" borderId="34" xfId="0" applyFont="1" applyFill="1" applyBorder="1" applyAlignment="1">
      <alignment horizontal="center" vertical="center"/>
    </xf>
    <xf numFmtId="0" fontId="22" fillId="13" borderId="35" xfId="0" applyFont="1" applyFill="1" applyBorder="1" applyAlignment="1">
      <alignment horizontal="center" vertical="center"/>
    </xf>
    <xf numFmtId="0" fontId="22" fillId="13" borderId="36" xfId="0" applyFont="1" applyFill="1" applyBorder="1" applyAlignment="1">
      <alignment horizontal="center" vertical="center"/>
    </xf>
    <xf numFmtId="0" fontId="22" fillId="13" borderId="47" xfId="0" applyFont="1" applyFill="1" applyBorder="1" applyAlignment="1">
      <alignment horizontal="center" vertical="center"/>
    </xf>
    <xf numFmtId="0" fontId="22" fillId="13" borderId="48" xfId="0" applyFont="1" applyFill="1" applyBorder="1" applyAlignment="1">
      <alignment horizontal="center" vertical="center"/>
    </xf>
    <xf numFmtId="0" fontId="22" fillId="13" borderId="49" xfId="0" applyFont="1" applyFill="1" applyBorder="1" applyAlignment="1">
      <alignment horizontal="center" vertical="center"/>
    </xf>
    <xf numFmtId="0" fontId="22" fillId="0" borderId="28" xfId="0" applyFont="1" applyBorder="1" applyAlignment="1">
      <alignment horizontal="center" wrapText="1"/>
    </xf>
    <xf numFmtId="0" fontId="22" fillId="0" borderId="29" xfId="0" applyFont="1" applyBorder="1" applyAlignment="1">
      <alignment horizontal="center" wrapText="1"/>
    </xf>
    <xf numFmtId="0" fontId="14" fillId="16" borderId="29" xfId="0" applyFont="1" applyFill="1" applyBorder="1" applyAlignment="1" applyProtection="1">
      <alignment horizontal="center"/>
      <protection locked="0"/>
    </xf>
    <xf numFmtId="0" fontId="14" fillId="16" borderId="30" xfId="0" applyFont="1" applyFill="1" applyBorder="1" applyAlignment="1" applyProtection="1">
      <alignment horizontal="center"/>
      <protection locked="0"/>
    </xf>
    <xf numFmtId="0" fontId="22" fillId="0" borderId="101" xfId="0" applyFont="1" applyBorder="1" applyAlignment="1">
      <alignment horizontal="center" wrapText="1"/>
    </xf>
    <xf numFmtId="0" fontId="22" fillId="0" borderId="100" xfId="0" applyFont="1" applyBorder="1" applyAlignment="1">
      <alignment horizontal="center" wrapText="1"/>
    </xf>
    <xf numFmtId="0" fontId="14" fillId="5" borderId="100" xfId="0" applyFont="1" applyFill="1" applyBorder="1" applyAlignment="1" applyProtection="1">
      <alignment horizontal="center"/>
      <protection locked="0"/>
    </xf>
    <xf numFmtId="0" fontId="14" fillId="5" borderId="102" xfId="0" applyFont="1" applyFill="1" applyBorder="1" applyAlignment="1" applyProtection="1">
      <alignment horizontal="center"/>
      <protection locked="0"/>
    </xf>
    <xf numFmtId="0" fontId="22" fillId="0" borderId="19" xfId="0" applyFont="1" applyBorder="1" applyAlignment="1">
      <alignment horizontal="center" wrapText="1"/>
    </xf>
    <xf numFmtId="0" fontId="22" fillId="0" borderId="20" xfId="0" applyFont="1" applyBorder="1" applyAlignment="1">
      <alignment horizontal="center" wrapText="1"/>
    </xf>
    <xf numFmtId="0" fontId="14" fillId="16" borderId="20" xfId="0" applyFont="1" applyFill="1" applyBorder="1" applyAlignment="1" applyProtection="1">
      <alignment horizontal="center"/>
      <protection locked="0"/>
    </xf>
    <xf numFmtId="0" fontId="14" fillId="16" borderId="21" xfId="0" applyFont="1" applyFill="1" applyBorder="1" applyAlignment="1" applyProtection="1">
      <alignment horizontal="center"/>
      <protection locked="0"/>
    </xf>
    <xf numFmtId="0" fontId="21" fillId="0" borderId="63" xfId="0" applyFont="1" applyBorder="1" applyAlignment="1" applyProtection="1">
      <alignment horizontal="center" vertical="center"/>
      <protection hidden="1"/>
    </xf>
    <xf numFmtId="0" fontId="21" fillId="0" borderId="7" xfId="0" applyFont="1" applyBorder="1" applyAlignment="1" applyProtection="1">
      <alignment horizontal="center" vertical="center"/>
      <protection hidden="1"/>
    </xf>
    <xf numFmtId="0" fontId="21" fillId="0" borderId="54" xfId="0" applyFont="1" applyBorder="1" applyAlignment="1" applyProtection="1">
      <alignment horizontal="center" vertical="center"/>
      <protection hidden="1"/>
    </xf>
    <xf numFmtId="0" fontId="16" fillId="5" borderId="15" xfId="0" applyFont="1" applyFill="1" applyBorder="1" applyAlignment="1" applyProtection="1">
      <alignment horizontal="left"/>
      <protection locked="0"/>
    </xf>
    <xf numFmtId="0" fontId="16" fillId="5" borderId="16" xfId="0" applyFont="1" applyFill="1" applyBorder="1" applyAlignment="1" applyProtection="1">
      <alignment horizontal="left"/>
      <protection locked="0"/>
    </xf>
    <xf numFmtId="0" fontId="16" fillId="5" borderId="17" xfId="0" applyFont="1" applyFill="1" applyBorder="1" applyAlignment="1" applyProtection="1">
      <alignment horizontal="left"/>
      <protection locked="0"/>
    </xf>
    <xf numFmtId="0" fontId="22" fillId="13" borderId="122" xfId="0" applyFont="1" applyFill="1" applyBorder="1" applyAlignment="1">
      <alignment horizontal="center" vertical="center"/>
    </xf>
    <xf numFmtId="0" fontId="16" fillId="5" borderId="19" xfId="0" applyFont="1" applyFill="1" applyBorder="1" applyAlignment="1" applyProtection="1">
      <alignment horizontal="left"/>
      <protection locked="0"/>
    </xf>
    <xf numFmtId="0" fontId="16" fillId="5" borderId="20" xfId="0" applyFont="1" applyFill="1" applyBorder="1" applyAlignment="1" applyProtection="1">
      <alignment horizontal="left"/>
      <protection locked="0"/>
    </xf>
    <xf numFmtId="0" fontId="16" fillId="5" borderId="21" xfId="0" applyFont="1" applyFill="1" applyBorder="1" applyAlignment="1" applyProtection="1">
      <alignment horizontal="left"/>
      <protection locked="0"/>
    </xf>
    <xf numFmtId="0" fontId="14" fillId="5" borderId="45" xfId="0" applyFont="1" applyFill="1" applyBorder="1" applyAlignment="1" applyProtection="1">
      <alignment horizontal="center"/>
      <protection locked="0"/>
    </xf>
    <xf numFmtId="0" fontId="16" fillId="5" borderId="28" xfId="0" applyFont="1" applyFill="1" applyBorder="1" applyAlignment="1" applyProtection="1">
      <alignment horizontal="left"/>
      <protection locked="0"/>
    </xf>
    <xf numFmtId="0" fontId="16" fillId="5" borderId="29" xfId="0" applyFont="1" applyFill="1" applyBorder="1" applyAlignment="1" applyProtection="1">
      <alignment horizontal="left"/>
      <protection locked="0"/>
    </xf>
    <xf numFmtId="0" fontId="16" fillId="5" borderId="30" xfId="0" applyFont="1" applyFill="1" applyBorder="1" applyAlignment="1" applyProtection="1">
      <alignment horizontal="left"/>
      <protection locked="0"/>
    </xf>
    <xf numFmtId="3" fontId="14" fillId="5" borderId="29" xfId="0" applyNumberFormat="1" applyFont="1" applyFill="1" applyBorder="1" applyAlignment="1" applyProtection="1">
      <alignment horizontal="center"/>
      <protection locked="0"/>
    </xf>
    <xf numFmtId="3" fontId="14" fillId="5" borderId="30" xfId="0" applyNumberFormat="1" applyFont="1" applyFill="1" applyBorder="1" applyAlignment="1" applyProtection="1">
      <alignment horizontal="center"/>
      <protection locked="0"/>
    </xf>
    <xf numFmtId="0" fontId="22" fillId="13" borderId="34" xfId="0" applyFont="1" applyFill="1" applyBorder="1" applyAlignment="1">
      <alignment horizontal="center" vertical="center" wrapText="1"/>
    </xf>
    <xf numFmtId="0" fontId="22" fillId="13" borderId="36" xfId="0" applyFont="1" applyFill="1" applyBorder="1" applyAlignment="1">
      <alignment horizontal="center" vertical="center" wrapText="1"/>
    </xf>
    <xf numFmtId="3" fontId="14" fillId="5" borderId="100" xfId="0" applyNumberFormat="1" applyFont="1" applyFill="1" applyBorder="1" applyAlignment="1" applyProtection="1">
      <alignment horizontal="center"/>
      <protection locked="0"/>
    </xf>
    <xf numFmtId="3" fontId="14" fillId="5" borderId="102" xfId="0" applyNumberFormat="1" applyFont="1" applyFill="1" applyBorder="1" applyAlignment="1" applyProtection="1">
      <alignment horizontal="center"/>
      <protection locked="0"/>
    </xf>
    <xf numFmtId="3" fontId="14" fillId="5" borderId="120" xfId="1" applyNumberFormat="1" applyFont="1" applyFill="1" applyBorder="1" applyAlignment="1" applyProtection="1">
      <alignment horizontal="center"/>
      <protection locked="0"/>
    </xf>
    <xf numFmtId="3" fontId="14" fillId="5" borderId="121" xfId="1" applyNumberFormat="1" applyFont="1" applyFill="1" applyBorder="1" applyAlignment="1" applyProtection="1">
      <alignment horizontal="center"/>
      <protection locked="0"/>
    </xf>
    <xf numFmtId="3" fontId="14" fillId="5" borderId="20" xfId="0" applyNumberFormat="1" applyFont="1" applyFill="1" applyBorder="1" applyAlignment="1" applyProtection="1">
      <alignment horizontal="center"/>
      <protection locked="0"/>
    </xf>
    <xf numFmtId="3" fontId="14" fillId="5" borderId="21" xfId="0" applyNumberFormat="1" applyFont="1" applyFill="1" applyBorder="1" applyAlignment="1" applyProtection="1">
      <alignment horizontal="center"/>
      <protection locked="0"/>
    </xf>
    <xf numFmtId="3" fontId="14" fillId="5" borderId="61" xfId="1" applyNumberFormat="1" applyFont="1" applyFill="1" applyBorder="1" applyAlignment="1" applyProtection="1">
      <alignment horizontal="center"/>
      <protection locked="0"/>
    </xf>
    <xf numFmtId="3" fontId="14" fillId="5" borderId="62" xfId="1" applyNumberFormat="1" applyFont="1" applyFill="1" applyBorder="1" applyAlignment="1" applyProtection="1">
      <alignment horizontal="center"/>
      <protection locked="0"/>
    </xf>
    <xf numFmtId="0" fontId="22" fillId="13" borderId="63" xfId="0" applyFont="1" applyFill="1" applyBorder="1" applyAlignment="1">
      <alignment horizontal="center" vertical="center"/>
    </xf>
    <xf numFmtId="0" fontId="22" fillId="13" borderId="53" xfId="0" applyFont="1" applyFill="1" applyBorder="1" applyAlignment="1">
      <alignment horizontal="center" vertical="center"/>
    </xf>
    <xf numFmtId="0" fontId="22" fillId="13" borderId="64" xfId="0" applyFont="1" applyFill="1" applyBorder="1" applyAlignment="1">
      <alignment horizontal="center" vertical="center"/>
    </xf>
    <xf numFmtId="0" fontId="22" fillId="13" borderId="54" xfId="0" applyFont="1" applyFill="1" applyBorder="1" applyAlignment="1">
      <alignment horizontal="center" vertical="center" wrapText="1"/>
    </xf>
    <xf numFmtId="0" fontId="22" fillId="13" borderId="38" xfId="0" applyFont="1" applyFill="1" applyBorder="1" applyAlignment="1">
      <alignment horizontal="center" vertical="center" wrapText="1"/>
    </xf>
    <xf numFmtId="3" fontId="16" fillId="5" borderId="34" xfId="0" applyNumberFormat="1" applyFont="1" applyFill="1" applyBorder="1" applyAlignment="1" applyProtection="1">
      <alignment horizontal="center" vertical="center"/>
      <protection locked="0"/>
    </xf>
    <xf numFmtId="3" fontId="16" fillId="5" borderId="35" xfId="0" applyNumberFormat="1" applyFont="1" applyFill="1" applyBorder="1" applyAlignment="1" applyProtection="1">
      <alignment horizontal="center" vertical="center"/>
      <protection locked="0"/>
    </xf>
    <xf numFmtId="3" fontId="16" fillId="5" borderId="36" xfId="0" applyNumberFormat="1" applyFont="1" applyFill="1" applyBorder="1" applyAlignment="1" applyProtection="1">
      <alignment horizontal="center" vertical="center"/>
      <protection locked="0"/>
    </xf>
    <xf numFmtId="0" fontId="22" fillId="0" borderId="34" xfId="0" applyFont="1" applyBorder="1" applyAlignment="1">
      <alignment horizontal="center" vertical="center"/>
    </xf>
    <xf numFmtId="0" fontId="22" fillId="0" borderId="36" xfId="0" applyFont="1" applyBorder="1" applyAlignment="1">
      <alignment horizontal="center" vertical="center"/>
    </xf>
    <xf numFmtId="0" fontId="14" fillId="5" borderId="54" xfId="0" applyFont="1" applyFill="1" applyBorder="1" applyAlignment="1" applyProtection="1">
      <alignment horizontal="center" vertical="center"/>
      <protection locked="0"/>
    </xf>
    <xf numFmtId="0" fontId="14" fillId="5" borderId="38" xfId="0" applyFont="1" applyFill="1" applyBorder="1" applyAlignment="1" applyProtection="1">
      <alignment horizontal="center" vertical="center"/>
      <protection locked="0"/>
    </xf>
    <xf numFmtId="0" fontId="21" fillId="0" borderId="32" xfId="0" applyFont="1" applyBorder="1" applyAlignment="1" applyProtection="1">
      <alignment horizontal="center" vertical="center"/>
      <protection hidden="1"/>
    </xf>
    <xf numFmtId="0" fontId="21" fillId="0" borderId="13" xfId="0" applyFont="1" applyBorder="1" applyAlignment="1" applyProtection="1">
      <alignment horizontal="center" vertical="center"/>
      <protection hidden="1"/>
    </xf>
    <xf numFmtId="0" fontId="21" fillId="0" borderId="25" xfId="0" applyFont="1" applyBorder="1" applyAlignment="1" applyProtection="1">
      <alignment horizontal="center" vertical="center"/>
      <protection hidden="1"/>
    </xf>
    <xf numFmtId="0" fontId="16" fillId="5" borderId="83" xfId="0" applyFont="1" applyFill="1" applyBorder="1" applyAlignment="1" applyProtection="1">
      <alignment horizontal="left"/>
      <protection locked="0"/>
    </xf>
    <xf numFmtId="0" fontId="16" fillId="5" borderId="58" xfId="0" applyFont="1" applyFill="1" applyBorder="1" applyAlignment="1" applyProtection="1">
      <alignment horizontal="left"/>
      <protection locked="0"/>
    </xf>
    <xf numFmtId="0" fontId="16" fillId="5" borderId="60" xfId="0" applyFont="1" applyFill="1" applyBorder="1" applyAlignment="1" applyProtection="1">
      <alignment horizontal="left"/>
      <protection locked="0"/>
    </xf>
    <xf numFmtId="0" fontId="16" fillId="5" borderId="87" xfId="0" applyFont="1" applyFill="1" applyBorder="1" applyAlignment="1" applyProtection="1">
      <alignment horizontal="left"/>
      <protection locked="0"/>
    </xf>
    <xf numFmtId="0" fontId="16" fillId="5" borderId="62" xfId="0" applyFont="1" applyFill="1" applyBorder="1" applyAlignment="1" applyProtection="1">
      <alignment horizontal="left"/>
      <protection locked="0"/>
    </xf>
    <xf numFmtId="0" fontId="56" fillId="13" borderId="34" xfId="0" applyFont="1" applyFill="1" applyBorder="1" applyAlignment="1">
      <alignment horizontal="center" vertical="center"/>
    </xf>
    <xf numFmtId="0" fontId="56" fillId="13" borderId="35" xfId="0" applyFont="1" applyFill="1" applyBorder="1" applyAlignment="1">
      <alignment horizontal="center" vertical="center"/>
    </xf>
    <xf numFmtId="0" fontId="56" fillId="13" borderId="36" xfId="0" applyFont="1" applyFill="1" applyBorder="1" applyAlignment="1">
      <alignment horizontal="center" vertical="center"/>
    </xf>
    <xf numFmtId="4" fontId="16" fillId="5" borderId="34" xfId="0" applyNumberFormat="1" applyFont="1" applyFill="1" applyBorder="1" applyAlignment="1" applyProtection="1">
      <alignment horizontal="center" vertical="center" wrapText="1"/>
      <protection locked="0"/>
    </xf>
    <xf numFmtId="4" fontId="16" fillId="5" borderId="35" xfId="0" applyNumberFormat="1" applyFont="1" applyFill="1" applyBorder="1" applyAlignment="1" applyProtection="1">
      <alignment horizontal="center" vertical="center" wrapText="1"/>
      <protection locked="0"/>
    </xf>
    <xf numFmtId="4" fontId="16" fillId="5" borderId="36" xfId="0" applyNumberFormat="1" applyFont="1" applyFill="1" applyBorder="1" applyAlignment="1" applyProtection="1">
      <alignment horizontal="center" vertical="center" wrapText="1"/>
      <protection locked="0"/>
    </xf>
    <xf numFmtId="0" fontId="16" fillId="5" borderId="34" xfId="0" applyFont="1" applyFill="1" applyBorder="1" applyAlignment="1" applyProtection="1">
      <alignment horizontal="center" vertical="center"/>
      <protection locked="0"/>
    </xf>
    <xf numFmtId="0" fontId="16" fillId="5" borderId="36" xfId="0" applyFont="1" applyFill="1" applyBorder="1" applyAlignment="1" applyProtection="1">
      <alignment horizontal="center" vertical="center"/>
      <protection locked="0"/>
    </xf>
    <xf numFmtId="0" fontId="22" fillId="0" borderId="34" xfId="0" applyFont="1" applyBorder="1" applyAlignment="1">
      <alignment horizontal="right" vertical="center"/>
    </xf>
    <xf numFmtId="0" fontId="22" fillId="0" borderId="35" xfId="0" applyFont="1" applyBorder="1" applyAlignment="1">
      <alignment horizontal="right" vertical="center"/>
    </xf>
    <xf numFmtId="0" fontId="22" fillId="0" borderId="36" xfId="0" applyFont="1" applyBorder="1" applyAlignment="1">
      <alignment horizontal="right" vertical="center"/>
    </xf>
    <xf numFmtId="0" fontId="61" fillId="0" borderId="0" xfId="5" applyNumberFormat="1" applyFont="1" applyAlignment="1" applyProtection="1">
      <alignment horizontal="center" vertical="center"/>
      <protection hidden="1"/>
    </xf>
    <xf numFmtId="0" fontId="109" fillId="0" borderId="0" xfId="0" applyFont="1" applyAlignment="1">
      <alignment horizontal="center" vertical="center"/>
    </xf>
    <xf numFmtId="14" fontId="109" fillId="0" borderId="0" xfId="0" applyNumberFormat="1" applyFont="1" applyAlignment="1">
      <alignment horizontal="center" vertical="center"/>
    </xf>
    <xf numFmtId="0" fontId="26" fillId="4" borderId="6" xfId="0" applyFont="1" applyFill="1" applyBorder="1" applyAlignment="1" applyProtection="1">
      <alignment horizontal="center" vertical="center"/>
      <protection hidden="1"/>
    </xf>
    <xf numFmtId="0" fontId="61" fillId="0" borderId="0" xfId="0" applyFont="1" applyAlignment="1">
      <alignment horizontal="center" vertical="center"/>
    </xf>
    <xf numFmtId="0" fontId="96" fillId="0" borderId="2" xfId="0" applyFont="1" applyBorder="1" applyAlignment="1" applyProtection="1">
      <alignment horizontal="center" vertical="center" wrapText="1"/>
      <protection hidden="1"/>
    </xf>
    <xf numFmtId="0" fontId="96" fillId="5" borderId="2" xfId="0" applyFont="1" applyFill="1" applyBorder="1" applyAlignment="1" applyProtection="1">
      <alignment horizontal="center"/>
      <protection locked="0"/>
    </xf>
    <xf numFmtId="0" fontId="96" fillId="0" borderId="0" xfId="0" applyFont="1" applyAlignment="1" applyProtection="1">
      <alignment vertical="top" wrapText="1"/>
      <protection hidden="1"/>
    </xf>
    <xf numFmtId="0" fontId="96" fillId="0" borderId="2" xfId="0" applyFont="1" applyBorder="1" applyAlignment="1" applyProtection="1">
      <alignment horizontal="center" vertical="center"/>
      <protection hidden="1"/>
    </xf>
    <xf numFmtId="14" fontId="96" fillId="0" borderId="2" xfId="0" applyNumberFormat="1" applyFont="1" applyBorder="1" applyAlignment="1" applyProtection="1">
      <alignment horizontal="center" vertical="center"/>
      <protection hidden="1"/>
    </xf>
    <xf numFmtId="0" fontId="95" fillId="0" borderId="0" xfId="3" applyFont="1" applyAlignment="1" applyProtection="1">
      <alignment horizontal="left"/>
      <protection hidden="1"/>
    </xf>
    <xf numFmtId="14" fontId="94" fillId="5" borderId="2" xfId="0" applyNumberFormat="1" applyFont="1" applyFill="1" applyBorder="1" applyProtection="1">
      <protection locked="0"/>
    </xf>
    <xf numFmtId="0" fontId="94" fillId="5" borderId="2" xfId="0" applyFont="1" applyFill="1" applyBorder="1" applyProtection="1">
      <protection locked="0"/>
    </xf>
    <xf numFmtId="0" fontId="102" fillId="0" borderId="0" xfId="4" applyFont="1" applyAlignment="1">
      <alignment wrapText="1"/>
    </xf>
    <xf numFmtId="0" fontId="98" fillId="0" borderId="0" xfId="0" applyFont="1" applyAlignment="1" applyProtection="1">
      <alignment horizontal="center"/>
      <protection hidden="1"/>
    </xf>
    <xf numFmtId="0" fontId="94" fillId="0" borderId="0" xfId="0" applyFont="1" applyAlignment="1" applyProtection="1">
      <alignment horizontal="right"/>
      <protection hidden="1"/>
    </xf>
    <xf numFmtId="0" fontId="31" fillId="0" borderId="0" xfId="0" applyFont="1" applyAlignment="1" applyProtection="1">
      <alignment horizontal="center"/>
      <protection hidden="1"/>
    </xf>
    <xf numFmtId="0" fontId="56" fillId="0" borderId="0" xfId="0" applyFont="1" applyAlignment="1" applyProtection="1">
      <alignment horizontal="center" wrapText="1"/>
      <protection hidden="1"/>
    </xf>
    <xf numFmtId="0" fontId="56" fillId="0" borderId="0" xfId="0" applyFont="1" applyAlignment="1" applyProtection="1">
      <alignment horizontal="center"/>
      <protection hidden="1"/>
    </xf>
    <xf numFmtId="14" fontId="55" fillId="5" borderId="2" xfId="0" applyNumberFormat="1" applyFont="1" applyFill="1" applyBorder="1" applyProtection="1">
      <protection locked="0"/>
    </xf>
    <xf numFmtId="0" fontId="55" fillId="5" borderId="2" xfId="0" applyFont="1" applyFill="1" applyBorder="1" applyProtection="1">
      <protection locked="0"/>
    </xf>
    <xf numFmtId="0" fontId="55" fillId="5" borderId="2" xfId="5" applyNumberFormat="1" applyFont="1" applyFill="1" applyBorder="1" applyAlignment="1" applyProtection="1">
      <alignment horizontal="left"/>
      <protection hidden="1"/>
    </xf>
    <xf numFmtId="0" fontId="55" fillId="5" borderId="2" xfId="5" applyNumberFormat="1" applyFont="1" applyFill="1" applyBorder="1" applyAlignment="1" applyProtection="1">
      <alignment horizontal="center"/>
      <protection hidden="1"/>
    </xf>
    <xf numFmtId="0" fontId="55" fillId="5" borderId="4" xfId="5" applyNumberFormat="1" applyFont="1" applyFill="1" applyBorder="1" applyAlignment="1" applyProtection="1">
      <alignment horizontal="left"/>
      <protection hidden="1"/>
    </xf>
    <xf numFmtId="0" fontId="18" fillId="0" borderId="0" xfId="0" applyFont="1" applyAlignment="1">
      <alignment horizontal="left" vertical="center" wrapText="1"/>
    </xf>
    <xf numFmtId="0" fontId="64" fillId="0" borderId="34" xfId="0" applyFont="1" applyBorder="1" applyAlignment="1">
      <alignment horizontal="center" vertical="center"/>
    </xf>
    <xf numFmtId="0" fontId="64" fillId="0" borderId="35" xfId="0" applyFont="1" applyBorder="1" applyAlignment="1">
      <alignment horizontal="center" vertical="center"/>
    </xf>
    <xf numFmtId="0" fontId="64" fillId="0" borderId="36" xfId="0" applyFont="1" applyBorder="1" applyAlignment="1">
      <alignment horizontal="center" vertical="center"/>
    </xf>
    <xf numFmtId="0" fontId="65" fillId="0" borderId="57" xfId="0" applyFont="1" applyBorder="1" applyAlignment="1">
      <alignment horizontal="center" vertical="center" wrapText="1"/>
    </xf>
    <xf numFmtId="0" fontId="65" fillId="0" borderId="83" xfId="0" applyFont="1" applyBorder="1" applyAlignment="1">
      <alignment horizontal="center" vertical="center" wrapText="1"/>
    </xf>
    <xf numFmtId="0" fontId="65" fillId="0" borderId="58" xfId="0" applyFont="1" applyBorder="1" applyAlignment="1">
      <alignment horizontal="center" vertical="center" wrapText="1"/>
    </xf>
    <xf numFmtId="0" fontId="65" fillId="0" borderId="59" xfId="0" applyFont="1" applyBorder="1" applyAlignment="1">
      <alignment horizontal="center" vertical="center"/>
    </xf>
    <xf numFmtId="0" fontId="65" fillId="0" borderId="4" xfId="0" applyFont="1" applyBorder="1" applyAlignment="1">
      <alignment horizontal="center" vertical="center"/>
    </xf>
    <xf numFmtId="0" fontId="65" fillId="0" borderId="60" xfId="0" applyFont="1" applyBorder="1" applyAlignment="1">
      <alignment horizontal="center" vertical="center"/>
    </xf>
    <xf numFmtId="0" fontId="65" fillId="0" borderId="59" xfId="0" applyFont="1" applyBorder="1" applyAlignment="1">
      <alignment horizontal="center" vertical="center" wrapText="1"/>
    </xf>
    <xf numFmtId="0" fontId="65" fillId="0" borderId="4" xfId="0" applyFont="1" applyBorder="1" applyAlignment="1">
      <alignment horizontal="center" vertical="center" wrapText="1"/>
    </xf>
    <xf numFmtId="0" fontId="65" fillId="0" borderId="60" xfId="0" applyFont="1" applyBorder="1" applyAlignment="1">
      <alignment horizontal="center" vertical="center" wrapText="1"/>
    </xf>
    <xf numFmtId="0" fontId="65" fillId="0" borderId="61" xfId="0" applyFont="1" applyBorder="1" applyAlignment="1">
      <alignment horizontal="center" vertical="center"/>
    </xf>
    <xf numFmtId="0" fontId="65" fillId="0" borderId="87" xfId="0" applyFont="1" applyBorder="1" applyAlignment="1">
      <alignment horizontal="center" vertical="center"/>
    </xf>
    <xf numFmtId="0" fontId="65" fillId="0" borderId="62" xfId="0" applyFont="1" applyBorder="1" applyAlignment="1">
      <alignment horizontal="center" vertical="center"/>
    </xf>
    <xf numFmtId="0" fontId="65" fillId="0" borderId="57" xfId="0" applyFont="1" applyBorder="1" applyAlignment="1">
      <alignment horizontal="center" vertical="center"/>
    </xf>
    <xf numFmtId="0" fontId="65" fillId="0" borderId="83" xfId="0" applyFont="1" applyBorder="1" applyAlignment="1">
      <alignment horizontal="center" vertical="center"/>
    </xf>
    <xf numFmtId="0" fontId="65" fillId="0" borderId="58" xfId="0" applyFont="1" applyBorder="1" applyAlignment="1">
      <alignment horizontal="center" vertical="center"/>
    </xf>
    <xf numFmtId="0" fontId="65" fillId="0" borderId="42" xfId="0" applyFont="1" applyBorder="1" applyAlignment="1">
      <alignment horizontal="left" vertical="center"/>
    </xf>
    <xf numFmtId="0" fontId="65" fillId="0" borderId="56" xfId="0" applyFont="1" applyBorder="1" applyAlignment="1">
      <alignment horizontal="left" vertical="center"/>
    </xf>
    <xf numFmtId="0" fontId="65" fillId="0" borderId="43" xfId="0" applyFont="1" applyBorder="1" applyAlignment="1">
      <alignment horizontal="left" vertical="center"/>
    </xf>
    <xf numFmtId="0" fontId="65" fillId="0" borderId="84" xfId="0" applyFont="1" applyBorder="1" applyAlignment="1">
      <alignment horizontal="left" vertical="center"/>
    </xf>
    <xf numFmtId="0" fontId="64" fillId="15" borderId="34" xfId="0" applyFont="1" applyFill="1" applyBorder="1" applyAlignment="1">
      <alignment horizontal="center" vertical="center"/>
    </xf>
    <xf numFmtId="0" fontId="64" fillId="15" borderId="35" xfId="0" applyFont="1" applyFill="1" applyBorder="1" applyAlignment="1">
      <alignment horizontal="center" vertical="center"/>
    </xf>
    <xf numFmtId="0" fontId="64" fillId="15" borderId="36" xfId="0" applyFont="1" applyFill="1" applyBorder="1" applyAlignment="1">
      <alignment horizontal="center" vertical="center"/>
    </xf>
    <xf numFmtId="0" fontId="32" fillId="0" borderId="53" xfId="3" applyBorder="1" applyAlignment="1" applyProtection="1">
      <alignment horizontal="left" vertical="center"/>
    </xf>
    <xf numFmtId="0" fontId="66" fillId="11" borderId="34" xfId="0" applyFont="1" applyFill="1" applyBorder="1" applyAlignment="1">
      <alignment horizontal="center" vertical="center"/>
    </xf>
    <xf numFmtId="0" fontId="66" fillId="11" borderId="35" xfId="0" applyFont="1" applyFill="1" applyBorder="1" applyAlignment="1">
      <alignment horizontal="center" vertical="center"/>
    </xf>
    <xf numFmtId="0" fontId="66" fillId="11" borderId="36" xfId="0" applyFont="1" applyFill="1" applyBorder="1" applyAlignment="1">
      <alignment horizontal="center" vertical="center"/>
    </xf>
    <xf numFmtId="0" fontId="65" fillId="0" borderId="101" xfId="0" applyFont="1" applyBorder="1" applyAlignment="1">
      <alignment horizontal="center" vertical="center" wrapText="1"/>
    </xf>
    <xf numFmtId="0" fontId="65" fillId="0" borderId="100" xfId="0" applyFont="1" applyBorder="1" applyAlignment="1">
      <alignment horizontal="center" vertical="center" wrapText="1"/>
    </xf>
    <xf numFmtId="3" fontId="14" fillId="0" borderId="64" xfId="1" applyNumberFormat="1" applyFont="1" applyBorder="1" applyAlignment="1" applyProtection="1">
      <alignment horizontal="center" vertical="center"/>
      <protection hidden="1"/>
    </xf>
    <xf numFmtId="3" fontId="14" fillId="0" borderId="38" xfId="1" applyNumberFormat="1" applyFont="1" applyBorder="1" applyAlignment="1" applyProtection="1">
      <alignment horizontal="center" vertical="center"/>
      <protection hidden="1"/>
    </xf>
    <xf numFmtId="3" fontId="14" fillId="0" borderId="32" xfId="1" applyNumberFormat="1" applyFont="1" applyBorder="1" applyAlignment="1" applyProtection="1">
      <alignment horizontal="center" vertical="center"/>
      <protection hidden="1"/>
    </xf>
    <xf numFmtId="3" fontId="14" fillId="0" borderId="13" xfId="1" applyNumberFormat="1" applyFont="1" applyBorder="1" applyAlignment="1" applyProtection="1">
      <alignment horizontal="center" vertical="center"/>
      <protection hidden="1"/>
    </xf>
    <xf numFmtId="3" fontId="14" fillId="0" borderId="25" xfId="1" applyNumberFormat="1" applyFont="1" applyBorder="1" applyAlignment="1" applyProtection="1">
      <alignment horizontal="center" vertical="center"/>
      <protection hidden="1"/>
    </xf>
    <xf numFmtId="0" fontId="22" fillId="13" borderId="34" xfId="0" applyFont="1" applyFill="1" applyBorder="1" applyAlignment="1">
      <alignment horizontal="center"/>
    </xf>
    <xf numFmtId="0" fontId="22" fillId="13" borderId="35" xfId="0" applyFont="1" applyFill="1" applyBorder="1" applyAlignment="1">
      <alignment horizontal="center"/>
    </xf>
    <xf numFmtId="0" fontId="22" fillId="13" borderId="36" xfId="0" applyFont="1" applyFill="1" applyBorder="1" applyAlignment="1">
      <alignment horizontal="center"/>
    </xf>
    <xf numFmtId="0" fontId="14" fillId="0" borderId="15" xfId="0" applyFont="1" applyBorder="1" applyAlignment="1" applyProtection="1">
      <alignment horizontal="center"/>
      <protection hidden="1"/>
    </xf>
    <xf numFmtId="0" fontId="14" fillId="0" borderId="17" xfId="0" applyFont="1" applyBorder="1" applyAlignment="1" applyProtection="1">
      <alignment horizontal="center"/>
      <protection hidden="1"/>
    </xf>
    <xf numFmtId="0" fontId="14" fillId="0" borderId="28" xfId="0" applyFont="1" applyBorder="1" applyAlignment="1" applyProtection="1">
      <alignment horizontal="center"/>
      <protection hidden="1"/>
    </xf>
    <xf numFmtId="0" fontId="14" fillId="0" borderId="30" xfId="0" applyFont="1" applyBorder="1" applyAlignment="1" applyProtection="1">
      <alignment horizontal="center"/>
      <protection hidden="1"/>
    </xf>
    <xf numFmtId="0" fontId="65" fillId="0" borderId="61" xfId="0" applyFont="1" applyBorder="1" applyAlignment="1">
      <alignment horizontal="center" vertical="center" wrapText="1"/>
    </xf>
    <xf numFmtId="0" fontId="65" fillId="0" borderId="87" xfId="0" applyFont="1" applyBorder="1" applyAlignment="1">
      <alignment horizontal="center" vertical="center" wrapText="1"/>
    </xf>
    <xf numFmtId="0" fontId="65" fillId="0" borderId="62" xfId="0" applyFont="1" applyBorder="1" applyAlignment="1">
      <alignment horizontal="center" vertical="center" wrapText="1"/>
    </xf>
    <xf numFmtId="0" fontId="18" fillId="0" borderId="0" xfId="0" applyFont="1" applyAlignment="1">
      <alignment horizontal="left" vertical="top" wrapText="1"/>
    </xf>
    <xf numFmtId="0" fontId="59" fillId="0" borderId="0" xfId="3" applyFont="1" applyAlignment="1">
      <alignment horizontal="left" vertical="center"/>
    </xf>
    <xf numFmtId="0" fontId="22" fillId="13" borderId="63" xfId="0" applyFont="1" applyFill="1" applyBorder="1" applyAlignment="1">
      <alignment horizontal="center" vertical="center" wrapText="1"/>
    </xf>
    <xf numFmtId="0" fontId="22" fillId="13" borderId="53" xfId="0" applyFont="1" applyFill="1" applyBorder="1" applyAlignment="1">
      <alignment horizontal="center" vertical="center" wrapText="1"/>
    </xf>
    <xf numFmtId="0" fontId="22" fillId="13" borderId="64" xfId="0" applyFont="1" applyFill="1" applyBorder="1" applyAlignment="1">
      <alignment horizontal="center" vertical="center" wrapText="1"/>
    </xf>
    <xf numFmtId="166" fontId="14" fillId="0" borderId="15" xfId="1" applyNumberFormat="1" applyFont="1" applyBorder="1" applyAlignment="1" applyProtection="1">
      <alignment horizontal="center" vertical="center"/>
      <protection hidden="1"/>
    </xf>
    <xf numFmtId="166" fontId="14" fillId="0" borderId="16" xfId="1" applyNumberFormat="1" applyFont="1" applyBorder="1" applyAlignment="1" applyProtection="1">
      <alignment horizontal="center" vertical="center"/>
      <protection hidden="1"/>
    </xf>
    <xf numFmtId="166" fontId="14" fillId="0" borderId="17" xfId="1" applyNumberFormat="1" applyFont="1" applyBorder="1" applyAlignment="1" applyProtection="1">
      <alignment horizontal="center" vertical="center"/>
      <protection hidden="1"/>
    </xf>
    <xf numFmtId="166" fontId="14" fillId="0" borderId="28" xfId="1" applyNumberFormat="1" applyFont="1" applyBorder="1" applyAlignment="1" applyProtection="1">
      <alignment horizontal="center" vertical="center"/>
      <protection hidden="1"/>
    </xf>
    <xf numFmtId="166" fontId="14" fillId="0" borderId="29" xfId="1" applyNumberFormat="1" applyFont="1" applyBorder="1" applyAlignment="1" applyProtection="1">
      <alignment horizontal="center" vertical="center"/>
      <protection hidden="1"/>
    </xf>
    <xf numFmtId="166" fontId="14" fillId="0" borderId="30" xfId="1" applyNumberFormat="1" applyFont="1" applyBorder="1" applyAlignment="1" applyProtection="1">
      <alignment horizontal="center" vertical="center"/>
      <protection hidden="1"/>
    </xf>
    <xf numFmtId="0" fontId="14" fillId="0" borderId="16" xfId="0" applyFont="1" applyBorder="1" applyAlignment="1" applyProtection="1">
      <alignment horizontal="center"/>
      <protection hidden="1"/>
    </xf>
    <xf numFmtId="0" fontId="14" fillId="0" borderId="29" xfId="0" applyFont="1" applyBorder="1" applyAlignment="1" applyProtection="1">
      <alignment horizontal="center"/>
      <protection hidden="1"/>
    </xf>
    <xf numFmtId="0" fontId="75" fillId="0" borderId="100" xfId="0" applyFont="1" applyBorder="1" applyAlignment="1" applyProtection="1">
      <alignment horizontal="center"/>
      <protection hidden="1"/>
    </xf>
    <xf numFmtId="0" fontId="75" fillId="0" borderId="102" xfId="0" applyFont="1" applyBorder="1" applyAlignment="1" applyProtection="1">
      <alignment horizontal="center"/>
      <protection hidden="1"/>
    </xf>
    <xf numFmtId="0" fontId="75" fillId="0" borderId="20" xfId="0" applyFont="1" applyBorder="1" applyAlignment="1" applyProtection="1">
      <alignment horizontal="center"/>
      <protection hidden="1"/>
    </xf>
    <xf numFmtId="0" fontId="75" fillId="0" borderId="21" xfId="0" applyFont="1" applyBorder="1" applyAlignment="1" applyProtection="1">
      <alignment horizontal="center"/>
      <protection hidden="1"/>
    </xf>
    <xf numFmtId="0" fontId="75" fillId="0" borderId="29" xfId="0" applyFont="1" applyBorder="1" applyAlignment="1" applyProtection="1">
      <alignment horizontal="center"/>
      <protection hidden="1"/>
    </xf>
    <xf numFmtId="0" fontId="75" fillId="0" borderId="30" xfId="0" applyFont="1" applyBorder="1" applyAlignment="1" applyProtection="1">
      <alignment horizontal="center"/>
      <protection hidden="1"/>
    </xf>
    <xf numFmtId="0" fontId="22" fillId="0" borderId="101" xfId="0" applyFont="1" applyBorder="1" applyAlignment="1">
      <alignment horizontal="center"/>
    </xf>
    <xf numFmtId="0" fontId="22" fillId="0" borderId="100" xfId="0" applyFont="1" applyBorder="1" applyAlignment="1">
      <alignment horizontal="center"/>
    </xf>
    <xf numFmtId="0" fontId="22" fillId="0" borderId="19" xfId="0" applyFont="1" applyBorder="1" applyAlignment="1">
      <alignment horizontal="center"/>
    </xf>
    <xf numFmtId="0" fontId="22" fillId="0" borderId="20" xfId="0" applyFont="1" applyBorder="1" applyAlignment="1">
      <alignment horizontal="center"/>
    </xf>
    <xf numFmtId="0" fontId="22" fillId="0" borderId="28" xfId="0" applyFont="1" applyBorder="1" applyAlignment="1">
      <alignment horizontal="center"/>
    </xf>
    <xf numFmtId="0" fontId="22" fillId="0" borderId="29" xfId="0" applyFont="1" applyBorder="1" applyAlignment="1">
      <alignment horizontal="center"/>
    </xf>
    <xf numFmtId="0" fontId="22" fillId="13" borderId="72" xfId="0" applyFont="1" applyFill="1" applyBorder="1" applyAlignment="1">
      <alignment horizontal="center"/>
    </xf>
    <xf numFmtId="0" fontId="22" fillId="13" borderId="73" xfId="0" applyFont="1" applyFill="1" applyBorder="1" applyAlignment="1">
      <alignment horizontal="center"/>
    </xf>
    <xf numFmtId="0" fontId="14" fillId="0" borderId="41" xfId="0" applyFont="1" applyBorder="1" applyAlignment="1" applyProtection="1">
      <alignment horizontal="center"/>
      <protection hidden="1"/>
    </xf>
    <xf numFmtId="0" fontId="14" fillId="0" borderId="58" xfId="0" applyFont="1" applyBorder="1" applyAlignment="1" applyProtection="1">
      <alignment horizontal="center"/>
      <protection hidden="1"/>
    </xf>
    <xf numFmtId="0" fontId="14" fillId="0" borderId="42" xfId="0" applyFont="1" applyBorder="1" applyAlignment="1" applyProtection="1">
      <alignment horizontal="center"/>
      <protection hidden="1"/>
    </xf>
    <xf numFmtId="0" fontId="14" fillId="0" borderId="60" xfId="0" applyFont="1" applyBorder="1" applyAlignment="1" applyProtection="1">
      <alignment horizontal="center"/>
      <protection hidden="1"/>
    </xf>
    <xf numFmtId="0" fontId="14" fillId="0" borderId="43" xfId="0" applyFont="1" applyBorder="1" applyAlignment="1" applyProtection="1">
      <alignment horizontal="center"/>
      <protection hidden="1"/>
    </xf>
    <xf numFmtId="0" fontId="14" fillId="0" borderId="62" xfId="0" applyFont="1" applyBorder="1" applyAlignment="1" applyProtection="1">
      <alignment horizontal="center"/>
      <protection hidden="1"/>
    </xf>
    <xf numFmtId="0" fontId="65" fillId="0" borderId="19" xfId="0" applyFont="1" applyBorder="1" applyAlignment="1">
      <alignment horizontal="center" vertical="center"/>
    </xf>
    <xf numFmtId="0" fontId="65" fillId="0" borderId="20" xfId="0" applyFont="1" applyBorder="1" applyAlignment="1">
      <alignment horizontal="center" vertical="center"/>
    </xf>
    <xf numFmtId="0" fontId="65" fillId="0" borderId="28" xfId="0" applyFont="1" applyBorder="1" applyAlignment="1">
      <alignment horizontal="center" vertical="center"/>
    </xf>
    <xf numFmtId="0" fontId="65" fillId="0" borderId="29" xfId="0" applyFont="1" applyBorder="1" applyAlignment="1">
      <alignment horizontal="center" vertical="center"/>
    </xf>
    <xf numFmtId="0" fontId="65" fillId="0" borderId="41" xfId="0" applyFont="1" applyBorder="1" applyAlignment="1">
      <alignment horizontal="left" vertical="center"/>
    </xf>
    <xf numFmtId="0" fontId="65" fillId="0" borderId="55" xfId="0" applyFont="1" applyBorder="1" applyAlignment="1">
      <alignment horizontal="left" vertical="center"/>
    </xf>
    <xf numFmtId="0" fontId="22" fillId="0" borderId="67" xfId="0" applyFont="1" applyBorder="1" applyAlignment="1">
      <alignment horizontal="center"/>
    </xf>
    <xf numFmtId="0" fontId="111" fillId="0" borderId="71" xfId="0" applyFont="1" applyBorder="1" applyAlignment="1">
      <alignment horizontal="center"/>
    </xf>
    <xf numFmtId="0" fontId="111" fillId="0" borderId="65" xfId="0" applyFont="1" applyBorder="1" applyAlignment="1">
      <alignment horizontal="center"/>
    </xf>
    <xf numFmtId="0" fontId="64" fillId="0" borderId="91" xfId="0" applyFont="1" applyBorder="1" applyAlignment="1">
      <alignment horizontal="center" vertical="center"/>
    </xf>
    <xf numFmtId="0" fontId="64" fillId="0" borderId="95" xfId="0" applyFont="1" applyBorder="1" applyAlignment="1">
      <alignment horizontal="center" vertical="center"/>
    </xf>
    <xf numFmtId="0" fontId="64" fillId="0" borderId="96" xfId="0" applyFont="1" applyBorder="1" applyAlignment="1">
      <alignment horizontal="center" vertical="center"/>
    </xf>
    <xf numFmtId="0" fontId="65" fillId="0" borderId="91" xfId="0" applyFont="1" applyBorder="1" applyAlignment="1">
      <alignment horizontal="center" vertical="center" wrapText="1"/>
    </xf>
    <xf numFmtId="0" fontId="65" fillId="0" borderId="95" xfId="0" applyFont="1" applyBorder="1" applyAlignment="1">
      <alignment horizontal="center" vertical="center" wrapText="1"/>
    </xf>
    <xf numFmtId="0" fontId="65" fillId="0" borderId="96" xfId="0" applyFont="1" applyBorder="1" applyAlignment="1">
      <alignment horizontal="center" vertical="center" wrapText="1"/>
    </xf>
    <xf numFmtId="0" fontId="65" fillId="0" borderId="94" xfId="0" applyFont="1" applyBorder="1" applyAlignment="1">
      <alignment horizontal="center" vertical="center" wrapText="1"/>
    </xf>
    <xf numFmtId="0" fontId="65" fillId="0" borderId="88" xfId="0" applyFont="1" applyBorder="1" applyAlignment="1">
      <alignment horizontal="center" vertical="center" wrapText="1"/>
    </xf>
    <xf numFmtId="0" fontId="65" fillId="0" borderId="89" xfId="0" applyFont="1" applyBorder="1" applyAlignment="1">
      <alignment horizontal="center" vertical="center" wrapText="1"/>
    </xf>
    <xf numFmtId="0" fontId="66" fillId="11" borderId="92" xfId="0" applyFont="1" applyFill="1" applyBorder="1" applyAlignment="1">
      <alignment horizontal="center" vertical="center"/>
    </xf>
    <xf numFmtId="0" fontId="66" fillId="11" borderId="90" xfId="0" applyFont="1" applyFill="1" applyBorder="1" applyAlignment="1">
      <alignment horizontal="center" vertical="center"/>
    </xf>
    <xf numFmtId="0" fontId="66" fillId="11" borderId="93" xfId="0" applyFont="1" applyFill="1" applyBorder="1" applyAlignment="1">
      <alignment horizontal="center" vertical="center"/>
    </xf>
    <xf numFmtId="0" fontId="59" fillId="0" borderId="0" xfId="3" applyFont="1" applyAlignment="1" applyProtection="1">
      <alignment horizontal="left" vertical="center"/>
    </xf>
    <xf numFmtId="0" fontId="14" fillId="0" borderId="86" xfId="0" applyFont="1" applyBorder="1" applyAlignment="1" applyProtection="1">
      <alignment horizontal="center"/>
      <protection hidden="1"/>
    </xf>
    <xf numFmtId="0" fontId="14" fillId="0" borderId="95" xfId="0" applyFont="1" applyBorder="1" applyAlignment="1" applyProtection="1">
      <alignment horizontal="center"/>
      <protection hidden="1"/>
    </xf>
    <xf numFmtId="0" fontId="22" fillId="13" borderId="68" xfId="0" applyFont="1" applyFill="1" applyBorder="1" applyAlignment="1">
      <alignment horizontal="center"/>
    </xf>
    <xf numFmtId="0" fontId="22" fillId="13" borderId="69" xfId="0" applyFont="1" applyFill="1" applyBorder="1" applyAlignment="1">
      <alignment horizontal="center"/>
    </xf>
    <xf numFmtId="0" fontId="22" fillId="13" borderId="70" xfId="0" applyFont="1" applyFill="1" applyBorder="1" applyAlignment="1">
      <alignment horizontal="center"/>
    </xf>
    <xf numFmtId="0" fontId="14" fillId="0" borderId="90" xfId="0" applyFont="1" applyBorder="1" applyAlignment="1" applyProtection="1">
      <alignment horizontal="center"/>
      <protection hidden="1"/>
    </xf>
    <xf numFmtId="0" fontId="14" fillId="0" borderId="93" xfId="0" applyFont="1" applyBorder="1" applyAlignment="1" applyProtection="1">
      <alignment horizontal="center"/>
      <protection hidden="1"/>
    </xf>
    <xf numFmtId="2" fontId="14" fillId="0" borderId="95" xfId="0" applyNumberFormat="1" applyFont="1" applyBorder="1" applyAlignment="1" applyProtection="1">
      <alignment horizontal="center"/>
      <protection hidden="1"/>
    </xf>
    <xf numFmtId="2" fontId="14" fillId="0" borderId="96" xfId="0" applyNumberFormat="1" applyFont="1" applyBorder="1" applyAlignment="1" applyProtection="1">
      <alignment horizontal="center"/>
      <protection hidden="1"/>
    </xf>
    <xf numFmtId="0" fontId="72" fillId="0" borderId="57" xfId="0" applyFont="1" applyBorder="1" applyAlignment="1">
      <alignment horizontal="center" vertical="center"/>
    </xf>
    <xf numFmtId="0" fontId="72" fillId="0" borderId="83" xfId="0" applyFont="1" applyBorder="1" applyAlignment="1">
      <alignment horizontal="center" vertical="center"/>
    </xf>
    <xf numFmtId="0" fontId="72" fillId="0" borderId="58" xfId="0" applyFont="1" applyBorder="1" applyAlignment="1">
      <alignment horizontal="center" vertical="center"/>
    </xf>
    <xf numFmtId="0" fontId="72" fillId="0" borderId="59" xfId="0" applyFont="1" applyBorder="1" applyAlignment="1">
      <alignment horizontal="center" vertical="center"/>
    </xf>
    <xf numFmtId="0" fontId="72" fillId="0" borderId="4" xfId="0" applyFont="1" applyBorder="1" applyAlignment="1">
      <alignment horizontal="center" vertical="center"/>
    </xf>
    <xf numFmtId="0" fontId="72" fillId="0" borderId="60" xfId="0" applyFont="1" applyBorder="1" applyAlignment="1">
      <alignment horizontal="center" vertical="center"/>
    </xf>
    <xf numFmtId="0" fontId="72" fillId="0" borderId="61" xfId="0" applyFont="1" applyBorder="1" applyAlignment="1">
      <alignment horizontal="center" vertical="center" wrapText="1"/>
    </xf>
    <xf numFmtId="0" fontId="72" fillId="0" borderId="87" xfId="0" applyFont="1" applyBorder="1" applyAlignment="1">
      <alignment horizontal="center" vertical="center" wrapText="1"/>
    </xf>
    <xf numFmtId="0" fontId="72" fillId="0" borderId="62" xfId="0" applyFont="1" applyBorder="1" applyAlignment="1">
      <alignment horizontal="center" vertical="center" wrapText="1"/>
    </xf>
    <xf numFmtId="0" fontId="71" fillId="15" borderId="92" xfId="0" applyFont="1" applyFill="1" applyBorder="1" applyAlignment="1">
      <alignment horizontal="center" vertical="center"/>
    </xf>
    <xf numFmtId="0" fontId="71" fillId="15" borderId="90" xfId="0" applyFont="1" applyFill="1" applyBorder="1" applyAlignment="1">
      <alignment horizontal="center" vertical="center"/>
    </xf>
    <xf numFmtId="0" fontId="71" fillId="15" borderId="93" xfId="0" applyFont="1" applyFill="1" applyBorder="1" applyAlignment="1">
      <alignment horizontal="center" vertical="center"/>
    </xf>
    <xf numFmtId="0" fontId="78" fillId="0" borderId="0" xfId="3" applyFont="1" applyAlignment="1">
      <alignment horizontal="left"/>
    </xf>
    <xf numFmtId="0" fontId="72" fillId="0" borderId="28" xfId="0" applyFont="1" applyBorder="1" applyAlignment="1">
      <alignment horizontal="center" vertical="center"/>
    </xf>
    <xf numFmtId="0" fontId="72" fillId="0" borderId="29" xfId="0" applyFont="1" applyBorder="1" applyAlignment="1">
      <alignment horizontal="center" vertical="center"/>
    </xf>
    <xf numFmtId="0" fontId="65" fillId="0" borderId="20" xfId="0" applyFont="1" applyBorder="1" applyAlignment="1">
      <alignment horizontal="center" vertical="center" wrapText="1"/>
    </xf>
    <xf numFmtId="0" fontId="65" fillId="0" borderId="21" xfId="0" applyFont="1" applyBorder="1" applyAlignment="1">
      <alignment horizontal="center" vertical="center" wrapText="1"/>
    </xf>
    <xf numFmtId="0" fontId="64" fillId="0" borderId="100" xfId="0" applyFont="1" applyBorder="1" applyAlignment="1">
      <alignment horizontal="center" vertical="center"/>
    </xf>
    <xf numFmtId="0" fontId="64" fillId="0" borderId="102" xfId="0" applyFont="1" applyBorder="1" applyAlignment="1">
      <alignment horizontal="center" vertical="center"/>
    </xf>
    <xf numFmtId="0" fontId="33" fillId="0" borderId="0" xfId="0" applyFont="1" applyAlignment="1">
      <alignment horizontal="left" vertical="center" wrapText="1"/>
    </xf>
    <xf numFmtId="0" fontId="65" fillId="0" borderId="29" xfId="0" applyFont="1" applyBorder="1" applyAlignment="1">
      <alignment horizontal="center" vertical="center" wrapText="1"/>
    </xf>
    <xf numFmtId="0" fontId="65" fillId="0" borderId="30" xfId="0" applyFont="1" applyBorder="1" applyAlignment="1">
      <alignment horizontal="center" vertical="center" wrapText="1"/>
    </xf>
    <xf numFmtId="0" fontId="14" fillId="0" borderId="0" xfId="0" applyFont="1" applyAlignment="1">
      <alignment horizontal="left" vertical="center" wrapText="1"/>
    </xf>
    <xf numFmtId="0" fontId="75" fillId="0" borderId="0" xfId="0" applyFont="1" applyAlignment="1">
      <alignment horizontal="left" vertical="top" wrapText="1"/>
    </xf>
    <xf numFmtId="0" fontId="14" fillId="0" borderId="6" xfId="0" applyFont="1" applyBorder="1" applyAlignment="1" applyProtection="1">
      <alignment horizontal="center"/>
      <protection hidden="1"/>
    </xf>
    <xf numFmtId="0" fontId="14" fillId="0" borderId="85" xfId="0" applyFont="1" applyBorder="1" applyAlignment="1" applyProtection="1">
      <alignment horizontal="center"/>
      <protection hidden="1"/>
    </xf>
    <xf numFmtId="2" fontId="14" fillId="0" borderId="6" xfId="0" applyNumberFormat="1" applyFont="1" applyBorder="1" applyAlignment="1" applyProtection="1">
      <alignment horizontal="center"/>
      <protection hidden="1"/>
    </xf>
    <xf numFmtId="2" fontId="14" fillId="0" borderId="85" xfId="0" applyNumberFormat="1" applyFont="1" applyBorder="1" applyAlignment="1" applyProtection="1">
      <alignment horizontal="center"/>
      <protection hidden="1"/>
    </xf>
    <xf numFmtId="0" fontId="85" fillId="13" borderId="63" xfId="0" applyFont="1" applyFill="1" applyBorder="1" applyAlignment="1">
      <alignment horizontal="center" vertical="center" wrapText="1"/>
    </xf>
    <xf numFmtId="0" fontId="85" fillId="13" borderId="53" xfId="0" applyFont="1" applyFill="1" applyBorder="1" applyAlignment="1">
      <alignment horizontal="center" vertical="center" wrapText="1"/>
    </xf>
    <xf numFmtId="0" fontId="85" fillId="13" borderId="64" xfId="0" applyFont="1" applyFill="1" applyBorder="1" applyAlignment="1">
      <alignment horizontal="center" vertical="center" wrapText="1"/>
    </xf>
    <xf numFmtId="166" fontId="14" fillId="0" borderId="100" xfId="0" applyNumberFormat="1" applyFont="1" applyBorder="1" applyAlignment="1" applyProtection="1">
      <alignment horizontal="center" vertical="center"/>
      <protection hidden="1"/>
    </xf>
    <xf numFmtId="0" fontId="75" fillId="0" borderId="100" xfId="0" applyFont="1" applyBorder="1" applyAlignment="1" applyProtection="1">
      <alignment horizontal="center" vertical="center"/>
      <protection hidden="1"/>
    </xf>
    <xf numFmtId="0" fontId="75" fillId="0" borderId="53" xfId="0" applyFont="1" applyBorder="1" applyAlignment="1" applyProtection="1">
      <alignment horizontal="center" vertical="center"/>
      <protection hidden="1"/>
    </xf>
    <xf numFmtId="0" fontId="75" fillId="0" borderId="64" xfId="0" applyFont="1" applyBorder="1" applyAlignment="1" applyProtection="1">
      <alignment horizontal="center" vertical="center"/>
      <protection hidden="1"/>
    </xf>
    <xf numFmtId="0" fontId="75" fillId="0" borderId="0" xfId="0" applyFont="1" applyAlignment="1" applyProtection="1">
      <alignment horizontal="center" vertical="center"/>
      <protection hidden="1"/>
    </xf>
    <xf numFmtId="0" fontId="75" fillId="0" borderId="37" xfId="0" applyFont="1" applyBorder="1" applyAlignment="1" applyProtection="1">
      <alignment horizontal="center" vertical="center"/>
      <protection hidden="1"/>
    </xf>
    <xf numFmtId="0" fontId="75" fillId="0" borderId="1" xfId="0" applyFont="1" applyBorder="1" applyAlignment="1" applyProtection="1">
      <alignment horizontal="center" vertical="center"/>
      <protection hidden="1"/>
    </xf>
    <xf numFmtId="0" fontId="75" fillId="0" borderId="38" xfId="0" applyFont="1" applyBorder="1" applyAlignment="1" applyProtection="1">
      <alignment horizontal="center" vertical="center"/>
      <protection hidden="1"/>
    </xf>
    <xf numFmtId="166" fontId="14" fillId="0" borderId="20" xfId="0" applyNumberFormat="1" applyFont="1" applyBorder="1" applyAlignment="1" applyProtection="1">
      <alignment horizontal="center" vertical="center"/>
      <protection hidden="1"/>
    </xf>
    <xf numFmtId="0" fontId="75" fillId="0" borderId="20" xfId="0" applyFont="1" applyBorder="1" applyAlignment="1" applyProtection="1">
      <alignment horizontal="center" vertical="center"/>
      <protection hidden="1"/>
    </xf>
    <xf numFmtId="166" fontId="14" fillId="0" borderId="29" xfId="0" applyNumberFormat="1" applyFont="1" applyBorder="1" applyAlignment="1" applyProtection="1">
      <alignment horizontal="center" vertical="center"/>
      <protection hidden="1"/>
    </xf>
    <xf numFmtId="0" fontId="75" fillId="0" borderId="29" xfId="0" applyFont="1" applyBorder="1" applyAlignment="1" applyProtection="1">
      <alignment horizontal="center" vertical="center"/>
      <protection hidden="1"/>
    </xf>
    <xf numFmtId="0" fontId="32" fillId="0" borderId="0" xfId="3" applyAlignment="1">
      <alignment horizontal="left"/>
    </xf>
    <xf numFmtId="0" fontId="32" fillId="0" borderId="0" xfId="3" applyAlignment="1">
      <alignment horizontal="left" vertical="center"/>
    </xf>
    <xf numFmtId="0" fontId="32" fillId="0" borderId="0" xfId="3" applyAlignment="1">
      <alignment horizontal="left" vertical="top"/>
    </xf>
    <xf numFmtId="0" fontId="72" fillId="0" borderId="101" xfId="0" applyFont="1" applyBorder="1" applyAlignment="1">
      <alignment horizontal="center" vertical="center"/>
    </xf>
    <xf numFmtId="0" fontId="72" fillId="0" borderId="100" xfId="0" applyFont="1" applyBorder="1" applyAlignment="1">
      <alignment horizontal="center" vertical="center"/>
    </xf>
    <xf numFmtId="0" fontId="71" fillId="15" borderId="34" xfId="0" applyFont="1" applyFill="1" applyBorder="1" applyAlignment="1">
      <alignment horizontal="center" vertical="center"/>
    </xf>
    <xf numFmtId="0" fontId="71" fillId="15" borderId="35" xfId="0" applyFont="1" applyFill="1" applyBorder="1" applyAlignment="1">
      <alignment horizontal="center" vertical="center"/>
    </xf>
    <xf numFmtId="0" fontId="71" fillId="15" borderId="36" xfId="0" applyFont="1" applyFill="1" applyBorder="1" applyAlignment="1">
      <alignment horizontal="center" vertical="center"/>
    </xf>
    <xf numFmtId="0" fontId="72" fillId="0" borderId="19" xfId="0" applyFont="1" applyBorder="1" applyAlignment="1">
      <alignment horizontal="center" vertical="center"/>
    </xf>
    <xf numFmtId="0" fontId="72" fillId="0" borderId="20" xfId="0" applyFont="1" applyBorder="1" applyAlignment="1">
      <alignment horizontal="center" vertical="center"/>
    </xf>
    <xf numFmtId="0" fontId="65" fillId="0" borderId="30" xfId="0" applyFont="1" applyBorder="1" applyAlignment="1">
      <alignment horizontal="center" vertical="center"/>
    </xf>
    <xf numFmtId="0" fontId="10" fillId="0" borderId="48" xfId="0" applyFont="1" applyBorder="1" applyAlignment="1">
      <alignment horizontal="center" vertical="center"/>
    </xf>
    <xf numFmtId="0" fontId="10" fillId="0" borderId="49" xfId="0" applyFont="1" applyBorder="1" applyAlignment="1">
      <alignment horizontal="center" vertical="center"/>
    </xf>
    <xf numFmtId="0" fontId="71" fillId="15" borderId="78" xfId="0" applyFont="1" applyFill="1" applyBorder="1" applyAlignment="1">
      <alignment horizontal="center" vertical="center"/>
    </xf>
    <xf numFmtId="0" fontId="71" fillId="15" borderId="79" xfId="0" applyFont="1" applyFill="1" applyBorder="1" applyAlignment="1">
      <alignment horizontal="center" vertical="center"/>
    </xf>
    <xf numFmtId="0" fontId="71" fillId="15" borderId="80" xfId="0" applyFont="1" applyFill="1" applyBorder="1" applyAlignment="1">
      <alignment horizontal="center" vertical="center"/>
    </xf>
    <xf numFmtId="0" fontId="72" fillId="0" borderId="74" xfId="0" applyFont="1" applyBorder="1" applyAlignment="1">
      <alignment horizontal="center" vertical="center"/>
    </xf>
    <xf numFmtId="0" fontId="72" fillId="0" borderId="75" xfId="0" applyFont="1" applyBorder="1" applyAlignment="1">
      <alignment horizontal="center" vertical="center"/>
    </xf>
    <xf numFmtId="0" fontId="72" fillId="0" borderId="76" xfId="0" applyFont="1" applyBorder="1" applyAlignment="1">
      <alignment horizontal="center" vertical="center"/>
    </xf>
    <xf numFmtId="0" fontId="72" fillId="0" borderId="77" xfId="0" applyFont="1" applyBorder="1" applyAlignment="1">
      <alignment horizontal="center" vertical="center"/>
    </xf>
    <xf numFmtId="0" fontId="65" fillId="0" borderId="100" xfId="0" applyFont="1" applyBorder="1" applyAlignment="1">
      <alignment horizontal="center" vertical="center"/>
    </xf>
    <xf numFmtId="0" fontId="65" fillId="0" borderId="102" xfId="0" applyFont="1" applyBorder="1" applyAlignment="1">
      <alignment horizontal="center" vertical="center"/>
    </xf>
    <xf numFmtId="0" fontId="50" fillId="5" borderId="56" xfId="0" applyFont="1" applyFill="1" applyBorder="1" applyAlignment="1" applyProtection="1">
      <alignment horizontal="left"/>
      <protection hidden="1"/>
    </xf>
    <xf numFmtId="0" fontId="50" fillId="5" borderId="20" xfId="0" applyFont="1" applyFill="1" applyBorder="1" applyAlignment="1" applyProtection="1">
      <alignment horizontal="left"/>
      <protection hidden="1"/>
    </xf>
    <xf numFmtId="0" fontId="50" fillId="5" borderId="21" xfId="0" applyFont="1" applyFill="1" applyBorder="1" applyAlignment="1" applyProtection="1">
      <alignment horizontal="left"/>
      <protection hidden="1"/>
    </xf>
    <xf numFmtId="0" fontId="50" fillId="5" borderId="43" xfId="0" applyFont="1" applyFill="1" applyBorder="1" applyAlignment="1" applyProtection="1">
      <alignment horizontal="left"/>
      <protection hidden="1"/>
    </xf>
    <xf numFmtId="0" fontId="50" fillId="5" borderId="87" xfId="0" applyFont="1" applyFill="1" applyBorder="1" applyAlignment="1" applyProtection="1">
      <alignment horizontal="left"/>
      <protection hidden="1"/>
    </xf>
    <xf numFmtId="0" fontId="50" fillId="5" borderId="62" xfId="0" applyFont="1" applyFill="1" applyBorder="1" applyAlignment="1" applyProtection="1">
      <alignment horizontal="left"/>
      <protection hidden="1"/>
    </xf>
    <xf numFmtId="0" fontId="118" fillId="0" borderId="39" xfId="0" applyFont="1" applyBorder="1" applyAlignment="1" applyProtection="1">
      <alignment horizontal="center" vertical="center" wrapText="1"/>
      <protection hidden="1"/>
    </xf>
    <xf numFmtId="0" fontId="118" fillId="0" borderId="40" xfId="0" applyFont="1" applyBorder="1" applyAlignment="1" applyProtection="1">
      <alignment horizontal="center" vertical="center" wrapText="1"/>
      <protection hidden="1"/>
    </xf>
    <xf numFmtId="0" fontId="118" fillId="0" borderId="31" xfId="0" applyFont="1" applyBorder="1" applyAlignment="1" applyProtection="1">
      <alignment horizontal="center" vertical="center" wrapText="1"/>
      <protection hidden="1"/>
    </xf>
    <xf numFmtId="0" fontId="50" fillId="5" borderId="55" xfId="0" applyFont="1" applyFill="1" applyBorder="1" applyAlignment="1" applyProtection="1">
      <alignment horizontal="left"/>
      <protection hidden="1"/>
    </xf>
    <xf numFmtId="0" fontId="50" fillId="5" borderId="16" xfId="0" applyFont="1" applyFill="1" applyBorder="1" applyAlignment="1" applyProtection="1">
      <alignment horizontal="left"/>
      <protection hidden="1"/>
    </xf>
    <xf numFmtId="0" fontId="50" fillId="5" borderId="17" xfId="0" applyFont="1" applyFill="1" applyBorder="1" applyAlignment="1" applyProtection="1">
      <alignment horizontal="left"/>
      <protection hidden="1"/>
    </xf>
    <xf numFmtId="0" fontId="118" fillId="0" borderId="39" xfId="0" applyFont="1" applyBorder="1" applyAlignment="1" applyProtection="1">
      <alignment horizontal="center" vertical="center"/>
      <protection hidden="1"/>
    </xf>
    <xf numFmtId="0" fontId="118" fillId="0" borderId="40" xfId="0" applyFont="1" applyBorder="1" applyAlignment="1" applyProtection="1">
      <alignment horizontal="center" vertical="center"/>
      <protection hidden="1"/>
    </xf>
    <xf numFmtId="0" fontId="118" fillId="0" borderId="31" xfId="0" applyFont="1" applyBorder="1" applyAlignment="1" applyProtection="1">
      <alignment horizontal="center" vertical="center"/>
      <protection hidden="1"/>
    </xf>
    <xf numFmtId="0" fontId="50" fillId="5" borderId="84" xfId="0" applyFont="1" applyFill="1" applyBorder="1" applyAlignment="1" applyProtection="1">
      <alignment horizontal="left"/>
      <protection hidden="1"/>
    </xf>
    <xf numFmtId="0" fontId="50" fillId="5" borderId="29" xfId="0" applyFont="1" applyFill="1" applyBorder="1" applyAlignment="1" applyProtection="1">
      <alignment horizontal="left"/>
      <protection hidden="1"/>
    </xf>
    <xf numFmtId="0" fontId="50" fillId="5" borderId="30" xfId="0" applyFont="1" applyFill="1" applyBorder="1" applyAlignment="1" applyProtection="1">
      <alignment horizontal="left"/>
      <protection hidden="1"/>
    </xf>
    <xf numFmtId="0" fontId="118" fillId="0" borderId="32" xfId="0" applyFont="1" applyBorder="1" applyAlignment="1" applyProtection="1">
      <alignment horizontal="center" vertical="center"/>
      <protection hidden="1"/>
    </xf>
    <xf numFmtId="0" fontId="118" fillId="0" borderId="25" xfId="0" applyFont="1" applyBorder="1" applyAlignment="1" applyProtection="1">
      <alignment horizontal="center" vertical="center"/>
      <protection hidden="1"/>
    </xf>
    <xf numFmtId="0" fontId="50" fillId="5" borderId="83" xfId="0" applyFont="1" applyFill="1" applyBorder="1" applyAlignment="1" applyProtection="1">
      <alignment horizontal="left"/>
      <protection hidden="1"/>
    </xf>
    <xf numFmtId="0" fontId="50" fillId="5" borderId="58" xfId="0" applyFont="1" applyFill="1" applyBorder="1" applyAlignment="1" applyProtection="1">
      <alignment horizontal="left"/>
      <protection hidden="1"/>
    </xf>
    <xf numFmtId="0" fontId="65" fillId="0" borderId="111" xfId="0" applyFont="1" applyBorder="1" applyAlignment="1">
      <alignment horizontal="center" vertical="center" wrapText="1"/>
    </xf>
    <xf numFmtId="0" fontId="65" fillId="0" borderId="112" xfId="0" applyFont="1" applyBorder="1" applyAlignment="1">
      <alignment horizontal="center" vertical="center" wrapText="1"/>
    </xf>
    <xf numFmtId="0" fontId="56" fillId="0" borderId="34" xfId="0" applyFont="1" applyBorder="1" applyAlignment="1">
      <alignment horizontal="center"/>
    </xf>
    <xf numFmtId="0" fontId="56" fillId="0" borderId="35" xfId="0" applyFont="1" applyBorder="1" applyAlignment="1">
      <alignment horizontal="center"/>
    </xf>
    <xf numFmtId="0" fontId="56" fillId="0" borderId="36" xfId="0" applyFont="1" applyBorder="1" applyAlignment="1">
      <alignment horizontal="center"/>
    </xf>
    <xf numFmtId="0" fontId="56" fillId="13" borderId="34" xfId="0" applyFont="1" applyFill="1" applyBorder="1" applyAlignment="1">
      <alignment horizontal="center"/>
    </xf>
    <xf numFmtId="0" fontId="56" fillId="13" borderId="35" xfId="0" applyFont="1" applyFill="1" applyBorder="1" applyAlignment="1">
      <alignment horizontal="center"/>
    </xf>
    <xf numFmtId="0" fontId="56" fillId="13" borderId="36" xfId="0" applyFont="1" applyFill="1" applyBorder="1" applyAlignment="1">
      <alignment horizontal="center"/>
    </xf>
    <xf numFmtId="0" fontId="14" fillId="0" borderId="100" xfId="0" applyFont="1" applyBorder="1" applyAlignment="1">
      <alignment horizontal="center" vertical="center" wrapText="1"/>
    </xf>
    <xf numFmtId="0" fontId="14" fillId="0" borderId="102" xfId="0" applyFont="1" applyBorder="1" applyAlignment="1">
      <alignment horizontal="center" vertical="center" wrapText="1"/>
    </xf>
    <xf numFmtId="0" fontId="14" fillId="0" borderId="20" xfId="0" applyFont="1" applyBorder="1" applyAlignment="1">
      <alignment horizontal="center" vertical="center" wrapText="1"/>
    </xf>
    <xf numFmtId="0" fontId="14" fillId="0" borderId="21" xfId="0" applyFont="1" applyBorder="1" applyAlignment="1">
      <alignment horizontal="center" vertical="center" wrapText="1"/>
    </xf>
    <xf numFmtId="0" fontId="14" fillId="0" borderId="29" xfId="0" applyFont="1" applyBorder="1" applyAlignment="1">
      <alignment horizontal="center" vertical="center" wrapText="1"/>
    </xf>
    <xf numFmtId="0" fontId="14" fillId="0" borderId="30" xfId="0" applyFont="1" applyBorder="1" applyAlignment="1">
      <alignment horizontal="center" vertical="center" wrapText="1"/>
    </xf>
    <xf numFmtId="0" fontId="65" fillId="0" borderId="108" xfId="0" applyFont="1" applyBorder="1" applyAlignment="1">
      <alignment horizontal="center" wrapText="1"/>
    </xf>
    <xf numFmtId="0" fontId="65" fillId="0" borderId="6" xfId="0" applyFont="1" applyBorder="1" applyAlignment="1">
      <alignment horizontal="center" wrapText="1"/>
    </xf>
    <xf numFmtId="0" fontId="18" fillId="0" borderId="0" xfId="0" applyFont="1" applyAlignment="1">
      <alignment horizontal="left"/>
    </xf>
    <xf numFmtId="0" fontId="65" fillId="0" borderId="107" xfId="0" applyFont="1" applyBorder="1" applyAlignment="1">
      <alignment horizontal="center"/>
    </xf>
    <xf numFmtId="0" fontId="65" fillId="0" borderId="90" xfId="0" applyFont="1" applyBorder="1" applyAlignment="1">
      <alignment horizontal="center"/>
    </xf>
    <xf numFmtId="0" fontId="65" fillId="0" borderId="109" xfId="0" applyFont="1" applyBorder="1" applyAlignment="1">
      <alignment horizontal="center"/>
    </xf>
    <xf numFmtId="0" fontId="65" fillId="0" borderId="111" xfId="0" applyFont="1" applyBorder="1" applyAlignment="1">
      <alignment horizontal="center"/>
    </xf>
    <xf numFmtId="0" fontId="65" fillId="0" borderId="112" xfId="0" applyFont="1" applyBorder="1" applyAlignment="1">
      <alignment horizontal="center"/>
    </xf>
    <xf numFmtId="0" fontId="65" fillId="0" borderId="123" xfId="0" applyFont="1" applyBorder="1" applyAlignment="1">
      <alignment horizontal="center"/>
    </xf>
    <xf numFmtId="0" fontId="64" fillId="15" borderId="97" xfId="0" applyFont="1" applyFill="1" applyBorder="1" applyAlignment="1">
      <alignment horizontal="center"/>
    </xf>
    <xf numFmtId="0" fontId="64" fillId="15" borderId="98" xfId="0" applyFont="1" applyFill="1" applyBorder="1" applyAlignment="1">
      <alignment horizontal="center"/>
    </xf>
    <xf numFmtId="0" fontId="64" fillId="15" borderId="99" xfId="0" applyFont="1" applyFill="1" applyBorder="1" applyAlignment="1">
      <alignment horizontal="center"/>
    </xf>
    <xf numFmtId="0" fontId="14" fillId="5" borderId="45" xfId="0" applyFont="1" applyFill="1" applyBorder="1" applyAlignment="1" applyProtection="1">
      <alignment horizontal="center"/>
      <protection hidden="1"/>
    </xf>
    <xf numFmtId="0" fontId="14" fillId="5" borderId="46" xfId="0" applyFont="1" applyFill="1" applyBorder="1" applyAlignment="1" applyProtection="1">
      <alignment horizontal="center"/>
      <protection hidden="1"/>
    </xf>
    <xf numFmtId="0" fontId="14" fillId="5" borderId="100" xfId="0" applyFont="1" applyFill="1" applyBorder="1" applyAlignment="1" applyProtection="1">
      <alignment horizontal="center"/>
      <protection hidden="1"/>
    </xf>
    <xf numFmtId="0" fontId="14" fillId="5" borderId="102" xfId="0" applyFont="1" applyFill="1" applyBorder="1" applyAlignment="1" applyProtection="1">
      <alignment horizontal="center"/>
      <protection hidden="1"/>
    </xf>
    <xf numFmtId="0" fontId="16" fillId="5" borderId="16" xfId="0" applyFont="1" applyFill="1" applyBorder="1" applyAlignment="1" applyProtection="1">
      <alignment horizontal="left"/>
      <protection hidden="1"/>
    </xf>
    <xf numFmtId="0" fontId="16" fillId="5" borderId="17" xfId="0" applyFont="1" applyFill="1" applyBorder="1" applyAlignment="1" applyProtection="1">
      <alignment horizontal="left"/>
      <protection hidden="1"/>
    </xf>
    <xf numFmtId="0" fontId="16" fillId="5" borderId="20" xfId="0" applyFont="1" applyFill="1" applyBorder="1" applyAlignment="1" applyProtection="1">
      <alignment horizontal="left"/>
      <protection hidden="1"/>
    </xf>
    <xf numFmtId="0" fontId="16" fillId="5" borderId="21" xfId="0" applyFont="1" applyFill="1" applyBorder="1" applyAlignment="1" applyProtection="1">
      <alignment horizontal="left"/>
      <protection hidden="1"/>
    </xf>
    <xf numFmtId="0" fontId="16" fillId="5" borderId="29" xfId="0" applyFont="1" applyFill="1" applyBorder="1" applyAlignment="1" applyProtection="1">
      <alignment horizontal="left"/>
      <protection hidden="1"/>
    </xf>
    <xf numFmtId="0" fontId="16" fillId="5" borderId="30" xfId="0" applyFont="1" applyFill="1" applyBorder="1" applyAlignment="1" applyProtection="1">
      <alignment horizontal="left"/>
      <protection hidden="1"/>
    </xf>
    <xf numFmtId="0" fontId="14" fillId="5" borderId="16" xfId="0" applyFont="1" applyFill="1" applyBorder="1" applyAlignment="1" applyProtection="1">
      <alignment horizontal="center"/>
      <protection hidden="1"/>
    </xf>
    <xf numFmtId="0" fontId="14" fillId="5" borderId="17" xfId="0" applyFont="1" applyFill="1" applyBorder="1" applyAlignment="1" applyProtection="1">
      <alignment horizontal="center"/>
      <protection hidden="1"/>
    </xf>
    <xf numFmtId="0" fontId="14" fillId="5" borderId="29" xfId="0" applyFont="1" applyFill="1" applyBorder="1" applyAlignment="1" applyProtection="1">
      <alignment horizontal="center"/>
      <protection hidden="1"/>
    </xf>
    <xf numFmtId="0" fontId="14" fillId="5" borderId="30" xfId="0" applyFont="1" applyFill="1" applyBorder="1" applyAlignment="1" applyProtection="1">
      <alignment horizontal="center"/>
      <protection hidden="1"/>
    </xf>
    <xf numFmtId="3" fontId="16" fillId="5" borderId="34" xfId="0" applyNumberFormat="1" applyFont="1" applyFill="1" applyBorder="1" applyAlignment="1" applyProtection="1">
      <alignment horizontal="center"/>
      <protection hidden="1"/>
    </xf>
    <xf numFmtId="3" fontId="16" fillId="5" borderId="35" xfId="0" applyNumberFormat="1" applyFont="1" applyFill="1" applyBorder="1" applyAlignment="1" applyProtection="1">
      <alignment horizontal="center"/>
      <protection hidden="1"/>
    </xf>
    <xf numFmtId="3" fontId="16" fillId="5" borderId="36" xfId="0" applyNumberFormat="1" applyFont="1" applyFill="1" applyBorder="1" applyAlignment="1" applyProtection="1">
      <alignment horizontal="center"/>
      <protection hidden="1"/>
    </xf>
    <xf numFmtId="0" fontId="16" fillId="5" borderId="34" xfId="0" applyFont="1" applyFill="1" applyBorder="1" applyAlignment="1" applyProtection="1">
      <alignment horizontal="center"/>
      <protection hidden="1"/>
    </xf>
    <xf numFmtId="0" fontId="16" fillId="5" borderId="36" xfId="0" applyFont="1" applyFill="1" applyBorder="1" applyAlignment="1" applyProtection="1">
      <alignment horizontal="center"/>
      <protection hidden="1"/>
    </xf>
    <xf numFmtId="0" fontId="16" fillId="5" borderId="15" xfId="0" applyFont="1" applyFill="1" applyBorder="1" applyAlignment="1" applyProtection="1">
      <alignment horizontal="left"/>
      <protection hidden="1"/>
    </xf>
    <xf numFmtId="0" fontId="16" fillId="5" borderId="19" xfId="0" applyFont="1" applyFill="1" applyBorder="1" applyAlignment="1" applyProtection="1">
      <alignment horizontal="left"/>
      <protection hidden="1"/>
    </xf>
    <xf numFmtId="0" fontId="16" fillId="5" borderId="28" xfId="0" applyFont="1" applyFill="1" applyBorder="1" applyAlignment="1" applyProtection="1">
      <alignment horizontal="left"/>
      <protection hidden="1"/>
    </xf>
  </cellXfs>
  <cellStyles count="6">
    <cellStyle name="Comma" xfId="1" builtinId="3"/>
    <cellStyle name="Hyperlink" xfId="3" builtinId="8"/>
    <cellStyle name="Normal" xfId="0" builtinId="0"/>
    <cellStyle name="Normal 2 2 2" xfId="4" xr:uid="{2A602849-097C-4A6B-8CF4-5C7330E54A15}"/>
    <cellStyle name="Normal 4" xfId="5" xr:uid="{B008A192-DBCA-4D2B-949B-1E2F532E4523}"/>
    <cellStyle name="Percent" xfId="2" builtinId="5"/>
  </cellStyles>
  <dxfs count="37">
    <dxf>
      <font>
        <b val="0"/>
        <i/>
        <color rgb="FFFF0000"/>
      </font>
    </dxf>
    <dxf>
      <font>
        <b val="0"/>
        <i/>
        <color rgb="FFFF000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auto="1"/>
      </font>
      <fill>
        <patternFill>
          <bgColor theme="0" tint="-0.14996795556505021"/>
        </patternFill>
      </fill>
      <border>
        <bottom style="thin">
          <color auto="1"/>
        </bottom>
        <vertical/>
        <horizontal/>
      </border>
    </dxf>
    <dxf>
      <font>
        <color auto="1"/>
      </font>
    </dxf>
    <dxf>
      <font>
        <color theme="0"/>
      </font>
    </dxf>
    <dxf>
      <font>
        <color auto="1"/>
      </font>
      <fill>
        <patternFill>
          <bgColor theme="0" tint="-0.14996795556505021"/>
        </patternFill>
      </fill>
      <border>
        <bottom style="thin">
          <color auto="1"/>
        </bottom>
        <vertical/>
        <horizontal/>
      </border>
    </dxf>
    <dxf>
      <font>
        <color auto="1"/>
      </font>
    </dxf>
    <dxf>
      <font>
        <color theme="0"/>
      </font>
    </dxf>
    <dxf>
      <font>
        <color auto="1"/>
      </font>
    </dxf>
    <dxf>
      <font>
        <color auto="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border>
    </dxf>
    <dxf>
      <font>
        <color theme="0"/>
      </font>
      <fill>
        <patternFill patternType="solid">
          <fgColor theme="0"/>
          <bgColor theme="0"/>
        </patternFill>
      </fill>
      <border>
        <left/>
        <right/>
        <top/>
        <bottom/>
        <vertical/>
        <horizontal/>
      </border>
    </dxf>
  </dxfs>
  <tableStyles count="0" defaultTableStyle="TableStyleMedium2" defaultPivotStyle="PivotStyleLight16"/>
  <colors>
    <mruColors>
      <color rgb="FF142C4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4.png"/></Relationships>
</file>

<file path=xl/drawings/_rels/drawing1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6.png"/><Relationship Id="rId1" Type="http://schemas.openxmlformats.org/officeDocument/2006/relationships/image" Target="../media/image5.png"/></Relationships>
</file>

<file path=xl/drawings/_rels/drawing14.xml.rels><?xml version="1.0" encoding="UTF-8" standalone="yes"?>
<Relationships xmlns="http://schemas.openxmlformats.org/package/2006/relationships"><Relationship Id="rId1" Type="http://schemas.openxmlformats.org/officeDocument/2006/relationships/image" Target="../media/image3.png"/></Relationships>
</file>

<file path=xl/drawings/_rels/drawing1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7.png"/></Relationships>
</file>

<file path=xl/drawings/_rels/drawing16.xml.rels><?xml version="1.0" encoding="UTF-8" standalone="yes"?>
<Relationships xmlns="http://schemas.openxmlformats.org/package/2006/relationships"><Relationship Id="rId1" Type="http://schemas.openxmlformats.org/officeDocument/2006/relationships/image" Target="../media/image3.png"/></Relationships>
</file>

<file path=xl/drawings/_rels/drawing17.xml.rels><?xml version="1.0" encoding="UTF-8" standalone="yes"?>
<Relationships xmlns="http://schemas.openxmlformats.org/package/2006/relationships"><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1" Type="http://schemas.openxmlformats.org/officeDocument/2006/relationships/image" Target="../media/image3.png"/></Relationships>
</file>

<file path=xl/drawings/_rels/drawing19.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8.png"/></Relationships>
</file>

<file path=xl/drawings/_rels/drawing21.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47631</xdr:colOff>
      <xdr:row>0</xdr:row>
      <xdr:rowOff>914402</xdr:rowOff>
    </xdr:to>
    <xdr:pic>
      <xdr:nvPicPr>
        <xdr:cNvPr id="5" name="Picture 4">
          <a:extLst>
            <a:ext uri="{FF2B5EF4-FFF2-40B4-BE49-F238E27FC236}">
              <a16:creationId xmlns:a16="http://schemas.microsoft.com/office/drawing/2014/main" id="{629CE99F-BF1B-6014-6132-CA8C01ED605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43206" cy="91440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603250</xdr:colOff>
          <xdr:row>9</xdr:row>
          <xdr:rowOff>0</xdr:rowOff>
        </xdr:from>
        <xdr:to>
          <xdr:col>10</xdr:col>
          <xdr:colOff>0</xdr:colOff>
          <xdr:row>9</xdr:row>
          <xdr:rowOff>260350</xdr:rowOff>
        </xdr:to>
        <xdr:sp macro="" textlink="">
          <xdr:nvSpPr>
            <xdr:cNvPr id="55297" name="Check Box 1" hidden="1">
              <a:extLst>
                <a:ext uri="{63B3BB69-23CF-44E3-9099-C40C66FF867C}">
                  <a14:compatExt spid="_x0000_s55297"/>
                </a:ext>
                <a:ext uri="{FF2B5EF4-FFF2-40B4-BE49-F238E27FC236}">
                  <a16:creationId xmlns:a16="http://schemas.microsoft.com/office/drawing/2014/main" id="{00000000-0008-0000-0A00-000001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0</xdr:row>
      <xdr:rowOff>0</xdr:rowOff>
    </xdr:from>
    <xdr:to>
      <xdr:col>2</xdr:col>
      <xdr:colOff>1181106</xdr:colOff>
      <xdr:row>0</xdr:row>
      <xdr:rowOff>914402</xdr:rowOff>
    </xdr:to>
    <xdr:pic>
      <xdr:nvPicPr>
        <xdr:cNvPr id="5" name="Picture 4">
          <a:extLst>
            <a:ext uri="{FF2B5EF4-FFF2-40B4-BE49-F238E27FC236}">
              <a16:creationId xmlns:a16="http://schemas.microsoft.com/office/drawing/2014/main" id="{63FEE5AB-2BA2-0AE3-2812-55E45502070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43206" cy="914402"/>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609606</xdr:colOff>
      <xdr:row>0</xdr:row>
      <xdr:rowOff>914402</xdr:rowOff>
    </xdr:to>
    <xdr:pic>
      <xdr:nvPicPr>
        <xdr:cNvPr id="5" name="Picture 4">
          <a:extLst>
            <a:ext uri="{FF2B5EF4-FFF2-40B4-BE49-F238E27FC236}">
              <a16:creationId xmlns:a16="http://schemas.microsoft.com/office/drawing/2014/main" id="{497715D4-A20D-68A7-63A1-31B93BD2DD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43206" cy="914402"/>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603250</xdr:colOff>
          <xdr:row>9</xdr:row>
          <xdr:rowOff>0</xdr:rowOff>
        </xdr:from>
        <xdr:to>
          <xdr:col>10</xdr:col>
          <xdr:colOff>0</xdr:colOff>
          <xdr:row>9</xdr:row>
          <xdr:rowOff>260350</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D00-00000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xdr:col>
      <xdr:colOff>342899</xdr:colOff>
      <xdr:row>5</xdr:row>
      <xdr:rowOff>342900</xdr:rowOff>
    </xdr:from>
    <xdr:to>
      <xdr:col>9</xdr:col>
      <xdr:colOff>160490</xdr:colOff>
      <xdr:row>45</xdr:row>
      <xdr:rowOff>142875</xdr:rowOff>
    </xdr:to>
    <xdr:pic>
      <xdr:nvPicPr>
        <xdr:cNvPr id="4" name="Picture 3">
          <a:extLst>
            <a:ext uri="{FF2B5EF4-FFF2-40B4-BE49-F238E27FC236}">
              <a16:creationId xmlns:a16="http://schemas.microsoft.com/office/drawing/2014/main" id="{9545F05A-4AB2-E8EF-5C0F-6F12A23EBBD9}"/>
            </a:ext>
          </a:extLst>
        </xdr:cNvPr>
        <xdr:cNvPicPr>
          <a:picLocks noChangeAspect="1"/>
        </xdr:cNvPicPr>
      </xdr:nvPicPr>
      <xdr:blipFill>
        <a:blip xmlns:r="http://schemas.openxmlformats.org/officeDocument/2006/relationships" r:embed="rId1"/>
        <a:stretch>
          <a:fillRect/>
        </a:stretch>
      </xdr:blipFill>
      <xdr:spPr>
        <a:xfrm>
          <a:off x="1904999" y="2333625"/>
          <a:ext cx="6021541" cy="4645025"/>
        </a:xfrm>
        <a:prstGeom prst="rect">
          <a:avLst/>
        </a:prstGeom>
      </xdr:spPr>
    </xdr:pic>
    <xdr:clientData/>
  </xdr:twoCellAnchor>
  <xdr:twoCellAnchor editAs="oneCell">
    <xdr:from>
      <xdr:col>0</xdr:col>
      <xdr:colOff>0</xdr:colOff>
      <xdr:row>0</xdr:row>
      <xdr:rowOff>0</xdr:rowOff>
    </xdr:from>
    <xdr:to>
      <xdr:col>2</xdr:col>
      <xdr:colOff>1181106</xdr:colOff>
      <xdr:row>0</xdr:row>
      <xdr:rowOff>914402</xdr:rowOff>
    </xdr:to>
    <xdr:pic>
      <xdr:nvPicPr>
        <xdr:cNvPr id="6" name="Picture 5">
          <a:extLst>
            <a:ext uri="{FF2B5EF4-FFF2-40B4-BE49-F238E27FC236}">
              <a16:creationId xmlns:a16="http://schemas.microsoft.com/office/drawing/2014/main" id="{3D6A8DF5-5409-57F1-A903-81DC9D3E844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743206" cy="914402"/>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5</xdr:col>
      <xdr:colOff>381000</xdr:colOff>
      <xdr:row>13</xdr:row>
      <xdr:rowOff>304800</xdr:rowOff>
    </xdr:from>
    <xdr:to>
      <xdr:col>8</xdr:col>
      <xdr:colOff>1206500</xdr:colOff>
      <xdr:row>25</xdr:row>
      <xdr:rowOff>218243</xdr:rowOff>
    </xdr:to>
    <xdr:pic>
      <xdr:nvPicPr>
        <xdr:cNvPr id="3" name="Picture 2">
          <a:extLst>
            <a:ext uri="{FF2B5EF4-FFF2-40B4-BE49-F238E27FC236}">
              <a16:creationId xmlns:a16="http://schemas.microsoft.com/office/drawing/2014/main" id="{AB66F80F-11BF-427B-AD19-DD9330A48B45}"/>
            </a:ext>
          </a:extLst>
        </xdr:cNvPr>
        <xdr:cNvPicPr/>
      </xdr:nvPicPr>
      <xdr:blipFill rotWithShape="1">
        <a:blip xmlns:r="http://schemas.openxmlformats.org/officeDocument/2006/relationships" r:embed="rId1"/>
        <a:srcRect l="3056"/>
        <a:stretch/>
      </xdr:blipFill>
      <xdr:spPr>
        <a:xfrm>
          <a:off x="6743700" y="5378450"/>
          <a:ext cx="3352800" cy="2464027"/>
        </a:xfrm>
        <a:prstGeom prst="rect">
          <a:avLst/>
        </a:prstGeom>
      </xdr:spPr>
    </xdr:pic>
    <xdr:clientData/>
  </xdr:twoCellAnchor>
  <xdr:twoCellAnchor editAs="oneCell">
    <xdr:from>
      <xdr:col>2</xdr:col>
      <xdr:colOff>850900</xdr:colOff>
      <xdr:row>40</xdr:row>
      <xdr:rowOff>120650</xdr:rowOff>
    </xdr:from>
    <xdr:to>
      <xdr:col>3</xdr:col>
      <xdr:colOff>95250</xdr:colOff>
      <xdr:row>40</xdr:row>
      <xdr:rowOff>126999</xdr:rowOff>
    </xdr:to>
    <xdr:pic>
      <xdr:nvPicPr>
        <xdr:cNvPr id="4" name="Picture 37" descr="Monkey Face Clip Art">
          <a:extLst>
            <a:ext uri="{FF2B5EF4-FFF2-40B4-BE49-F238E27FC236}">
              <a16:creationId xmlns:a16="http://schemas.microsoft.com/office/drawing/2014/main" id="{E2C8B1CA-4026-47B9-ABB7-D46B139507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3450" y="11525250"/>
          <a:ext cx="95250" cy="63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2505081</xdr:colOff>
      <xdr:row>0</xdr:row>
      <xdr:rowOff>914402</xdr:rowOff>
    </xdr:to>
    <xdr:pic>
      <xdr:nvPicPr>
        <xdr:cNvPr id="7" name="Picture 6">
          <a:extLst>
            <a:ext uri="{FF2B5EF4-FFF2-40B4-BE49-F238E27FC236}">
              <a16:creationId xmlns:a16="http://schemas.microsoft.com/office/drawing/2014/main" id="{25A3B7BC-CF3C-F7C5-ECC8-0456A2F0F316}"/>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2743206" cy="914402"/>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603250</xdr:colOff>
          <xdr:row>9</xdr:row>
          <xdr:rowOff>0</xdr:rowOff>
        </xdr:from>
        <xdr:to>
          <xdr:col>10</xdr:col>
          <xdr:colOff>0</xdr:colOff>
          <xdr:row>9</xdr:row>
          <xdr:rowOff>260350</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F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0</xdr:row>
      <xdr:rowOff>0</xdr:rowOff>
    </xdr:from>
    <xdr:to>
      <xdr:col>2</xdr:col>
      <xdr:colOff>1181106</xdr:colOff>
      <xdr:row>0</xdr:row>
      <xdr:rowOff>914402</xdr:rowOff>
    </xdr:to>
    <xdr:pic>
      <xdr:nvPicPr>
        <xdr:cNvPr id="5" name="Picture 4">
          <a:extLst>
            <a:ext uri="{FF2B5EF4-FFF2-40B4-BE49-F238E27FC236}">
              <a16:creationId xmlns:a16="http://schemas.microsoft.com/office/drawing/2014/main" id="{632A2280-C558-73C7-5C51-4C0C0C2650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43206" cy="914402"/>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-438150</xdr:colOff>
      <xdr:row>0</xdr:row>
      <xdr:rowOff>0</xdr:rowOff>
    </xdr:from>
    <xdr:to>
      <xdr:col>0</xdr:col>
      <xdr:colOff>-438150</xdr:colOff>
      <xdr:row>0</xdr:row>
      <xdr:rowOff>0</xdr:rowOff>
    </xdr:to>
    <xdr:pic>
      <xdr:nvPicPr>
        <xdr:cNvPr id="2" name="Picture 1" descr="A blue text on a black background&#10;&#10;Description automatically generated">
          <a:extLst>
            <a:ext uri="{FF2B5EF4-FFF2-40B4-BE49-F238E27FC236}">
              <a16:creationId xmlns:a16="http://schemas.microsoft.com/office/drawing/2014/main" id="{1938DA58-2111-4D03-A06C-AE6C5923C3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38150" y="0"/>
          <a:ext cx="0" cy="0"/>
        </a:xfrm>
        <a:prstGeom prst="rect">
          <a:avLst/>
        </a:prstGeom>
        <a:noFill/>
        <a:ln>
          <a:noFill/>
        </a:ln>
      </xdr:spPr>
    </xdr:pic>
    <xdr:clientData/>
  </xdr:twoCellAnchor>
  <xdr:twoCellAnchor editAs="oneCell">
    <xdr:from>
      <xdr:col>0</xdr:col>
      <xdr:colOff>0</xdr:colOff>
      <xdr:row>0</xdr:row>
      <xdr:rowOff>0</xdr:rowOff>
    </xdr:from>
    <xdr:to>
      <xdr:col>3</xdr:col>
      <xdr:colOff>485781</xdr:colOff>
      <xdr:row>0</xdr:row>
      <xdr:rowOff>914402</xdr:rowOff>
    </xdr:to>
    <xdr:pic>
      <xdr:nvPicPr>
        <xdr:cNvPr id="5" name="Picture 4">
          <a:extLst>
            <a:ext uri="{FF2B5EF4-FFF2-40B4-BE49-F238E27FC236}">
              <a16:creationId xmlns:a16="http://schemas.microsoft.com/office/drawing/2014/main" id="{CA4BF03A-2AF5-4A59-2DCF-C4B609C254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743206" cy="914402"/>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352431</xdr:colOff>
      <xdr:row>0</xdr:row>
      <xdr:rowOff>914402</xdr:rowOff>
    </xdr:to>
    <xdr:pic>
      <xdr:nvPicPr>
        <xdr:cNvPr id="4" name="Picture 3">
          <a:extLst>
            <a:ext uri="{FF2B5EF4-FFF2-40B4-BE49-F238E27FC236}">
              <a16:creationId xmlns:a16="http://schemas.microsoft.com/office/drawing/2014/main" id="{8D044145-404E-FC88-BEE3-3761C200B40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43206" cy="914402"/>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273056</xdr:colOff>
      <xdr:row>0</xdr:row>
      <xdr:rowOff>914402</xdr:rowOff>
    </xdr:to>
    <xdr:pic>
      <xdr:nvPicPr>
        <xdr:cNvPr id="4" name="Picture 3">
          <a:extLst>
            <a:ext uri="{FF2B5EF4-FFF2-40B4-BE49-F238E27FC236}">
              <a16:creationId xmlns:a16="http://schemas.microsoft.com/office/drawing/2014/main" id="{21E735D4-5ABC-9D0A-5D19-725F6951DA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43206" cy="914402"/>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180981</xdr:colOff>
      <xdr:row>0</xdr:row>
      <xdr:rowOff>914402</xdr:rowOff>
    </xdr:to>
    <xdr:pic>
      <xdr:nvPicPr>
        <xdr:cNvPr id="4" name="Picture 3">
          <a:extLst>
            <a:ext uri="{FF2B5EF4-FFF2-40B4-BE49-F238E27FC236}">
              <a16:creationId xmlns:a16="http://schemas.microsoft.com/office/drawing/2014/main" id="{9587AD78-5DFC-B243-63D8-C5672F4E4AE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43206" cy="914402"/>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406406</xdr:colOff>
      <xdr:row>0</xdr:row>
      <xdr:rowOff>914402</xdr:rowOff>
    </xdr:to>
    <xdr:pic>
      <xdr:nvPicPr>
        <xdr:cNvPr id="4" name="Picture 3">
          <a:extLst>
            <a:ext uri="{FF2B5EF4-FFF2-40B4-BE49-F238E27FC236}">
              <a16:creationId xmlns:a16="http://schemas.microsoft.com/office/drawing/2014/main" id="{265866AA-D4F5-9E1B-52B9-FF523FCDA2E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43206" cy="91440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882656</xdr:colOff>
      <xdr:row>0</xdr:row>
      <xdr:rowOff>914402</xdr:rowOff>
    </xdr:to>
    <xdr:pic>
      <xdr:nvPicPr>
        <xdr:cNvPr id="4" name="Picture 3">
          <a:extLst>
            <a:ext uri="{FF2B5EF4-FFF2-40B4-BE49-F238E27FC236}">
              <a16:creationId xmlns:a16="http://schemas.microsoft.com/office/drawing/2014/main" id="{15897190-A5C2-4DBA-660A-26FD9DCE3B6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43206" cy="914402"/>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571506</xdr:colOff>
      <xdr:row>0</xdr:row>
      <xdr:rowOff>911227</xdr:rowOff>
    </xdr:to>
    <xdr:pic>
      <xdr:nvPicPr>
        <xdr:cNvPr id="4" name="Picture 3">
          <a:extLst>
            <a:ext uri="{FF2B5EF4-FFF2-40B4-BE49-F238E27FC236}">
              <a16:creationId xmlns:a16="http://schemas.microsoft.com/office/drawing/2014/main" id="{926F1C14-301D-D92E-70D8-9CB7A454559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43206" cy="914402"/>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609606</xdr:colOff>
      <xdr:row>0</xdr:row>
      <xdr:rowOff>914402</xdr:rowOff>
    </xdr:to>
    <xdr:pic>
      <xdr:nvPicPr>
        <xdr:cNvPr id="4" name="Picture 3">
          <a:extLst>
            <a:ext uri="{FF2B5EF4-FFF2-40B4-BE49-F238E27FC236}">
              <a16:creationId xmlns:a16="http://schemas.microsoft.com/office/drawing/2014/main" id="{200578AC-5B3C-3B34-34EA-0300CE4FD7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43206" cy="91440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704856</xdr:colOff>
      <xdr:row>0</xdr:row>
      <xdr:rowOff>911227</xdr:rowOff>
    </xdr:to>
    <xdr:pic>
      <xdr:nvPicPr>
        <xdr:cNvPr id="5" name="Picture 4">
          <a:extLst>
            <a:ext uri="{FF2B5EF4-FFF2-40B4-BE49-F238E27FC236}">
              <a16:creationId xmlns:a16="http://schemas.microsoft.com/office/drawing/2014/main" id="{C2ABA68A-F223-030D-16F4-B25EB1C0380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43206" cy="91440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704856</xdr:colOff>
      <xdr:row>0</xdr:row>
      <xdr:rowOff>914402</xdr:rowOff>
    </xdr:to>
    <xdr:pic>
      <xdr:nvPicPr>
        <xdr:cNvPr id="5" name="Picture 4">
          <a:extLst>
            <a:ext uri="{FF2B5EF4-FFF2-40B4-BE49-F238E27FC236}">
              <a16:creationId xmlns:a16="http://schemas.microsoft.com/office/drawing/2014/main" id="{F8CB296D-0397-280D-46A0-FFEB4E795C7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43206" cy="91440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254006</xdr:colOff>
      <xdr:row>0</xdr:row>
      <xdr:rowOff>914402</xdr:rowOff>
    </xdr:to>
    <xdr:pic>
      <xdr:nvPicPr>
        <xdr:cNvPr id="5" name="Picture 4">
          <a:extLst>
            <a:ext uri="{FF2B5EF4-FFF2-40B4-BE49-F238E27FC236}">
              <a16:creationId xmlns:a16="http://schemas.microsoft.com/office/drawing/2014/main" id="{61515E36-4D2E-916A-736D-8F374D42A4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43206" cy="91440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742956</xdr:colOff>
      <xdr:row>0</xdr:row>
      <xdr:rowOff>914402</xdr:rowOff>
    </xdr:to>
    <xdr:pic>
      <xdr:nvPicPr>
        <xdr:cNvPr id="5" name="Picture 4">
          <a:extLst>
            <a:ext uri="{FF2B5EF4-FFF2-40B4-BE49-F238E27FC236}">
              <a16:creationId xmlns:a16="http://schemas.microsoft.com/office/drawing/2014/main" id="{D457CA16-0795-E0AC-6CC4-C0B440AB318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43206" cy="91440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400056</xdr:colOff>
      <xdr:row>0</xdr:row>
      <xdr:rowOff>914402</xdr:rowOff>
    </xdr:to>
    <xdr:pic>
      <xdr:nvPicPr>
        <xdr:cNvPr id="4" name="Picture 3">
          <a:extLst>
            <a:ext uri="{FF2B5EF4-FFF2-40B4-BE49-F238E27FC236}">
              <a16:creationId xmlns:a16="http://schemas.microsoft.com/office/drawing/2014/main" id="{A583BC94-47F2-4EFB-3702-A72AB4E7316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43206" cy="91440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254006</xdr:colOff>
      <xdr:row>0</xdr:row>
      <xdr:rowOff>914402</xdr:rowOff>
    </xdr:to>
    <xdr:pic>
      <xdr:nvPicPr>
        <xdr:cNvPr id="5" name="Picture 4">
          <a:extLst>
            <a:ext uri="{FF2B5EF4-FFF2-40B4-BE49-F238E27FC236}">
              <a16:creationId xmlns:a16="http://schemas.microsoft.com/office/drawing/2014/main" id="{0DBA2961-DBA6-173C-254B-53A71C54A1F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40031" cy="91440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571506</xdr:colOff>
      <xdr:row>0</xdr:row>
      <xdr:rowOff>914402</xdr:rowOff>
    </xdr:to>
    <xdr:pic>
      <xdr:nvPicPr>
        <xdr:cNvPr id="5" name="Picture 4">
          <a:extLst>
            <a:ext uri="{FF2B5EF4-FFF2-40B4-BE49-F238E27FC236}">
              <a16:creationId xmlns:a16="http://schemas.microsoft.com/office/drawing/2014/main" id="{87B8A1BC-AEB5-BB7A-0D93-FFAE16CC16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43206" cy="91440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0.xml"/><Relationship Id="rId1" Type="http://schemas.openxmlformats.org/officeDocument/2006/relationships/printerSettings" Target="../printerSettings/printerSettings9.bin"/><Relationship Id="rId4" Type="http://schemas.openxmlformats.org/officeDocument/2006/relationships/ctrlProp" Target="../ctrlProps/ctrlProp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2.xml"/><Relationship Id="rId1" Type="http://schemas.openxmlformats.org/officeDocument/2006/relationships/printerSettings" Target="../printerSettings/printerSettings10.bin"/><Relationship Id="rId4" Type="http://schemas.openxmlformats.org/officeDocument/2006/relationships/ctrlProp" Target="../ctrlProps/ctrlProp2.xm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1.bin"/><Relationship Id="rId1" Type="http://schemas.openxmlformats.org/officeDocument/2006/relationships/hyperlink" Target="https://www.psegliny.com/en/saveenergyandmoney/homeefficiency/homeenergyassessment" TargetMode="Externa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4.xml"/><Relationship Id="rId1" Type="http://schemas.openxmlformats.org/officeDocument/2006/relationships/printerSettings" Target="../printerSettings/printerSettings12.bin"/><Relationship Id="rId4" Type="http://schemas.openxmlformats.org/officeDocument/2006/relationships/ctrlProp" Target="../ctrlProps/ctrlProp3.xml"/></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https://www.nyserda.ny.gov/ny/disadvantaged-communities" TargetMode="External"/><Relationship Id="rId1" Type="http://schemas.openxmlformats.org/officeDocument/2006/relationships/hyperlink" Target="https://www.psegliny.com/en/saveenergyandmoney/homeefficiency/homeenergyassessment" TargetMode="External"/><Relationship Id="rId4"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hyperlink" Target="https://www.nyserda.ny.gov/ny/disadvantaged-communities" TargetMode="External"/><Relationship Id="rId1" Type="http://schemas.openxmlformats.org/officeDocument/2006/relationships/hyperlink" Target="https://www.psegliny.com/saveenergyandmoney/energystarrebates/rebaterequirements" TargetMode="External"/><Relationship Id="rId4" Type="http://schemas.openxmlformats.org/officeDocument/2006/relationships/drawing" Target="../drawings/drawing16.xml"/></Relationships>
</file>

<file path=xl/worksheets/_rels/sheet19.xml.rels><?xml version="1.0" encoding="UTF-8" standalone="yes"?>
<Relationships xmlns="http://schemas.openxmlformats.org/package/2006/relationships"><Relationship Id="rId3" Type="http://schemas.openxmlformats.org/officeDocument/2006/relationships/hyperlink" Target="https://c03.apogee.net/mvc/home/hes/land/el?utilityname=psegliny&amp;spc=hccv2" TargetMode="External"/><Relationship Id="rId2" Type="http://schemas.openxmlformats.org/officeDocument/2006/relationships/hyperlink" Target="https://www.nyserda.ny.gov/ny/disadvantaged-communities" TargetMode="External"/><Relationship Id="rId1" Type="http://schemas.openxmlformats.org/officeDocument/2006/relationships/hyperlink" Target="https://www.psegliny.com/saveenergyandmoney/homeefficiency/homecomfort" TargetMode="External"/><Relationship Id="rId5" Type="http://schemas.openxmlformats.org/officeDocument/2006/relationships/drawing" Target="../drawings/drawing17.xml"/><Relationship Id="rId4" Type="http://schemas.openxmlformats.org/officeDocument/2006/relationships/printerSettings" Target="../printerSettings/printerSettings1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https://www.nyserda.ny.gov/ny/disadvantaged-communities" TargetMode="External"/><Relationship Id="rId1" Type="http://schemas.openxmlformats.org/officeDocument/2006/relationships/hyperlink" Target="https://www.psegliny.com/saveenergyandmoney/energystarrebates" TargetMode="External"/><Relationship Id="rId4"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2.xml.rels><?xml version="1.0" encoding="UTF-8" standalone="yes"?>
<Relationships xmlns="http://schemas.openxmlformats.org/package/2006/relationships"><Relationship Id="rId3" Type="http://schemas.openxmlformats.org/officeDocument/2006/relationships/hyperlink" Target="https://www.psegliny.com/en/saveenergyandmoney/homeefficiency/homeenergyassessment" TargetMode="External"/><Relationship Id="rId2" Type="http://schemas.openxmlformats.org/officeDocument/2006/relationships/hyperlink" Target="https://www.psegliny.com/saveenergyandmoney/homeefficiency/homecomfort" TargetMode="External"/><Relationship Id="rId1" Type="http://schemas.openxmlformats.org/officeDocument/2006/relationships/hyperlink" Target="https://www.psegliny.com/myaccount/customersupport/financialassistance/reap" TargetMode="External"/><Relationship Id="rId5" Type="http://schemas.openxmlformats.org/officeDocument/2006/relationships/drawing" Target="../drawings/drawing20.xml"/><Relationship Id="rId4"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5BDD7-8DFE-47BC-A985-48D9F3CE36A7}">
  <sheetPr codeName="Sheet1">
    <tabColor rgb="FF00B050"/>
    <pageSetUpPr fitToPage="1"/>
  </sheetPr>
  <dimension ref="A1:R51"/>
  <sheetViews>
    <sheetView showGridLines="0" tabSelected="1" zoomScaleNormal="100" zoomScaleSheetLayoutView="100" workbookViewId="0"/>
  </sheetViews>
  <sheetFormatPr defaultColWidth="0" defaultRowHeight="14.5" zeroHeight="1"/>
  <cols>
    <col min="1" max="1" width="3.1796875" style="3" customWidth="1"/>
    <col min="2" max="14" width="8.81640625" style="3" customWidth="1"/>
    <col min="15" max="15" width="6.1796875" style="3" customWidth="1"/>
    <col min="16" max="16" width="8.81640625" style="3" customWidth="1"/>
    <col min="17" max="17" width="8.81640625" style="3" hidden="1" customWidth="1"/>
    <col min="18" max="18" width="8.81640625" hidden="1" customWidth="1"/>
    <col min="19" max="16384" width="8.7265625" hidden="1"/>
  </cols>
  <sheetData>
    <row r="1" spans="1:16" s="2" customFormat="1" ht="73" customHeight="1">
      <c r="A1" s="1"/>
    </row>
    <row r="2" spans="1:16" s="524" customFormat="1" ht="29" customHeight="1">
      <c r="A2" s="523" t="s">
        <v>0</v>
      </c>
    </row>
    <row r="3" spans="1:16" s="521" customFormat="1" ht="29" customHeight="1" thickBot="1">
      <c r="A3" s="477" t="s">
        <v>1</v>
      </c>
      <c r="B3" s="522"/>
      <c r="C3" s="522"/>
      <c r="D3" s="522"/>
      <c r="E3" s="522"/>
      <c r="F3" s="522"/>
      <c r="G3" s="522"/>
      <c r="H3" s="522"/>
      <c r="I3" s="522"/>
      <c r="J3" s="520"/>
    </row>
    <row r="4" spans="1:16" s="3" customFormat="1" ht="14" hidden="1">
      <c r="A4" s="5"/>
      <c r="B4" s="5"/>
      <c r="C4" s="5"/>
      <c r="D4" s="5"/>
      <c r="E4" s="5"/>
      <c r="F4" s="5"/>
      <c r="G4" s="5"/>
      <c r="H4" s="5"/>
      <c r="I4" s="5"/>
      <c r="J4" s="5"/>
    </row>
    <row r="5" spans="1:16" s="3" customFormat="1" ht="14" hidden="1">
      <c r="A5" s="5"/>
      <c r="B5" s="5"/>
      <c r="C5" s="5"/>
      <c r="D5" s="5"/>
      <c r="E5" s="5"/>
      <c r="F5" s="5"/>
      <c r="G5" s="5"/>
      <c r="H5" s="5"/>
      <c r="I5" s="5"/>
      <c r="J5" s="5"/>
    </row>
    <row r="6" spans="1:16" s="3" customFormat="1" ht="14" hidden="1">
      <c r="A6" s="5"/>
      <c r="B6" s="5"/>
      <c r="C6" s="5"/>
      <c r="D6" s="5"/>
      <c r="E6" s="5"/>
      <c r="F6" s="5"/>
      <c r="G6" s="5"/>
      <c r="H6" s="5"/>
      <c r="I6" s="5"/>
      <c r="J6" s="5"/>
    </row>
    <row r="7" spans="1:16" s="3" customFormat="1" ht="35.15" hidden="1" customHeight="1">
      <c r="A7" s="5"/>
      <c r="B7" s="5"/>
      <c r="C7" s="5"/>
      <c r="D7" s="5"/>
      <c r="E7" s="5"/>
      <c r="F7" s="5"/>
      <c r="G7" s="5"/>
      <c r="H7" s="5"/>
      <c r="I7" s="5"/>
      <c r="J7" s="5"/>
    </row>
    <row r="8" spans="1:16" s="3" customFormat="1" ht="17.149999999999999" customHeight="1" thickTop="1">
      <c r="A8" s="6"/>
      <c r="B8" s="6"/>
      <c r="C8" s="7"/>
      <c r="D8" s="7"/>
      <c r="E8" s="7"/>
      <c r="F8" s="7"/>
      <c r="G8" s="7"/>
      <c r="H8" s="7"/>
      <c r="I8" s="7"/>
      <c r="J8" s="7"/>
      <c r="K8" s="7"/>
      <c r="L8" s="7"/>
      <c r="M8" s="7"/>
      <c r="N8" s="7"/>
      <c r="O8" s="7"/>
      <c r="P8" s="7"/>
    </row>
    <row r="9" spans="1:16" s="3" customFormat="1" ht="14"/>
    <row r="10" spans="1:16" s="3" customFormat="1" ht="14">
      <c r="B10" s="526" t="s">
        <v>1149</v>
      </c>
      <c r="C10" s="526"/>
      <c r="D10" s="526"/>
      <c r="E10" s="526"/>
      <c r="F10" s="526"/>
      <c r="G10" s="526"/>
      <c r="H10" s="526"/>
      <c r="I10" s="526"/>
      <c r="J10" s="526"/>
      <c r="K10" s="526"/>
      <c r="L10" s="526"/>
      <c r="M10" s="526"/>
      <c r="N10" s="526"/>
      <c r="O10" s="526"/>
      <c r="P10" s="526"/>
    </row>
    <row r="11" spans="1:16" s="3" customFormat="1" ht="14">
      <c r="B11" s="526"/>
      <c r="C11" s="526"/>
      <c r="D11" s="526"/>
      <c r="E11" s="526"/>
      <c r="F11" s="526"/>
      <c r="G11" s="526"/>
      <c r="H11" s="526"/>
      <c r="I11" s="526"/>
      <c r="J11" s="526"/>
      <c r="K11" s="526"/>
      <c r="L11" s="526"/>
      <c r="M11" s="526"/>
      <c r="N11" s="526"/>
      <c r="O11" s="526"/>
      <c r="P11" s="526"/>
    </row>
    <row r="12" spans="1:16" s="3" customFormat="1" ht="20.149999999999999" customHeight="1">
      <c r="B12" s="526"/>
      <c r="C12" s="526"/>
      <c r="D12" s="526"/>
      <c r="E12" s="526"/>
      <c r="F12" s="526"/>
      <c r="G12" s="526"/>
      <c r="H12" s="526"/>
      <c r="I12" s="526"/>
      <c r="J12" s="526"/>
      <c r="K12" s="526"/>
      <c r="L12" s="526"/>
      <c r="M12" s="526"/>
      <c r="N12" s="526"/>
      <c r="O12" s="526"/>
      <c r="P12" s="526"/>
    </row>
    <row r="13" spans="1:16" s="3" customFormat="1" ht="14">
      <c r="B13" s="527" t="s">
        <v>1203</v>
      </c>
      <c r="C13" s="527"/>
      <c r="D13" s="527"/>
      <c r="E13" s="527"/>
      <c r="F13" s="527"/>
      <c r="G13" s="527"/>
      <c r="H13" s="527"/>
      <c r="I13" s="527"/>
      <c r="J13" s="527"/>
      <c r="K13" s="527"/>
      <c r="L13" s="527"/>
      <c r="M13" s="527"/>
      <c r="N13" s="527"/>
    </row>
    <row r="14" spans="1:16" s="3" customFormat="1" ht="14"/>
    <row r="15" spans="1:16" s="3" customFormat="1" ht="15.65" customHeight="1">
      <c r="B15" s="528" t="s">
        <v>2</v>
      </c>
      <c r="C15" s="528"/>
      <c r="D15" s="528"/>
      <c r="E15" s="528"/>
      <c r="F15" s="528"/>
      <c r="G15" s="528"/>
      <c r="H15" s="528"/>
      <c r="I15" s="528"/>
      <c r="J15" s="528"/>
      <c r="K15" s="528"/>
      <c r="L15" s="528"/>
      <c r="M15" s="528"/>
      <c r="N15" s="528"/>
      <c r="O15" s="528"/>
      <c r="P15" s="528"/>
    </row>
    <row r="16" spans="1:16" s="3" customFormat="1" ht="15.5">
      <c r="B16" s="8"/>
      <c r="C16" s="8"/>
      <c r="D16" s="8"/>
      <c r="E16" s="8"/>
      <c r="F16" s="8"/>
      <c r="G16" s="8"/>
      <c r="H16" s="8"/>
      <c r="I16" s="8"/>
      <c r="J16" s="8"/>
      <c r="K16" s="8"/>
      <c r="L16" s="8"/>
    </row>
    <row r="17" spans="2:16" s="3" customFormat="1" ht="14">
      <c r="B17" s="528" t="s">
        <v>1138</v>
      </c>
      <c r="C17" s="528"/>
      <c r="D17" s="528"/>
      <c r="E17" s="528"/>
      <c r="F17" s="528"/>
      <c r="G17" s="528"/>
      <c r="H17" s="528"/>
      <c r="I17" s="528"/>
      <c r="J17" s="528"/>
      <c r="K17" s="528"/>
      <c r="L17" s="528"/>
      <c r="M17" s="528"/>
      <c r="N17" s="528"/>
      <c r="O17" s="528"/>
      <c r="P17" s="528"/>
    </row>
    <row r="18" spans="2:16" s="3" customFormat="1" ht="15.5">
      <c r="B18" s="9"/>
      <c r="C18" s="8"/>
      <c r="D18" s="8"/>
      <c r="E18" s="8"/>
      <c r="F18" s="8"/>
      <c r="G18" s="8"/>
      <c r="H18" s="8"/>
      <c r="I18" s="8"/>
      <c r="J18" s="8"/>
      <c r="K18" s="8"/>
      <c r="L18" s="8"/>
    </row>
    <row r="19" spans="2:16" s="3" customFormat="1" ht="14.15" customHeight="1">
      <c r="B19" s="529" t="s">
        <v>1144</v>
      </c>
      <c r="C19" s="529"/>
      <c r="D19" s="529"/>
      <c r="E19" s="529"/>
      <c r="F19" s="529"/>
      <c r="G19" s="529"/>
      <c r="H19" s="529"/>
      <c r="I19" s="529"/>
      <c r="J19" s="529"/>
      <c r="K19" s="529"/>
      <c r="L19" s="529"/>
      <c r="M19" s="529"/>
      <c r="N19" s="529"/>
      <c r="O19" s="529"/>
      <c r="P19" s="529"/>
    </row>
    <row r="20" spans="2:16" s="3" customFormat="1" ht="14">
      <c r="B20" s="529"/>
      <c r="C20" s="529"/>
      <c r="D20" s="529"/>
      <c r="E20" s="529"/>
      <c r="F20" s="529"/>
      <c r="G20" s="529"/>
      <c r="H20" s="529"/>
      <c r="I20" s="529"/>
      <c r="J20" s="529"/>
      <c r="K20" s="529"/>
      <c r="L20" s="529"/>
      <c r="M20" s="529"/>
      <c r="N20" s="529"/>
      <c r="O20" s="529"/>
      <c r="P20" s="529"/>
    </row>
    <row r="21" spans="2:16" s="3" customFormat="1" ht="14"/>
    <row r="22" spans="2:16" s="3" customFormat="1" ht="14">
      <c r="B22" s="3" t="s">
        <v>3</v>
      </c>
    </row>
    <row r="23" spans="2:16" s="3" customFormat="1" ht="14">
      <c r="C23" s="10" t="s">
        <v>4</v>
      </c>
    </row>
    <row r="24" spans="2:16" s="3" customFormat="1" ht="21.5" customHeight="1">
      <c r="C24" s="530" t="s">
        <v>1276</v>
      </c>
      <c r="D24" s="530"/>
      <c r="E24" s="530"/>
      <c r="F24" s="530"/>
      <c r="G24" s="530"/>
      <c r="H24" s="530"/>
      <c r="I24" s="530"/>
      <c r="J24" s="530"/>
      <c r="K24" s="530"/>
      <c r="L24" s="530"/>
      <c r="M24" s="530"/>
      <c r="N24" s="530"/>
      <c r="O24" s="530"/>
      <c r="P24" s="530"/>
    </row>
    <row r="25" spans="2:16" s="3" customFormat="1" ht="35" customHeight="1">
      <c r="C25" s="530"/>
      <c r="D25" s="530"/>
      <c r="E25" s="530"/>
      <c r="F25" s="530"/>
      <c r="G25" s="530"/>
      <c r="H25" s="530"/>
      <c r="I25" s="530"/>
      <c r="J25" s="530"/>
      <c r="K25" s="530"/>
      <c r="L25" s="530"/>
      <c r="M25" s="530"/>
      <c r="N25" s="530"/>
      <c r="O25" s="530"/>
      <c r="P25" s="530"/>
    </row>
    <row r="26" spans="2:16" s="3" customFormat="1" ht="14"/>
    <row r="27" spans="2:16" s="3" customFormat="1" ht="14">
      <c r="B27" s="3" t="s">
        <v>5</v>
      </c>
    </row>
    <row r="28" spans="2:16" s="3" customFormat="1" ht="14">
      <c r="C28" s="10" t="s">
        <v>1145</v>
      </c>
    </row>
    <row r="29" spans="2:16" s="3" customFormat="1" ht="14">
      <c r="C29" s="10"/>
      <c r="D29" s="10" t="s">
        <v>6</v>
      </c>
    </row>
    <row r="30" spans="2:16" s="3" customFormat="1" ht="14">
      <c r="C30" s="10" t="s">
        <v>7</v>
      </c>
    </row>
    <row r="31" spans="2:16" s="3" customFormat="1" ht="14">
      <c r="C31" s="10" t="s">
        <v>8</v>
      </c>
    </row>
    <row r="32" spans="2:16" s="3" customFormat="1" ht="14">
      <c r="C32" s="10"/>
    </row>
    <row r="33" spans="2:16" s="3" customFormat="1" ht="14">
      <c r="B33" s="3" t="s">
        <v>9</v>
      </c>
    </row>
    <row r="34" spans="2:16" s="3" customFormat="1" ht="14">
      <c r="C34" s="10" t="s">
        <v>1118</v>
      </c>
    </row>
    <row r="35" spans="2:16" s="3" customFormat="1" ht="14"/>
    <row r="36" spans="2:16" s="3" customFormat="1" ht="14">
      <c r="B36" s="3" t="s">
        <v>10</v>
      </c>
    </row>
    <row r="37" spans="2:16" s="3" customFormat="1" ht="14">
      <c r="C37" s="10"/>
    </row>
    <row r="38" spans="2:16" s="3" customFormat="1" ht="14">
      <c r="B38" s="525" t="s">
        <v>11</v>
      </c>
      <c r="C38" s="525"/>
      <c r="D38" s="525"/>
      <c r="E38" s="525"/>
      <c r="F38" s="525"/>
      <c r="G38" s="525"/>
      <c r="H38" s="525"/>
      <c r="I38" s="525"/>
      <c r="J38" s="525"/>
      <c r="K38" s="525"/>
      <c r="L38" s="525"/>
      <c r="M38" s="525"/>
      <c r="N38" s="525"/>
      <c r="O38" s="525"/>
      <c r="P38" s="525"/>
    </row>
    <row r="39" spans="2:16" s="3" customFormat="1" ht="14">
      <c r="B39" s="525"/>
      <c r="C39" s="525"/>
      <c r="D39" s="525"/>
      <c r="E39" s="525"/>
      <c r="F39" s="525"/>
      <c r="G39" s="525"/>
      <c r="H39" s="525"/>
      <c r="I39" s="525"/>
      <c r="J39" s="525"/>
      <c r="K39" s="525"/>
      <c r="L39" s="525"/>
      <c r="M39" s="525"/>
      <c r="N39" s="525"/>
      <c r="O39" s="525"/>
      <c r="P39" s="525"/>
    </row>
    <row r="40" spans="2:16" s="3" customFormat="1" ht="14">
      <c r="C40" s="10" t="s">
        <v>1139</v>
      </c>
    </row>
    <row r="41" spans="2:16" s="3" customFormat="1" ht="14">
      <c r="C41" s="10" t="s">
        <v>1150</v>
      </c>
    </row>
    <row r="42" spans="2:16" s="3" customFormat="1" ht="14"/>
    <row r="43" spans="2:16" s="3" customFormat="1" ht="14">
      <c r="B43" s="11" t="s">
        <v>12</v>
      </c>
    </row>
    <row r="44" spans="2:16" s="3" customFormat="1" ht="14"/>
    <row r="45" spans="2:16"/>
    <row r="46" spans="2:16"/>
    <row r="47" spans="2:16"/>
    <row r="48" spans="2:16"/>
    <row r="49"/>
    <row r="50"/>
    <row r="51"/>
  </sheetData>
  <sheetProtection algorithmName="SHA-512" hashValue="9P9a1FvE8fjh12WguPKytvb0VXz7xcmDZOj75lL1myduVj29V+xBGT98dYUz49cEg5r7kd1xWPYYMWsmd7Lj2g==" saltValue="hDmSj8tumDNr3bwm7stVFQ==" spinCount="100000" sheet="1" objects="1" scenarios="1"/>
  <mergeCells count="8">
    <mergeCell ref="A2:XFD2"/>
    <mergeCell ref="B38:P39"/>
    <mergeCell ref="B10:P12"/>
    <mergeCell ref="B13:N13"/>
    <mergeCell ref="B15:P15"/>
    <mergeCell ref="B17:P17"/>
    <mergeCell ref="B19:P20"/>
    <mergeCell ref="C24:P25"/>
  </mergeCells>
  <pageMargins left="0.1" right="0" top="0.2" bottom="0.25" header="0.3" footer="0.3"/>
  <pageSetup scale="77" orientation="portrait" r:id="rId1"/>
  <colBreaks count="1" manualBreakCount="1">
    <brk id="16382"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94892-9E16-4C44-85A6-8D335FE44680}">
  <sheetPr codeName="Sheet17">
    <tabColor rgb="FF00B050"/>
    <pageSetUpPr fitToPage="1"/>
  </sheetPr>
  <dimension ref="A1:N37"/>
  <sheetViews>
    <sheetView showGridLines="0" zoomScaleNormal="100" zoomScaleSheetLayoutView="82" workbookViewId="0"/>
  </sheetViews>
  <sheetFormatPr defaultColWidth="0" defaultRowHeight="14.5" customHeight="1" zeroHeight="1"/>
  <cols>
    <col min="1" max="1" width="2" customWidth="1"/>
    <col min="2" max="2" width="16.81640625" customWidth="1"/>
    <col min="3" max="4" width="6.1796875" customWidth="1"/>
    <col min="5" max="5" width="34.1796875" customWidth="1"/>
    <col min="6" max="6" width="11.453125" customWidth="1"/>
    <col min="7" max="7" width="8.7265625" hidden="1" customWidth="1"/>
    <col min="8" max="8" width="18" bestFit="1" customWidth="1"/>
    <col min="9" max="11" width="10.7265625" customWidth="1"/>
    <col min="12" max="12" width="8.7265625" customWidth="1"/>
    <col min="13" max="13" width="3.1796875" hidden="1" customWidth="1"/>
    <col min="14" max="16384" width="8.7265625" hidden="1"/>
  </cols>
  <sheetData>
    <row r="1" spans="1:14" s="35" customFormat="1" ht="73" customHeight="1">
      <c r="A1" s="12"/>
      <c r="B1" s="13"/>
      <c r="C1" s="13"/>
      <c r="D1" s="13"/>
      <c r="E1" s="14"/>
      <c r="F1" s="14"/>
      <c r="G1" s="14"/>
    </row>
    <row r="2" spans="1:14" s="483" customFormat="1" ht="29" customHeight="1">
      <c r="A2" s="476" t="s">
        <v>0</v>
      </c>
      <c r="B2" s="490"/>
      <c r="C2" s="490"/>
      <c r="D2" s="490"/>
      <c r="E2" s="484"/>
      <c r="F2" s="484"/>
      <c r="G2" s="484"/>
    </row>
    <row r="3" spans="1:14" s="483" customFormat="1" ht="29" customHeight="1" thickBot="1">
      <c r="A3" s="478" t="s">
        <v>685</v>
      </c>
      <c r="B3" s="489"/>
      <c r="C3" s="489"/>
      <c r="D3" s="489"/>
      <c r="E3" s="489"/>
      <c r="F3" s="489"/>
      <c r="G3" s="489"/>
      <c r="H3" s="491"/>
      <c r="I3" s="491"/>
      <c r="J3" s="491"/>
      <c r="K3" s="491"/>
      <c r="L3" s="491"/>
      <c r="M3" s="491"/>
    </row>
    <row r="4" spans="1:14" s="199" customFormat="1" ht="33" customHeight="1" thickTop="1">
      <c r="A4" s="217" t="s">
        <v>604</v>
      </c>
      <c r="B4" s="202"/>
      <c r="C4" s="202"/>
      <c r="D4" s="202"/>
      <c r="E4" s="202"/>
      <c r="F4" s="202"/>
      <c r="G4" s="202"/>
      <c r="H4" s="202"/>
      <c r="I4" s="202"/>
      <c r="J4" s="202"/>
      <c r="K4" s="202"/>
      <c r="L4" s="15"/>
      <c r="M4"/>
      <c r="N4" s="200"/>
    </row>
    <row r="5" spans="1:14" s="199" customFormat="1" ht="23.15" customHeight="1">
      <c r="B5" s="584" t="s">
        <v>605</v>
      </c>
      <c r="C5" s="584"/>
      <c r="D5" s="584"/>
      <c r="E5" s="359" t="str">
        <f>IF('Home Data'!C7="","",'Home Data'!C7)</f>
        <v/>
      </c>
      <c r="F5" s="15"/>
      <c r="H5" s="203" t="s">
        <v>606</v>
      </c>
      <c r="I5" s="585" t="str">
        <f>IF('Home Data'!C48="","",'Home Data'!C48)</f>
        <v/>
      </c>
      <c r="J5" s="585"/>
      <c r="K5" s="585"/>
      <c r="L5" s="23"/>
      <c r="M5"/>
    </row>
    <row r="6" spans="1:14" s="199" customFormat="1" ht="20.149999999999999" customHeight="1">
      <c r="B6" s="586" t="s">
        <v>607</v>
      </c>
      <c r="C6" s="586"/>
      <c r="D6" s="586"/>
      <c r="E6" s="359" t="str">
        <f>IF('Home Data'!C9="","",'Home Data'!C9)</f>
        <v/>
      </c>
      <c r="F6" s="15"/>
      <c r="H6" s="203" t="s">
        <v>608</v>
      </c>
      <c r="I6" s="585" t="str">
        <f>IF('Home Data'!C56="","",'Home Data'!C56)</f>
        <v/>
      </c>
      <c r="J6" s="585"/>
      <c r="K6" s="585"/>
      <c r="L6" s="212"/>
      <c r="M6"/>
    </row>
    <row r="7" spans="1:14" s="199" customFormat="1" ht="20.149999999999999" customHeight="1">
      <c r="B7" s="586" t="s">
        <v>609</v>
      </c>
      <c r="C7" s="586"/>
      <c r="D7" s="586"/>
      <c r="E7" s="359" t="str">
        <f>IF('Home Data'!C15="","",'Home Data'!C15)</f>
        <v/>
      </c>
      <c r="F7" s="15"/>
      <c r="H7" s="203" t="s">
        <v>35</v>
      </c>
      <c r="I7" s="583" t="str">
        <f>IF('Home Data'!C54="","",'Home Data'!C54)</f>
        <v/>
      </c>
      <c r="J7" s="583"/>
      <c r="K7" s="583"/>
      <c r="L7" s="211"/>
      <c r="M7"/>
    </row>
    <row r="8" spans="1:14" s="199" customFormat="1" ht="20.149999999999999" customHeight="1">
      <c r="B8" s="25"/>
      <c r="C8" s="25"/>
      <c r="D8" s="25"/>
      <c r="E8" s="15"/>
      <c r="F8" s="15"/>
      <c r="H8" s="203" t="s">
        <v>610</v>
      </c>
      <c r="I8" s="583" t="str">
        <f>IF('Home Data'!C52="","",'Home Data'!C52)</f>
        <v/>
      </c>
      <c r="J8" s="583"/>
      <c r="K8" s="583"/>
      <c r="L8" s="211"/>
      <c r="M8"/>
    </row>
    <row r="9" spans="1:14" s="199" customFormat="1" ht="20.149999999999999" customHeight="1" thickBot="1">
      <c r="A9"/>
      <c r="B9" s="214" t="s">
        <v>1081</v>
      </c>
      <c r="C9" s="213"/>
      <c r="D9" s="213"/>
      <c r="E9" s="201"/>
      <c r="F9" s="201"/>
      <c r="G9" s="201"/>
      <c r="H9" s="201"/>
      <c r="I9" s="201"/>
      <c r="J9" s="201"/>
      <c r="K9" s="201"/>
      <c r="L9" s="201"/>
      <c r="M9"/>
    </row>
    <row r="10" spans="1:14" s="215" customFormat="1" ht="14">
      <c r="A10" s="15"/>
      <c r="B10" s="15"/>
      <c r="C10" s="15"/>
      <c r="D10" s="15"/>
      <c r="E10" s="15"/>
      <c r="F10" s="15"/>
      <c r="G10" s="15"/>
      <c r="H10" s="15"/>
      <c r="I10" s="15"/>
      <c r="J10" s="15"/>
      <c r="K10" s="15"/>
      <c r="L10" s="15"/>
      <c r="M10" s="15"/>
    </row>
    <row r="11" spans="1:14" s="15" customFormat="1" ht="15.5">
      <c r="B11" s="225" t="s">
        <v>686</v>
      </c>
    </row>
    <row r="12" spans="1:14" s="15" customFormat="1" ht="14.5" customHeight="1">
      <c r="B12" s="329" t="s">
        <v>32</v>
      </c>
      <c r="C12" s="226" t="s">
        <v>687</v>
      </c>
    </row>
    <row r="13" spans="1:14" s="15" customFormat="1" ht="14.5" customHeight="1">
      <c r="B13" s="223"/>
    </row>
    <row r="14" spans="1:14" s="15" customFormat="1" ht="15.5">
      <c r="B14" s="225" t="s">
        <v>688</v>
      </c>
    </row>
    <row r="15" spans="1:14" s="15" customFormat="1" ht="15.5">
      <c r="B15" s="329" t="s">
        <v>32</v>
      </c>
      <c r="C15" s="226" t="s">
        <v>689</v>
      </c>
    </row>
    <row r="16" spans="1:14" ht="4" customHeight="1"/>
    <row r="17" spans="1:3" s="15" customFormat="1" ht="15.5">
      <c r="B17" s="329" t="s">
        <v>32</v>
      </c>
      <c r="C17" s="226" t="s">
        <v>690</v>
      </c>
    </row>
    <row r="18" spans="1:3" s="15" customFormat="1" ht="15.5">
      <c r="B18" s="223"/>
    </row>
    <row r="19" spans="1:3" s="15" customFormat="1" ht="15.5">
      <c r="B19" s="225" t="s">
        <v>691</v>
      </c>
    </row>
    <row r="20" spans="1:3" s="15" customFormat="1" ht="15.5">
      <c r="B20" s="329" t="s">
        <v>32</v>
      </c>
      <c r="C20" s="226" t="s">
        <v>692</v>
      </c>
    </row>
    <row r="21" spans="1:3" ht="4" customHeight="1"/>
    <row r="22" spans="1:3" s="15" customFormat="1" ht="15.5">
      <c r="B22" s="329" t="s">
        <v>32</v>
      </c>
      <c r="C22" s="226" t="s">
        <v>693</v>
      </c>
    </row>
    <row r="23" spans="1:3" s="15" customFormat="1" ht="15.5">
      <c r="B23" s="223"/>
    </row>
    <row r="24" spans="1:3" s="15" customFormat="1" ht="14.5" customHeight="1">
      <c r="A24"/>
      <c r="B24" s="225" t="s">
        <v>694</v>
      </c>
    </row>
    <row r="25" spans="1:3" s="15" customFormat="1" ht="14.5" customHeight="1">
      <c r="A25"/>
      <c r="B25" s="329" t="s">
        <v>32</v>
      </c>
      <c r="C25" s="226" t="s">
        <v>695</v>
      </c>
    </row>
    <row r="26" spans="1:3" s="15" customFormat="1" ht="14.5" customHeight="1">
      <c r="A26"/>
      <c r="B26" s="223"/>
    </row>
    <row r="27" spans="1:3" s="15" customFormat="1" ht="14.5" customHeight="1">
      <c r="A27"/>
      <c r="B27" s="225" t="s">
        <v>696</v>
      </c>
    </row>
    <row r="28" spans="1:3" s="15" customFormat="1" ht="14.5" customHeight="1">
      <c r="A28"/>
      <c r="B28" s="329" t="s">
        <v>32</v>
      </c>
      <c r="C28" s="226" t="s">
        <v>1146</v>
      </c>
    </row>
    <row r="29" spans="1:3" ht="4" customHeight="1"/>
    <row r="30" spans="1:3" s="15" customFormat="1" ht="14.5" customHeight="1">
      <c r="A30"/>
      <c r="B30" s="329" t="s">
        <v>32</v>
      </c>
      <c r="C30" s="226" t="s">
        <v>697</v>
      </c>
    </row>
    <row r="31" spans="1:3" s="15" customFormat="1" ht="14.5" customHeight="1">
      <c r="A31"/>
      <c r="B31" s="224"/>
    </row>
    <row r="32" spans="1:3" s="15" customFormat="1" ht="14.5" customHeight="1">
      <c r="A32"/>
      <c r="B32" s="225" t="s">
        <v>698</v>
      </c>
    </row>
    <row r="33" spans="1:4" s="15" customFormat="1" ht="14.5" customHeight="1">
      <c r="A33"/>
      <c r="B33" s="329" t="s">
        <v>32</v>
      </c>
      <c r="C33" s="226" t="s">
        <v>699</v>
      </c>
    </row>
    <row r="34" spans="1:4" ht="4" customHeight="1"/>
    <row r="35" spans="1:4" s="15" customFormat="1" ht="14.5" customHeight="1">
      <c r="A35"/>
      <c r="B35" s="329" t="s">
        <v>32</v>
      </c>
      <c r="C35" s="226" t="s">
        <v>1126</v>
      </c>
    </row>
    <row r="36" spans="1:4" s="15" customFormat="1" ht="14.5" customHeight="1">
      <c r="A36"/>
      <c r="D36" s="271" t="s">
        <v>1096</v>
      </c>
    </row>
    <row r="37" spans="1:4" s="15" customFormat="1" ht="14.5" customHeight="1">
      <c r="A37"/>
    </row>
  </sheetData>
  <sheetProtection algorithmName="SHA-512" hashValue="+QUbGcWZ5t9HJdT4d77arrSmG9V4k8VSYQfWwFLLEKImVutfZpJHsi6ay/W2HP/jh0joKTzw4sQHqTBUVca0OQ==" saltValue="G0SNQ64aSpp+bdC3FQowvQ==" spinCount="100000" sheet="1" objects="1" scenarios="1"/>
  <mergeCells count="7">
    <mergeCell ref="I8:K8"/>
    <mergeCell ref="B5:D5"/>
    <mergeCell ref="I5:K5"/>
    <mergeCell ref="B6:D6"/>
    <mergeCell ref="I6:K6"/>
    <mergeCell ref="B7:D7"/>
    <mergeCell ref="I7:K7"/>
  </mergeCells>
  <dataValidations count="1">
    <dataValidation type="list" allowBlank="1" showInputMessage="1" showErrorMessage="1" sqref="B12 B30 B17 B25 B22 B15 B20 B28 B33 B35" xr:uid="{3DB9EC9C-B9F2-46EB-A2B6-C6235BA4E51C}">
      <formula1>Completed</formula1>
    </dataValidation>
  </dataValidations>
  <pageMargins left="0.1" right="0" top="0.2" bottom="0.25" header="0.3" footer="0.3"/>
  <pageSetup scale="80" orientation="portrait"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7786BC-C8DE-4ACC-8D97-CB520FE77DED}">
  <sheetPr codeName="Sheet19">
    <tabColor rgb="FF00B050"/>
    <pageSetUpPr fitToPage="1"/>
  </sheetPr>
  <dimension ref="A1:WVW51"/>
  <sheetViews>
    <sheetView showGridLines="0" zoomScaleNormal="100" workbookViewId="0"/>
  </sheetViews>
  <sheetFormatPr defaultColWidth="0" defaultRowHeight="14.15" customHeight="1" zeroHeight="1"/>
  <cols>
    <col min="1" max="1" width="10" style="176" customWidth="1"/>
    <col min="2" max="2" width="12.453125" style="176" customWidth="1"/>
    <col min="3" max="3" width="19.81640625" style="176" customWidth="1"/>
    <col min="4" max="4" width="20.54296875" style="176" customWidth="1"/>
    <col min="5" max="5" width="9.1796875" style="176" customWidth="1"/>
    <col min="6" max="6" width="11.1796875" style="176" customWidth="1"/>
    <col min="7" max="7" width="10.453125" style="176" customWidth="1"/>
    <col min="8" max="8" width="8.453125" style="176" customWidth="1"/>
    <col min="9" max="10" width="9.1796875" style="176" customWidth="1"/>
    <col min="11" max="11" width="11.1796875" style="176" customWidth="1"/>
    <col min="12" max="13" width="9.1796875" style="176" customWidth="1"/>
    <col min="14" max="14" width="3.81640625" style="176" customWidth="1"/>
    <col min="15" max="256" width="9.1796875" style="176" hidden="1"/>
    <col min="257" max="257" width="4.54296875" style="176" hidden="1" customWidth="1"/>
    <col min="258" max="258" width="8.81640625" style="176" hidden="1" customWidth="1"/>
    <col min="259" max="259" width="14.81640625" style="176" hidden="1" customWidth="1"/>
    <col min="260" max="260" width="15" style="176" hidden="1" customWidth="1"/>
    <col min="261" max="261" width="9.1796875" style="176" hidden="1" customWidth="1"/>
    <col min="262" max="262" width="11.1796875" style="176" hidden="1" customWidth="1"/>
    <col min="263" max="263" width="10.453125" style="176" hidden="1" customWidth="1"/>
    <col min="264" max="264" width="8.453125" style="176" hidden="1" customWidth="1"/>
    <col min="265" max="266" width="9.1796875" style="176" hidden="1" customWidth="1"/>
    <col min="267" max="267" width="11.1796875" style="176" hidden="1" customWidth="1"/>
    <col min="268" max="269" width="9.1796875" style="176" hidden="1" customWidth="1"/>
    <col min="270" max="270" width="3.81640625" style="176" hidden="1" customWidth="1"/>
    <col min="271" max="512" width="9.1796875" style="176" hidden="1"/>
    <col min="513" max="513" width="4.54296875" style="176" hidden="1" customWidth="1"/>
    <col min="514" max="514" width="8.81640625" style="176" hidden="1" customWidth="1"/>
    <col min="515" max="515" width="14.81640625" style="176" hidden="1" customWidth="1"/>
    <col min="516" max="516" width="15" style="176" hidden="1" customWidth="1"/>
    <col min="517" max="517" width="9.1796875" style="176" hidden="1" customWidth="1"/>
    <col min="518" max="518" width="11.1796875" style="176" hidden="1" customWidth="1"/>
    <col min="519" max="519" width="10.453125" style="176" hidden="1" customWidth="1"/>
    <col min="520" max="520" width="8.453125" style="176" hidden="1" customWidth="1"/>
    <col min="521" max="522" width="9.1796875" style="176" hidden="1" customWidth="1"/>
    <col min="523" max="523" width="11.1796875" style="176" hidden="1" customWidth="1"/>
    <col min="524" max="525" width="9.1796875" style="176" hidden="1" customWidth="1"/>
    <col min="526" max="526" width="3.81640625" style="176" hidden="1" customWidth="1"/>
    <col min="527" max="768" width="9.1796875" style="176" hidden="1"/>
    <col min="769" max="769" width="4.54296875" style="176" hidden="1" customWidth="1"/>
    <col min="770" max="770" width="8.81640625" style="176" hidden="1" customWidth="1"/>
    <col min="771" max="771" width="14.81640625" style="176" hidden="1" customWidth="1"/>
    <col min="772" max="772" width="15" style="176" hidden="1" customWidth="1"/>
    <col min="773" max="773" width="9.1796875" style="176" hidden="1" customWidth="1"/>
    <col min="774" max="774" width="11.1796875" style="176" hidden="1" customWidth="1"/>
    <col min="775" max="775" width="10.453125" style="176" hidden="1" customWidth="1"/>
    <col min="776" max="776" width="8.453125" style="176" hidden="1" customWidth="1"/>
    <col min="777" max="778" width="9.1796875" style="176" hidden="1" customWidth="1"/>
    <col min="779" max="779" width="11.1796875" style="176" hidden="1" customWidth="1"/>
    <col min="780" max="781" width="9.1796875" style="176" hidden="1" customWidth="1"/>
    <col min="782" max="782" width="3.81640625" style="176" hidden="1" customWidth="1"/>
    <col min="783" max="1024" width="9.1796875" style="176" hidden="1"/>
    <col min="1025" max="1025" width="4.54296875" style="176" hidden="1" customWidth="1"/>
    <col min="1026" max="1026" width="8.81640625" style="176" hidden="1" customWidth="1"/>
    <col min="1027" max="1027" width="14.81640625" style="176" hidden="1" customWidth="1"/>
    <col min="1028" max="1028" width="15" style="176" hidden="1" customWidth="1"/>
    <col min="1029" max="1029" width="9.1796875" style="176" hidden="1" customWidth="1"/>
    <col min="1030" max="1030" width="11.1796875" style="176" hidden="1" customWidth="1"/>
    <col min="1031" max="1031" width="10.453125" style="176" hidden="1" customWidth="1"/>
    <col min="1032" max="1032" width="8.453125" style="176" hidden="1" customWidth="1"/>
    <col min="1033" max="1034" width="9.1796875" style="176" hidden="1" customWidth="1"/>
    <col min="1035" max="1035" width="11.1796875" style="176" hidden="1" customWidth="1"/>
    <col min="1036" max="1037" width="9.1796875" style="176" hidden="1" customWidth="1"/>
    <col min="1038" max="1038" width="3.81640625" style="176" hidden="1" customWidth="1"/>
    <col min="1039" max="1280" width="9.1796875" style="176" hidden="1"/>
    <col min="1281" max="1281" width="4.54296875" style="176" hidden="1" customWidth="1"/>
    <col min="1282" max="1282" width="8.81640625" style="176" hidden="1" customWidth="1"/>
    <col min="1283" max="1283" width="14.81640625" style="176" hidden="1" customWidth="1"/>
    <col min="1284" max="1284" width="15" style="176" hidden="1" customWidth="1"/>
    <col min="1285" max="1285" width="9.1796875" style="176" hidden="1" customWidth="1"/>
    <col min="1286" max="1286" width="11.1796875" style="176" hidden="1" customWidth="1"/>
    <col min="1287" max="1287" width="10.453125" style="176" hidden="1" customWidth="1"/>
    <col min="1288" max="1288" width="8.453125" style="176" hidden="1" customWidth="1"/>
    <col min="1289" max="1290" width="9.1796875" style="176" hidden="1" customWidth="1"/>
    <col min="1291" max="1291" width="11.1796875" style="176" hidden="1" customWidth="1"/>
    <col min="1292" max="1293" width="9.1796875" style="176" hidden="1" customWidth="1"/>
    <col min="1294" max="1294" width="3.81640625" style="176" hidden="1" customWidth="1"/>
    <col min="1295" max="1536" width="9.1796875" style="176" hidden="1"/>
    <col min="1537" max="1537" width="4.54296875" style="176" hidden="1" customWidth="1"/>
    <col min="1538" max="1538" width="8.81640625" style="176" hidden="1" customWidth="1"/>
    <col min="1539" max="1539" width="14.81640625" style="176" hidden="1" customWidth="1"/>
    <col min="1540" max="1540" width="15" style="176" hidden="1" customWidth="1"/>
    <col min="1541" max="1541" width="9.1796875" style="176" hidden="1" customWidth="1"/>
    <col min="1542" max="1542" width="11.1796875" style="176" hidden="1" customWidth="1"/>
    <col min="1543" max="1543" width="10.453125" style="176" hidden="1" customWidth="1"/>
    <col min="1544" max="1544" width="8.453125" style="176" hidden="1" customWidth="1"/>
    <col min="1545" max="1546" width="9.1796875" style="176" hidden="1" customWidth="1"/>
    <col min="1547" max="1547" width="11.1796875" style="176" hidden="1" customWidth="1"/>
    <col min="1548" max="1549" width="9.1796875" style="176" hidden="1" customWidth="1"/>
    <col min="1550" max="1550" width="3.81640625" style="176" hidden="1" customWidth="1"/>
    <col min="1551" max="1792" width="9.1796875" style="176" hidden="1"/>
    <col min="1793" max="1793" width="4.54296875" style="176" hidden="1" customWidth="1"/>
    <col min="1794" max="1794" width="8.81640625" style="176" hidden="1" customWidth="1"/>
    <col min="1795" max="1795" width="14.81640625" style="176" hidden="1" customWidth="1"/>
    <col min="1796" max="1796" width="15" style="176" hidden="1" customWidth="1"/>
    <col min="1797" max="1797" width="9.1796875" style="176" hidden="1" customWidth="1"/>
    <col min="1798" max="1798" width="11.1796875" style="176" hidden="1" customWidth="1"/>
    <col min="1799" max="1799" width="10.453125" style="176" hidden="1" customWidth="1"/>
    <col min="1800" max="1800" width="8.453125" style="176" hidden="1" customWidth="1"/>
    <col min="1801" max="1802" width="9.1796875" style="176" hidden="1" customWidth="1"/>
    <col min="1803" max="1803" width="11.1796875" style="176" hidden="1" customWidth="1"/>
    <col min="1804" max="1805" width="9.1796875" style="176" hidden="1" customWidth="1"/>
    <col min="1806" max="1806" width="3.81640625" style="176" hidden="1" customWidth="1"/>
    <col min="1807" max="2048" width="9.1796875" style="176" hidden="1"/>
    <col min="2049" max="2049" width="4.54296875" style="176" hidden="1" customWidth="1"/>
    <col min="2050" max="2050" width="8.81640625" style="176" hidden="1" customWidth="1"/>
    <col min="2051" max="2051" width="14.81640625" style="176" hidden="1" customWidth="1"/>
    <col min="2052" max="2052" width="15" style="176" hidden="1" customWidth="1"/>
    <col min="2053" max="2053" width="9.1796875" style="176" hidden="1" customWidth="1"/>
    <col min="2054" max="2054" width="11.1796875" style="176" hidden="1" customWidth="1"/>
    <col min="2055" max="2055" width="10.453125" style="176" hidden="1" customWidth="1"/>
    <col min="2056" max="2056" width="8.453125" style="176" hidden="1" customWidth="1"/>
    <col min="2057" max="2058" width="9.1796875" style="176" hidden="1" customWidth="1"/>
    <col min="2059" max="2059" width="11.1796875" style="176" hidden="1" customWidth="1"/>
    <col min="2060" max="2061" width="9.1796875" style="176" hidden="1" customWidth="1"/>
    <col min="2062" max="2062" width="3.81640625" style="176" hidden="1" customWidth="1"/>
    <col min="2063" max="2304" width="9.1796875" style="176" hidden="1"/>
    <col min="2305" max="2305" width="4.54296875" style="176" hidden="1" customWidth="1"/>
    <col min="2306" max="2306" width="8.81640625" style="176" hidden="1" customWidth="1"/>
    <col min="2307" max="2307" width="14.81640625" style="176" hidden="1" customWidth="1"/>
    <col min="2308" max="2308" width="15" style="176" hidden="1" customWidth="1"/>
    <col min="2309" max="2309" width="9.1796875" style="176" hidden="1" customWidth="1"/>
    <col min="2310" max="2310" width="11.1796875" style="176" hidden="1" customWidth="1"/>
    <col min="2311" max="2311" width="10.453125" style="176" hidden="1" customWidth="1"/>
    <col min="2312" max="2312" width="8.453125" style="176" hidden="1" customWidth="1"/>
    <col min="2313" max="2314" width="9.1796875" style="176" hidden="1" customWidth="1"/>
    <col min="2315" max="2315" width="11.1796875" style="176" hidden="1" customWidth="1"/>
    <col min="2316" max="2317" width="9.1796875" style="176" hidden="1" customWidth="1"/>
    <col min="2318" max="2318" width="3.81640625" style="176" hidden="1" customWidth="1"/>
    <col min="2319" max="2560" width="9.1796875" style="176" hidden="1"/>
    <col min="2561" max="2561" width="4.54296875" style="176" hidden="1" customWidth="1"/>
    <col min="2562" max="2562" width="8.81640625" style="176" hidden="1" customWidth="1"/>
    <col min="2563" max="2563" width="14.81640625" style="176" hidden="1" customWidth="1"/>
    <col min="2564" max="2564" width="15" style="176" hidden="1" customWidth="1"/>
    <col min="2565" max="2565" width="9.1796875" style="176" hidden="1" customWidth="1"/>
    <col min="2566" max="2566" width="11.1796875" style="176" hidden="1" customWidth="1"/>
    <col min="2567" max="2567" width="10.453125" style="176" hidden="1" customWidth="1"/>
    <col min="2568" max="2568" width="8.453125" style="176" hidden="1" customWidth="1"/>
    <col min="2569" max="2570" width="9.1796875" style="176" hidden="1" customWidth="1"/>
    <col min="2571" max="2571" width="11.1796875" style="176" hidden="1" customWidth="1"/>
    <col min="2572" max="2573" width="9.1796875" style="176" hidden="1" customWidth="1"/>
    <col min="2574" max="2574" width="3.81640625" style="176" hidden="1" customWidth="1"/>
    <col min="2575" max="2816" width="9.1796875" style="176" hidden="1"/>
    <col min="2817" max="2817" width="4.54296875" style="176" hidden="1" customWidth="1"/>
    <col min="2818" max="2818" width="8.81640625" style="176" hidden="1" customWidth="1"/>
    <col min="2819" max="2819" width="14.81640625" style="176" hidden="1" customWidth="1"/>
    <col min="2820" max="2820" width="15" style="176" hidden="1" customWidth="1"/>
    <col min="2821" max="2821" width="9.1796875" style="176" hidden="1" customWidth="1"/>
    <col min="2822" max="2822" width="11.1796875" style="176" hidden="1" customWidth="1"/>
    <col min="2823" max="2823" width="10.453125" style="176" hidden="1" customWidth="1"/>
    <col min="2824" max="2824" width="8.453125" style="176" hidden="1" customWidth="1"/>
    <col min="2825" max="2826" width="9.1796875" style="176" hidden="1" customWidth="1"/>
    <col min="2827" max="2827" width="11.1796875" style="176" hidden="1" customWidth="1"/>
    <col min="2828" max="2829" width="9.1796875" style="176" hidden="1" customWidth="1"/>
    <col min="2830" max="2830" width="3.81640625" style="176" hidden="1" customWidth="1"/>
    <col min="2831" max="3072" width="9.1796875" style="176" hidden="1"/>
    <col min="3073" max="3073" width="4.54296875" style="176" hidden="1" customWidth="1"/>
    <col min="3074" max="3074" width="8.81640625" style="176" hidden="1" customWidth="1"/>
    <col min="3075" max="3075" width="14.81640625" style="176" hidden="1" customWidth="1"/>
    <col min="3076" max="3076" width="15" style="176" hidden="1" customWidth="1"/>
    <col min="3077" max="3077" width="9.1796875" style="176" hidden="1" customWidth="1"/>
    <col min="3078" max="3078" width="11.1796875" style="176" hidden="1" customWidth="1"/>
    <col min="3079" max="3079" width="10.453125" style="176" hidden="1" customWidth="1"/>
    <col min="3080" max="3080" width="8.453125" style="176" hidden="1" customWidth="1"/>
    <col min="3081" max="3082" width="9.1796875" style="176" hidden="1" customWidth="1"/>
    <col min="3083" max="3083" width="11.1796875" style="176" hidden="1" customWidth="1"/>
    <col min="3084" max="3085" width="9.1796875" style="176" hidden="1" customWidth="1"/>
    <col min="3086" max="3086" width="3.81640625" style="176" hidden="1" customWidth="1"/>
    <col min="3087" max="3328" width="9.1796875" style="176" hidden="1"/>
    <col min="3329" max="3329" width="4.54296875" style="176" hidden="1" customWidth="1"/>
    <col min="3330" max="3330" width="8.81640625" style="176" hidden="1" customWidth="1"/>
    <col min="3331" max="3331" width="14.81640625" style="176" hidden="1" customWidth="1"/>
    <col min="3332" max="3332" width="15" style="176" hidden="1" customWidth="1"/>
    <col min="3333" max="3333" width="9.1796875" style="176" hidden="1" customWidth="1"/>
    <col min="3334" max="3334" width="11.1796875" style="176" hidden="1" customWidth="1"/>
    <col min="3335" max="3335" width="10.453125" style="176" hidden="1" customWidth="1"/>
    <col min="3336" max="3336" width="8.453125" style="176" hidden="1" customWidth="1"/>
    <col min="3337" max="3338" width="9.1796875" style="176" hidden="1" customWidth="1"/>
    <col min="3339" max="3339" width="11.1796875" style="176" hidden="1" customWidth="1"/>
    <col min="3340" max="3341" width="9.1796875" style="176" hidden="1" customWidth="1"/>
    <col min="3342" max="3342" width="3.81640625" style="176" hidden="1" customWidth="1"/>
    <col min="3343" max="3584" width="9.1796875" style="176" hidden="1"/>
    <col min="3585" max="3585" width="4.54296875" style="176" hidden="1" customWidth="1"/>
    <col min="3586" max="3586" width="8.81640625" style="176" hidden="1" customWidth="1"/>
    <col min="3587" max="3587" width="14.81640625" style="176" hidden="1" customWidth="1"/>
    <col min="3588" max="3588" width="15" style="176" hidden="1" customWidth="1"/>
    <col min="3589" max="3589" width="9.1796875" style="176" hidden="1" customWidth="1"/>
    <col min="3590" max="3590" width="11.1796875" style="176" hidden="1" customWidth="1"/>
    <col min="3591" max="3591" width="10.453125" style="176" hidden="1" customWidth="1"/>
    <col min="3592" max="3592" width="8.453125" style="176" hidden="1" customWidth="1"/>
    <col min="3593" max="3594" width="9.1796875" style="176" hidden="1" customWidth="1"/>
    <col min="3595" max="3595" width="11.1796875" style="176" hidden="1" customWidth="1"/>
    <col min="3596" max="3597" width="9.1796875" style="176" hidden="1" customWidth="1"/>
    <col min="3598" max="3598" width="3.81640625" style="176" hidden="1" customWidth="1"/>
    <col min="3599" max="3840" width="9.1796875" style="176" hidden="1"/>
    <col min="3841" max="3841" width="4.54296875" style="176" hidden="1" customWidth="1"/>
    <col min="3842" max="3842" width="8.81640625" style="176" hidden="1" customWidth="1"/>
    <col min="3843" max="3843" width="14.81640625" style="176" hidden="1" customWidth="1"/>
    <col min="3844" max="3844" width="15" style="176" hidden="1" customWidth="1"/>
    <col min="3845" max="3845" width="9.1796875" style="176" hidden="1" customWidth="1"/>
    <col min="3846" max="3846" width="11.1796875" style="176" hidden="1" customWidth="1"/>
    <col min="3847" max="3847" width="10.453125" style="176" hidden="1" customWidth="1"/>
    <col min="3848" max="3848" width="8.453125" style="176" hidden="1" customWidth="1"/>
    <col min="3849" max="3850" width="9.1796875" style="176" hidden="1" customWidth="1"/>
    <col min="3851" max="3851" width="11.1796875" style="176" hidden="1" customWidth="1"/>
    <col min="3852" max="3853" width="9.1796875" style="176" hidden="1" customWidth="1"/>
    <col min="3854" max="3854" width="3.81640625" style="176" hidden="1" customWidth="1"/>
    <col min="3855" max="4096" width="9.1796875" style="176" hidden="1"/>
    <col min="4097" max="4097" width="4.54296875" style="176" hidden="1" customWidth="1"/>
    <col min="4098" max="4098" width="8.81640625" style="176" hidden="1" customWidth="1"/>
    <col min="4099" max="4099" width="14.81640625" style="176" hidden="1" customWidth="1"/>
    <col min="4100" max="4100" width="15" style="176" hidden="1" customWidth="1"/>
    <col min="4101" max="4101" width="9.1796875" style="176" hidden="1" customWidth="1"/>
    <col min="4102" max="4102" width="11.1796875" style="176" hidden="1" customWidth="1"/>
    <col min="4103" max="4103" width="10.453125" style="176" hidden="1" customWidth="1"/>
    <col min="4104" max="4104" width="8.453125" style="176" hidden="1" customWidth="1"/>
    <col min="4105" max="4106" width="9.1796875" style="176" hidden="1" customWidth="1"/>
    <col min="4107" max="4107" width="11.1796875" style="176" hidden="1" customWidth="1"/>
    <col min="4108" max="4109" width="9.1796875" style="176" hidden="1" customWidth="1"/>
    <col min="4110" max="4110" width="3.81640625" style="176" hidden="1" customWidth="1"/>
    <col min="4111" max="4352" width="9.1796875" style="176" hidden="1"/>
    <col min="4353" max="4353" width="4.54296875" style="176" hidden="1" customWidth="1"/>
    <col min="4354" max="4354" width="8.81640625" style="176" hidden="1" customWidth="1"/>
    <col min="4355" max="4355" width="14.81640625" style="176" hidden="1" customWidth="1"/>
    <col min="4356" max="4356" width="15" style="176" hidden="1" customWidth="1"/>
    <col min="4357" max="4357" width="9.1796875" style="176" hidden="1" customWidth="1"/>
    <col min="4358" max="4358" width="11.1796875" style="176" hidden="1" customWidth="1"/>
    <col min="4359" max="4359" width="10.453125" style="176" hidden="1" customWidth="1"/>
    <col min="4360" max="4360" width="8.453125" style="176" hidden="1" customWidth="1"/>
    <col min="4361" max="4362" width="9.1796875" style="176" hidden="1" customWidth="1"/>
    <col min="4363" max="4363" width="11.1796875" style="176" hidden="1" customWidth="1"/>
    <col min="4364" max="4365" width="9.1796875" style="176" hidden="1" customWidth="1"/>
    <col min="4366" max="4366" width="3.81640625" style="176" hidden="1" customWidth="1"/>
    <col min="4367" max="4608" width="9.1796875" style="176" hidden="1"/>
    <col min="4609" max="4609" width="4.54296875" style="176" hidden="1" customWidth="1"/>
    <col min="4610" max="4610" width="8.81640625" style="176" hidden="1" customWidth="1"/>
    <col min="4611" max="4611" width="14.81640625" style="176" hidden="1" customWidth="1"/>
    <col min="4612" max="4612" width="15" style="176" hidden="1" customWidth="1"/>
    <col min="4613" max="4613" width="9.1796875" style="176" hidden="1" customWidth="1"/>
    <col min="4614" max="4614" width="11.1796875" style="176" hidden="1" customWidth="1"/>
    <col min="4615" max="4615" width="10.453125" style="176" hidden="1" customWidth="1"/>
    <col min="4616" max="4616" width="8.453125" style="176" hidden="1" customWidth="1"/>
    <col min="4617" max="4618" width="9.1796875" style="176" hidden="1" customWidth="1"/>
    <col min="4619" max="4619" width="11.1796875" style="176" hidden="1" customWidth="1"/>
    <col min="4620" max="4621" width="9.1796875" style="176" hidden="1" customWidth="1"/>
    <col min="4622" max="4622" width="3.81640625" style="176" hidden="1" customWidth="1"/>
    <col min="4623" max="4864" width="9.1796875" style="176" hidden="1"/>
    <col min="4865" max="4865" width="4.54296875" style="176" hidden="1" customWidth="1"/>
    <col min="4866" max="4866" width="8.81640625" style="176" hidden="1" customWidth="1"/>
    <col min="4867" max="4867" width="14.81640625" style="176" hidden="1" customWidth="1"/>
    <col min="4868" max="4868" width="15" style="176" hidden="1" customWidth="1"/>
    <col min="4869" max="4869" width="9.1796875" style="176" hidden="1" customWidth="1"/>
    <col min="4870" max="4870" width="11.1796875" style="176" hidden="1" customWidth="1"/>
    <col min="4871" max="4871" width="10.453125" style="176" hidden="1" customWidth="1"/>
    <col min="4872" max="4872" width="8.453125" style="176" hidden="1" customWidth="1"/>
    <col min="4873" max="4874" width="9.1796875" style="176" hidden="1" customWidth="1"/>
    <col min="4875" max="4875" width="11.1796875" style="176" hidden="1" customWidth="1"/>
    <col min="4876" max="4877" width="9.1796875" style="176" hidden="1" customWidth="1"/>
    <col min="4878" max="4878" width="3.81640625" style="176" hidden="1" customWidth="1"/>
    <col min="4879" max="5120" width="9.1796875" style="176" hidden="1"/>
    <col min="5121" max="5121" width="4.54296875" style="176" hidden="1" customWidth="1"/>
    <col min="5122" max="5122" width="8.81640625" style="176" hidden="1" customWidth="1"/>
    <col min="5123" max="5123" width="14.81640625" style="176" hidden="1" customWidth="1"/>
    <col min="5124" max="5124" width="15" style="176" hidden="1" customWidth="1"/>
    <col min="5125" max="5125" width="9.1796875" style="176" hidden="1" customWidth="1"/>
    <col min="5126" max="5126" width="11.1796875" style="176" hidden="1" customWidth="1"/>
    <col min="5127" max="5127" width="10.453125" style="176" hidden="1" customWidth="1"/>
    <col min="5128" max="5128" width="8.453125" style="176" hidden="1" customWidth="1"/>
    <col min="5129" max="5130" width="9.1796875" style="176" hidden="1" customWidth="1"/>
    <col min="5131" max="5131" width="11.1796875" style="176" hidden="1" customWidth="1"/>
    <col min="5132" max="5133" width="9.1796875" style="176" hidden="1" customWidth="1"/>
    <col min="5134" max="5134" width="3.81640625" style="176" hidden="1" customWidth="1"/>
    <col min="5135" max="5376" width="9.1796875" style="176" hidden="1"/>
    <col min="5377" max="5377" width="4.54296875" style="176" hidden="1" customWidth="1"/>
    <col min="5378" max="5378" width="8.81640625" style="176" hidden="1" customWidth="1"/>
    <col min="5379" max="5379" width="14.81640625" style="176" hidden="1" customWidth="1"/>
    <col min="5380" max="5380" width="15" style="176" hidden="1" customWidth="1"/>
    <col min="5381" max="5381" width="9.1796875" style="176" hidden="1" customWidth="1"/>
    <col min="5382" max="5382" width="11.1796875" style="176" hidden="1" customWidth="1"/>
    <col min="5383" max="5383" width="10.453125" style="176" hidden="1" customWidth="1"/>
    <col min="5384" max="5384" width="8.453125" style="176" hidden="1" customWidth="1"/>
    <col min="5385" max="5386" width="9.1796875" style="176" hidden="1" customWidth="1"/>
    <col min="5387" max="5387" width="11.1796875" style="176" hidden="1" customWidth="1"/>
    <col min="5388" max="5389" width="9.1796875" style="176" hidden="1" customWidth="1"/>
    <col min="5390" max="5390" width="3.81640625" style="176" hidden="1" customWidth="1"/>
    <col min="5391" max="5632" width="9.1796875" style="176" hidden="1"/>
    <col min="5633" max="5633" width="4.54296875" style="176" hidden="1" customWidth="1"/>
    <col min="5634" max="5634" width="8.81640625" style="176" hidden="1" customWidth="1"/>
    <col min="5635" max="5635" width="14.81640625" style="176" hidden="1" customWidth="1"/>
    <col min="5636" max="5636" width="15" style="176" hidden="1" customWidth="1"/>
    <col min="5637" max="5637" width="9.1796875" style="176" hidden="1" customWidth="1"/>
    <col min="5638" max="5638" width="11.1796875" style="176" hidden="1" customWidth="1"/>
    <col min="5639" max="5639" width="10.453125" style="176" hidden="1" customWidth="1"/>
    <col min="5640" max="5640" width="8.453125" style="176" hidden="1" customWidth="1"/>
    <col min="5641" max="5642" width="9.1796875" style="176" hidden="1" customWidth="1"/>
    <col min="5643" max="5643" width="11.1796875" style="176" hidden="1" customWidth="1"/>
    <col min="5644" max="5645" width="9.1796875" style="176" hidden="1" customWidth="1"/>
    <col min="5646" max="5646" width="3.81640625" style="176" hidden="1" customWidth="1"/>
    <col min="5647" max="5888" width="9.1796875" style="176" hidden="1"/>
    <col min="5889" max="5889" width="4.54296875" style="176" hidden="1" customWidth="1"/>
    <col min="5890" max="5890" width="8.81640625" style="176" hidden="1" customWidth="1"/>
    <col min="5891" max="5891" width="14.81640625" style="176" hidden="1" customWidth="1"/>
    <col min="5892" max="5892" width="15" style="176" hidden="1" customWidth="1"/>
    <col min="5893" max="5893" width="9.1796875" style="176" hidden="1" customWidth="1"/>
    <col min="5894" max="5894" width="11.1796875" style="176" hidden="1" customWidth="1"/>
    <col min="5895" max="5895" width="10.453125" style="176" hidden="1" customWidth="1"/>
    <col min="5896" max="5896" width="8.453125" style="176" hidden="1" customWidth="1"/>
    <col min="5897" max="5898" width="9.1796875" style="176" hidden="1" customWidth="1"/>
    <col min="5899" max="5899" width="11.1796875" style="176" hidden="1" customWidth="1"/>
    <col min="5900" max="5901" width="9.1796875" style="176" hidden="1" customWidth="1"/>
    <col min="5902" max="5902" width="3.81640625" style="176" hidden="1" customWidth="1"/>
    <col min="5903" max="6144" width="9.1796875" style="176" hidden="1"/>
    <col min="6145" max="6145" width="4.54296875" style="176" hidden="1" customWidth="1"/>
    <col min="6146" max="6146" width="8.81640625" style="176" hidden="1" customWidth="1"/>
    <col min="6147" max="6147" width="14.81640625" style="176" hidden="1" customWidth="1"/>
    <col min="6148" max="6148" width="15" style="176" hidden="1" customWidth="1"/>
    <col min="6149" max="6149" width="9.1796875" style="176" hidden="1" customWidth="1"/>
    <col min="6150" max="6150" width="11.1796875" style="176" hidden="1" customWidth="1"/>
    <col min="6151" max="6151" width="10.453125" style="176" hidden="1" customWidth="1"/>
    <col min="6152" max="6152" width="8.453125" style="176" hidden="1" customWidth="1"/>
    <col min="6153" max="6154" width="9.1796875" style="176" hidden="1" customWidth="1"/>
    <col min="6155" max="6155" width="11.1796875" style="176" hidden="1" customWidth="1"/>
    <col min="6156" max="6157" width="9.1796875" style="176" hidden="1" customWidth="1"/>
    <col min="6158" max="6158" width="3.81640625" style="176" hidden="1" customWidth="1"/>
    <col min="6159" max="6400" width="9.1796875" style="176" hidden="1"/>
    <col min="6401" max="6401" width="4.54296875" style="176" hidden="1" customWidth="1"/>
    <col min="6402" max="6402" width="8.81640625" style="176" hidden="1" customWidth="1"/>
    <col min="6403" max="6403" width="14.81640625" style="176" hidden="1" customWidth="1"/>
    <col min="6404" max="6404" width="15" style="176" hidden="1" customWidth="1"/>
    <col min="6405" max="6405" width="9.1796875" style="176" hidden="1" customWidth="1"/>
    <col min="6406" max="6406" width="11.1796875" style="176" hidden="1" customWidth="1"/>
    <col min="6407" max="6407" width="10.453125" style="176" hidden="1" customWidth="1"/>
    <col min="6408" max="6408" width="8.453125" style="176" hidden="1" customWidth="1"/>
    <col min="6409" max="6410" width="9.1796875" style="176" hidden="1" customWidth="1"/>
    <col min="6411" max="6411" width="11.1796875" style="176" hidden="1" customWidth="1"/>
    <col min="6412" max="6413" width="9.1796875" style="176" hidden="1" customWidth="1"/>
    <col min="6414" max="6414" width="3.81640625" style="176" hidden="1" customWidth="1"/>
    <col min="6415" max="6656" width="9.1796875" style="176" hidden="1"/>
    <col min="6657" max="6657" width="4.54296875" style="176" hidden="1" customWidth="1"/>
    <col min="6658" max="6658" width="8.81640625" style="176" hidden="1" customWidth="1"/>
    <col min="6659" max="6659" width="14.81640625" style="176" hidden="1" customWidth="1"/>
    <col min="6660" max="6660" width="15" style="176" hidden="1" customWidth="1"/>
    <col min="6661" max="6661" width="9.1796875" style="176" hidden="1" customWidth="1"/>
    <col min="6662" max="6662" width="11.1796875" style="176" hidden="1" customWidth="1"/>
    <col min="6663" max="6663" width="10.453125" style="176" hidden="1" customWidth="1"/>
    <col min="6664" max="6664" width="8.453125" style="176" hidden="1" customWidth="1"/>
    <col min="6665" max="6666" width="9.1796875" style="176" hidden="1" customWidth="1"/>
    <col min="6667" max="6667" width="11.1796875" style="176" hidden="1" customWidth="1"/>
    <col min="6668" max="6669" width="9.1796875" style="176" hidden="1" customWidth="1"/>
    <col min="6670" max="6670" width="3.81640625" style="176" hidden="1" customWidth="1"/>
    <col min="6671" max="6912" width="9.1796875" style="176" hidden="1"/>
    <col min="6913" max="6913" width="4.54296875" style="176" hidden="1" customWidth="1"/>
    <col min="6914" max="6914" width="8.81640625" style="176" hidden="1" customWidth="1"/>
    <col min="6915" max="6915" width="14.81640625" style="176" hidden="1" customWidth="1"/>
    <col min="6916" max="6916" width="15" style="176" hidden="1" customWidth="1"/>
    <col min="6917" max="6917" width="9.1796875" style="176" hidden="1" customWidth="1"/>
    <col min="6918" max="6918" width="11.1796875" style="176" hidden="1" customWidth="1"/>
    <col min="6919" max="6919" width="10.453125" style="176" hidden="1" customWidth="1"/>
    <col min="6920" max="6920" width="8.453125" style="176" hidden="1" customWidth="1"/>
    <col min="6921" max="6922" width="9.1796875" style="176" hidden="1" customWidth="1"/>
    <col min="6923" max="6923" width="11.1796875" style="176" hidden="1" customWidth="1"/>
    <col min="6924" max="6925" width="9.1796875" style="176" hidden="1" customWidth="1"/>
    <col min="6926" max="6926" width="3.81640625" style="176" hidden="1" customWidth="1"/>
    <col min="6927" max="7168" width="9.1796875" style="176" hidden="1"/>
    <col min="7169" max="7169" width="4.54296875" style="176" hidden="1" customWidth="1"/>
    <col min="7170" max="7170" width="8.81640625" style="176" hidden="1" customWidth="1"/>
    <col min="7171" max="7171" width="14.81640625" style="176" hidden="1" customWidth="1"/>
    <col min="7172" max="7172" width="15" style="176" hidden="1" customWidth="1"/>
    <col min="7173" max="7173" width="9.1796875" style="176" hidden="1" customWidth="1"/>
    <col min="7174" max="7174" width="11.1796875" style="176" hidden="1" customWidth="1"/>
    <col min="7175" max="7175" width="10.453125" style="176" hidden="1" customWidth="1"/>
    <col min="7176" max="7176" width="8.453125" style="176" hidden="1" customWidth="1"/>
    <col min="7177" max="7178" width="9.1796875" style="176" hidden="1" customWidth="1"/>
    <col min="7179" max="7179" width="11.1796875" style="176" hidden="1" customWidth="1"/>
    <col min="7180" max="7181" width="9.1796875" style="176" hidden="1" customWidth="1"/>
    <col min="7182" max="7182" width="3.81640625" style="176" hidden="1" customWidth="1"/>
    <col min="7183" max="7424" width="9.1796875" style="176" hidden="1"/>
    <col min="7425" max="7425" width="4.54296875" style="176" hidden="1" customWidth="1"/>
    <col min="7426" max="7426" width="8.81640625" style="176" hidden="1" customWidth="1"/>
    <col min="7427" max="7427" width="14.81640625" style="176" hidden="1" customWidth="1"/>
    <col min="7428" max="7428" width="15" style="176" hidden="1" customWidth="1"/>
    <col min="7429" max="7429" width="9.1796875" style="176" hidden="1" customWidth="1"/>
    <col min="7430" max="7430" width="11.1796875" style="176" hidden="1" customWidth="1"/>
    <col min="7431" max="7431" width="10.453125" style="176" hidden="1" customWidth="1"/>
    <col min="7432" max="7432" width="8.453125" style="176" hidden="1" customWidth="1"/>
    <col min="7433" max="7434" width="9.1796875" style="176" hidden="1" customWidth="1"/>
    <col min="7435" max="7435" width="11.1796875" style="176" hidden="1" customWidth="1"/>
    <col min="7436" max="7437" width="9.1796875" style="176" hidden="1" customWidth="1"/>
    <col min="7438" max="7438" width="3.81640625" style="176" hidden="1" customWidth="1"/>
    <col min="7439" max="7680" width="9.1796875" style="176" hidden="1"/>
    <col min="7681" max="7681" width="4.54296875" style="176" hidden="1" customWidth="1"/>
    <col min="7682" max="7682" width="8.81640625" style="176" hidden="1" customWidth="1"/>
    <col min="7683" max="7683" width="14.81640625" style="176" hidden="1" customWidth="1"/>
    <col min="7684" max="7684" width="15" style="176" hidden="1" customWidth="1"/>
    <col min="7685" max="7685" width="9.1796875" style="176" hidden="1" customWidth="1"/>
    <col min="7686" max="7686" width="11.1796875" style="176" hidden="1" customWidth="1"/>
    <col min="7687" max="7687" width="10.453125" style="176" hidden="1" customWidth="1"/>
    <col min="7688" max="7688" width="8.453125" style="176" hidden="1" customWidth="1"/>
    <col min="7689" max="7690" width="9.1796875" style="176" hidden="1" customWidth="1"/>
    <col min="7691" max="7691" width="11.1796875" style="176" hidden="1" customWidth="1"/>
    <col min="7692" max="7693" width="9.1796875" style="176" hidden="1" customWidth="1"/>
    <col min="7694" max="7694" width="3.81640625" style="176" hidden="1" customWidth="1"/>
    <col min="7695" max="7936" width="9.1796875" style="176" hidden="1"/>
    <col min="7937" max="7937" width="4.54296875" style="176" hidden="1" customWidth="1"/>
    <col min="7938" max="7938" width="8.81640625" style="176" hidden="1" customWidth="1"/>
    <col min="7939" max="7939" width="14.81640625" style="176" hidden="1" customWidth="1"/>
    <col min="7940" max="7940" width="15" style="176" hidden="1" customWidth="1"/>
    <col min="7941" max="7941" width="9.1796875" style="176" hidden="1" customWidth="1"/>
    <col min="7942" max="7942" width="11.1796875" style="176" hidden="1" customWidth="1"/>
    <col min="7943" max="7943" width="10.453125" style="176" hidden="1" customWidth="1"/>
    <col min="7944" max="7944" width="8.453125" style="176" hidden="1" customWidth="1"/>
    <col min="7945" max="7946" width="9.1796875" style="176" hidden="1" customWidth="1"/>
    <col min="7947" max="7947" width="11.1796875" style="176" hidden="1" customWidth="1"/>
    <col min="7948" max="7949" width="9.1796875" style="176" hidden="1" customWidth="1"/>
    <col min="7950" max="7950" width="3.81640625" style="176" hidden="1" customWidth="1"/>
    <col min="7951" max="8192" width="9.1796875" style="176" hidden="1"/>
    <col min="8193" max="8193" width="4.54296875" style="176" hidden="1" customWidth="1"/>
    <col min="8194" max="8194" width="8.81640625" style="176" hidden="1" customWidth="1"/>
    <col min="8195" max="8195" width="14.81640625" style="176" hidden="1" customWidth="1"/>
    <col min="8196" max="8196" width="15" style="176" hidden="1" customWidth="1"/>
    <col min="8197" max="8197" width="9.1796875" style="176" hidden="1" customWidth="1"/>
    <col min="8198" max="8198" width="11.1796875" style="176" hidden="1" customWidth="1"/>
    <col min="8199" max="8199" width="10.453125" style="176" hidden="1" customWidth="1"/>
    <col min="8200" max="8200" width="8.453125" style="176" hidden="1" customWidth="1"/>
    <col min="8201" max="8202" width="9.1796875" style="176" hidden="1" customWidth="1"/>
    <col min="8203" max="8203" width="11.1796875" style="176" hidden="1" customWidth="1"/>
    <col min="8204" max="8205" width="9.1796875" style="176" hidden="1" customWidth="1"/>
    <col min="8206" max="8206" width="3.81640625" style="176" hidden="1" customWidth="1"/>
    <col min="8207" max="8448" width="9.1796875" style="176" hidden="1"/>
    <col min="8449" max="8449" width="4.54296875" style="176" hidden="1" customWidth="1"/>
    <col min="8450" max="8450" width="8.81640625" style="176" hidden="1" customWidth="1"/>
    <col min="8451" max="8451" width="14.81640625" style="176" hidden="1" customWidth="1"/>
    <col min="8452" max="8452" width="15" style="176" hidden="1" customWidth="1"/>
    <col min="8453" max="8453" width="9.1796875" style="176" hidden="1" customWidth="1"/>
    <col min="8454" max="8454" width="11.1796875" style="176" hidden="1" customWidth="1"/>
    <col min="8455" max="8455" width="10.453125" style="176" hidden="1" customWidth="1"/>
    <col min="8456" max="8456" width="8.453125" style="176" hidden="1" customWidth="1"/>
    <col min="8457" max="8458" width="9.1796875" style="176" hidden="1" customWidth="1"/>
    <col min="8459" max="8459" width="11.1796875" style="176" hidden="1" customWidth="1"/>
    <col min="8460" max="8461" width="9.1796875" style="176" hidden="1" customWidth="1"/>
    <col min="8462" max="8462" width="3.81640625" style="176" hidden="1" customWidth="1"/>
    <col min="8463" max="8704" width="9.1796875" style="176" hidden="1"/>
    <col min="8705" max="8705" width="4.54296875" style="176" hidden="1" customWidth="1"/>
    <col min="8706" max="8706" width="8.81640625" style="176" hidden="1" customWidth="1"/>
    <col min="8707" max="8707" width="14.81640625" style="176" hidden="1" customWidth="1"/>
    <col min="8708" max="8708" width="15" style="176" hidden="1" customWidth="1"/>
    <col min="8709" max="8709" width="9.1796875" style="176" hidden="1" customWidth="1"/>
    <col min="8710" max="8710" width="11.1796875" style="176" hidden="1" customWidth="1"/>
    <col min="8711" max="8711" width="10.453125" style="176" hidden="1" customWidth="1"/>
    <col min="8712" max="8712" width="8.453125" style="176" hidden="1" customWidth="1"/>
    <col min="8713" max="8714" width="9.1796875" style="176" hidden="1" customWidth="1"/>
    <col min="8715" max="8715" width="11.1796875" style="176" hidden="1" customWidth="1"/>
    <col min="8716" max="8717" width="9.1796875" style="176" hidden="1" customWidth="1"/>
    <col min="8718" max="8718" width="3.81640625" style="176" hidden="1" customWidth="1"/>
    <col min="8719" max="8960" width="9.1796875" style="176" hidden="1"/>
    <col min="8961" max="8961" width="4.54296875" style="176" hidden="1" customWidth="1"/>
    <col min="8962" max="8962" width="8.81640625" style="176" hidden="1" customWidth="1"/>
    <col min="8963" max="8963" width="14.81640625" style="176" hidden="1" customWidth="1"/>
    <col min="8964" max="8964" width="15" style="176" hidden="1" customWidth="1"/>
    <col min="8965" max="8965" width="9.1796875" style="176" hidden="1" customWidth="1"/>
    <col min="8966" max="8966" width="11.1796875" style="176" hidden="1" customWidth="1"/>
    <col min="8967" max="8967" width="10.453125" style="176" hidden="1" customWidth="1"/>
    <col min="8968" max="8968" width="8.453125" style="176" hidden="1" customWidth="1"/>
    <col min="8969" max="8970" width="9.1796875" style="176" hidden="1" customWidth="1"/>
    <col min="8971" max="8971" width="11.1796875" style="176" hidden="1" customWidth="1"/>
    <col min="8972" max="8973" width="9.1796875" style="176" hidden="1" customWidth="1"/>
    <col min="8974" max="8974" width="3.81640625" style="176" hidden="1" customWidth="1"/>
    <col min="8975" max="9216" width="9.1796875" style="176" hidden="1"/>
    <col min="9217" max="9217" width="4.54296875" style="176" hidden="1" customWidth="1"/>
    <col min="9218" max="9218" width="8.81640625" style="176" hidden="1" customWidth="1"/>
    <col min="9219" max="9219" width="14.81640625" style="176" hidden="1" customWidth="1"/>
    <col min="9220" max="9220" width="15" style="176" hidden="1" customWidth="1"/>
    <col min="9221" max="9221" width="9.1796875" style="176" hidden="1" customWidth="1"/>
    <col min="9222" max="9222" width="11.1796875" style="176" hidden="1" customWidth="1"/>
    <col min="9223" max="9223" width="10.453125" style="176" hidden="1" customWidth="1"/>
    <col min="9224" max="9224" width="8.453125" style="176" hidden="1" customWidth="1"/>
    <col min="9225" max="9226" width="9.1796875" style="176" hidden="1" customWidth="1"/>
    <col min="9227" max="9227" width="11.1796875" style="176" hidden="1" customWidth="1"/>
    <col min="9228" max="9229" width="9.1796875" style="176" hidden="1" customWidth="1"/>
    <col min="9230" max="9230" width="3.81640625" style="176" hidden="1" customWidth="1"/>
    <col min="9231" max="9472" width="9.1796875" style="176" hidden="1"/>
    <col min="9473" max="9473" width="4.54296875" style="176" hidden="1" customWidth="1"/>
    <col min="9474" max="9474" width="8.81640625" style="176" hidden="1" customWidth="1"/>
    <col min="9475" max="9475" width="14.81640625" style="176" hidden="1" customWidth="1"/>
    <col min="9476" max="9476" width="15" style="176" hidden="1" customWidth="1"/>
    <col min="9477" max="9477" width="9.1796875" style="176" hidden="1" customWidth="1"/>
    <col min="9478" max="9478" width="11.1796875" style="176" hidden="1" customWidth="1"/>
    <col min="9479" max="9479" width="10.453125" style="176" hidden="1" customWidth="1"/>
    <col min="9480" max="9480" width="8.453125" style="176" hidden="1" customWidth="1"/>
    <col min="9481" max="9482" width="9.1796875" style="176" hidden="1" customWidth="1"/>
    <col min="9483" max="9483" width="11.1796875" style="176" hidden="1" customWidth="1"/>
    <col min="9484" max="9485" width="9.1796875" style="176" hidden="1" customWidth="1"/>
    <col min="9486" max="9486" width="3.81640625" style="176" hidden="1" customWidth="1"/>
    <col min="9487" max="9728" width="9.1796875" style="176" hidden="1"/>
    <col min="9729" max="9729" width="4.54296875" style="176" hidden="1" customWidth="1"/>
    <col min="9730" max="9730" width="8.81640625" style="176" hidden="1" customWidth="1"/>
    <col min="9731" max="9731" width="14.81640625" style="176" hidden="1" customWidth="1"/>
    <col min="9732" max="9732" width="15" style="176" hidden="1" customWidth="1"/>
    <col min="9733" max="9733" width="9.1796875" style="176" hidden="1" customWidth="1"/>
    <col min="9734" max="9734" width="11.1796875" style="176" hidden="1" customWidth="1"/>
    <col min="9735" max="9735" width="10.453125" style="176" hidden="1" customWidth="1"/>
    <col min="9736" max="9736" width="8.453125" style="176" hidden="1" customWidth="1"/>
    <col min="9737" max="9738" width="9.1796875" style="176" hidden="1" customWidth="1"/>
    <col min="9739" max="9739" width="11.1796875" style="176" hidden="1" customWidth="1"/>
    <col min="9740" max="9741" width="9.1796875" style="176" hidden="1" customWidth="1"/>
    <col min="9742" max="9742" width="3.81640625" style="176" hidden="1" customWidth="1"/>
    <col min="9743" max="9984" width="9.1796875" style="176" hidden="1"/>
    <col min="9985" max="9985" width="4.54296875" style="176" hidden="1" customWidth="1"/>
    <col min="9986" max="9986" width="8.81640625" style="176" hidden="1" customWidth="1"/>
    <col min="9987" max="9987" width="14.81640625" style="176" hidden="1" customWidth="1"/>
    <col min="9988" max="9988" width="15" style="176" hidden="1" customWidth="1"/>
    <col min="9989" max="9989" width="9.1796875" style="176" hidden="1" customWidth="1"/>
    <col min="9990" max="9990" width="11.1796875" style="176" hidden="1" customWidth="1"/>
    <col min="9991" max="9991" width="10.453125" style="176" hidden="1" customWidth="1"/>
    <col min="9992" max="9992" width="8.453125" style="176" hidden="1" customWidth="1"/>
    <col min="9993" max="9994" width="9.1796875" style="176" hidden="1" customWidth="1"/>
    <col min="9995" max="9995" width="11.1796875" style="176" hidden="1" customWidth="1"/>
    <col min="9996" max="9997" width="9.1796875" style="176" hidden="1" customWidth="1"/>
    <col min="9998" max="9998" width="3.81640625" style="176" hidden="1" customWidth="1"/>
    <col min="9999" max="10240" width="9.1796875" style="176" hidden="1"/>
    <col min="10241" max="10241" width="4.54296875" style="176" hidden="1" customWidth="1"/>
    <col min="10242" max="10242" width="8.81640625" style="176" hidden="1" customWidth="1"/>
    <col min="10243" max="10243" width="14.81640625" style="176" hidden="1" customWidth="1"/>
    <col min="10244" max="10244" width="15" style="176" hidden="1" customWidth="1"/>
    <col min="10245" max="10245" width="9.1796875" style="176" hidden="1" customWidth="1"/>
    <col min="10246" max="10246" width="11.1796875" style="176" hidden="1" customWidth="1"/>
    <col min="10247" max="10247" width="10.453125" style="176" hidden="1" customWidth="1"/>
    <col min="10248" max="10248" width="8.453125" style="176" hidden="1" customWidth="1"/>
    <col min="10249" max="10250" width="9.1796875" style="176" hidden="1" customWidth="1"/>
    <col min="10251" max="10251" width="11.1796875" style="176" hidden="1" customWidth="1"/>
    <col min="10252" max="10253" width="9.1796875" style="176" hidden="1" customWidth="1"/>
    <col min="10254" max="10254" width="3.81640625" style="176" hidden="1" customWidth="1"/>
    <col min="10255" max="10496" width="9.1796875" style="176" hidden="1"/>
    <col min="10497" max="10497" width="4.54296875" style="176" hidden="1" customWidth="1"/>
    <col min="10498" max="10498" width="8.81640625" style="176" hidden="1" customWidth="1"/>
    <col min="10499" max="10499" width="14.81640625" style="176" hidden="1" customWidth="1"/>
    <col min="10500" max="10500" width="15" style="176" hidden="1" customWidth="1"/>
    <col min="10501" max="10501" width="9.1796875" style="176" hidden="1" customWidth="1"/>
    <col min="10502" max="10502" width="11.1796875" style="176" hidden="1" customWidth="1"/>
    <col min="10503" max="10503" width="10.453125" style="176" hidden="1" customWidth="1"/>
    <col min="10504" max="10504" width="8.453125" style="176" hidden="1" customWidth="1"/>
    <col min="10505" max="10506" width="9.1796875" style="176" hidden="1" customWidth="1"/>
    <col min="10507" max="10507" width="11.1796875" style="176" hidden="1" customWidth="1"/>
    <col min="10508" max="10509" width="9.1796875" style="176" hidden="1" customWidth="1"/>
    <col min="10510" max="10510" width="3.81640625" style="176" hidden="1" customWidth="1"/>
    <col min="10511" max="10752" width="9.1796875" style="176" hidden="1"/>
    <col min="10753" max="10753" width="4.54296875" style="176" hidden="1" customWidth="1"/>
    <col min="10754" max="10754" width="8.81640625" style="176" hidden="1" customWidth="1"/>
    <col min="10755" max="10755" width="14.81640625" style="176" hidden="1" customWidth="1"/>
    <col min="10756" max="10756" width="15" style="176" hidden="1" customWidth="1"/>
    <col min="10757" max="10757" width="9.1796875" style="176" hidden="1" customWidth="1"/>
    <col min="10758" max="10758" width="11.1796875" style="176" hidden="1" customWidth="1"/>
    <col min="10759" max="10759" width="10.453125" style="176" hidden="1" customWidth="1"/>
    <col min="10760" max="10760" width="8.453125" style="176" hidden="1" customWidth="1"/>
    <col min="10761" max="10762" width="9.1796875" style="176" hidden="1" customWidth="1"/>
    <col min="10763" max="10763" width="11.1796875" style="176" hidden="1" customWidth="1"/>
    <col min="10764" max="10765" width="9.1796875" style="176" hidden="1" customWidth="1"/>
    <col min="10766" max="10766" width="3.81640625" style="176" hidden="1" customWidth="1"/>
    <col min="10767" max="11008" width="9.1796875" style="176" hidden="1"/>
    <col min="11009" max="11009" width="4.54296875" style="176" hidden="1" customWidth="1"/>
    <col min="11010" max="11010" width="8.81640625" style="176" hidden="1" customWidth="1"/>
    <col min="11011" max="11011" width="14.81640625" style="176" hidden="1" customWidth="1"/>
    <col min="11012" max="11012" width="15" style="176" hidden="1" customWidth="1"/>
    <col min="11013" max="11013" width="9.1796875" style="176" hidden="1" customWidth="1"/>
    <col min="11014" max="11014" width="11.1796875" style="176" hidden="1" customWidth="1"/>
    <col min="11015" max="11015" width="10.453125" style="176" hidden="1" customWidth="1"/>
    <col min="11016" max="11016" width="8.453125" style="176" hidden="1" customWidth="1"/>
    <col min="11017" max="11018" width="9.1796875" style="176" hidden="1" customWidth="1"/>
    <col min="11019" max="11019" width="11.1796875" style="176" hidden="1" customWidth="1"/>
    <col min="11020" max="11021" width="9.1796875" style="176" hidden="1" customWidth="1"/>
    <col min="11022" max="11022" width="3.81640625" style="176" hidden="1" customWidth="1"/>
    <col min="11023" max="11264" width="9.1796875" style="176" hidden="1"/>
    <col min="11265" max="11265" width="4.54296875" style="176" hidden="1" customWidth="1"/>
    <col min="11266" max="11266" width="8.81640625" style="176" hidden="1" customWidth="1"/>
    <col min="11267" max="11267" width="14.81640625" style="176" hidden="1" customWidth="1"/>
    <col min="11268" max="11268" width="15" style="176" hidden="1" customWidth="1"/>
    <col min="11269" max="11269" width="9.1796875" style="176" hidden="1" customWidth="1"/>
    <col min="11270" max="11270" width="11.1796875" style="176" hidden="1" customWidth="1"/>
    <col min="11271" max="11271" width="10.453125" style="176" hidden="1" customWidth="1"/>
    <col min="11272" max="11272" width="8.453125" style="176" hidden="1" customWidth="1"/>
    <col min="11273" max="11274" width="9.1796875" style="176" hidden="1" customWidth="1"/>
    <col min="11275" max="11275" width="11.1796875" style="176" hidden="1" customWidth="1"/>
    <col min="11276" max="11277" width="9.1796875" style="176" hidden="1" customWidth="1"/>
    <col min="11278" max="11278" width="3.81640625" style="176" hidden="1" customWidth="1"/>
    <col min="11279" max="11520" width="9.1796875" style="176" hidden="1"/>
    <col min="11521" max="11521" width="4.54296875" style="176" hidden="1" customWidth="1"/>
    <col min="11522" max="11522" width="8.81640625" style="176" hidden="1" customWidth="1"/>
    <col min="11523" max="11523" width="14.81640625" style="176" hidden="1" customWidth="1"/>
    <col min="11524" max="11524" width="15" style="176" hidden="1" customWidth="1"/>
    <col min="11525" max="11525" width="9.1796875" style="176" hidden="1" customWidth="1"/>
    <col min="11526" max="11526" width="11.1796875" style="176" hidden="1" customWidth="1"/>
    <col min="11527" max="11527" width="10.453125" style="176" hidden="1" customWidth="1"/>
    <col min="11528" max="11528" width="8.453125" style="176" hidden="1" customWidth="1"/>
    <col min="11529" max="11530" width="9.1796875" style="176" hidden="1" customWidth="1"/>
    <col min="11531" max="11531" width="11.1796875" style="176" hidden="1" customWidth="1"/>
    <col min="11532" max="11533" width="9.1796875" style="176" hidden="1" customWidth="1"/>
    <col min="11534" max="11534" width="3.81640625" style="176" hidden="1" customWidth="1"/>
    <col min="11535" max="11776" width="9.1796875" style="176" hidden="1"/>
    <col min="11777" max="11777" width="4.54296875" style="176" hidden="1" customWidth="1"/>
    <col min="11778" max="11778" width="8.81640625" style="176" hidden="1" customWidth="1"/>
    <col min="11779" max="11779" width="14.81640625" style="176" hidden="1" customWidth="1"/>
    <col min="11780" max="11780" width="15" style="176" hidden="1" customWidth="1"/>
    <col min="11781" max="11781" width="9.1796875" style="176" hidden="1" customWidth="1"/>
    <col min="11782" max="11782" width="11.1796875" style="176" hidden="1" customWidth="1"/>
    <col min="11783" max="11783" width="10.453125" style="176" hidden="1" customWidth="1"/>
    <col min="11784" max="11784" width="8.453125" style="176" hidden="1" customWidth="1"/>
    <col min="11785" max="11786" width="9.1796875" style="176" hidden="1" customWidth="1"/>
    <col min="11787" max="11787" width="11.1796875" style="176" hidden="1" customWidth="1"/>
    <col min="11788" max="11789" width="9.1796875" style="176" hidden="1" customWidth="1"/>
    <col min="11790" max="11790" width="3.81640625" style="176" hidden="1" customWidth="1"/>
    <col min="11791" max="12032" width="9.1796875" style="176" hidden="1"/>
    <col min="12033" max="12033" width="4.54296875" style="176" hidden="1" customWidth="1"/>
    <col min="12034" max="12034" width="8.81640625" style="176" hidden="1" customWidth="1"/>
    <col min="12035" max="12035" width="14.81640625" style="176" hidden="1" customWidth="1"/>
    <col min="12036" max="12036" width="15" style="176" hidden="1" customWidth="1"/>
    <col min="12037" max="12037" width="9.1796875" style="176" hidden="1" customWidth="1"/>
    <col min="12038" max="12038" width="11.1796875" style="176" hidden="1" customWidth="1"/>
    <col min="12039" max="12039" width="10.453125" style="176" hidden="1" customWidth="1"/>
    <col min="12040" max="12040" width="8.453125" style="176" hidden="1" customWidth="1"/>
    <col min="12041" max="12042" width="9.1796875" style="176" hidden="1" customWidth="1"/>
    <col min="12043" max="12043" width="11.1796875" style="176" hidden="1" customWidth="1"/>
    <col min="12044" max="12045" width="9.1796875" style="176" hidden="1" customWidth="1"/>
    <col min="12046" max="12046" width="3.81640625" style="176" hidden="1" customWidth="1"/>
    <col min="12047" max="12288" width="9.1796875" style="176" hidden="1"/>
    <col min="12289" max="12289" width="4.54296875" style="176" hidden="1" customWidth="1"/>
    <col min="12290" max="12290" width="8.81640625" style="176" hidden="1" customWidth="1"/>
    <col min="12291" max="12291" width="14.81640625" style="176" hidden="1" customWidth="1"/>
    <col min="12292" max="12292" width="15" style="176" hidden="1" customWidth="1"/>
    <col min="12293" max="12293" width="9.1796875" style="176" hidden="1" customWidth="1"/>
    <col min="12294" max="12294" width="11.1796875" style="176" hidden="1" customWidth="1"/>
    <col min="12295" max="12295" width="10.453125" style="176" hidden="1" customWidth="1"/>
    <col min="12296" max="12296" width="8.453125" style="176" hidden="1" customWidth="1"/>
    <col min="12297" max="12298" width="9.1796875" style="176" hidden="1" customWidth="1"/>
    <col min="12299" max="12299" width="11.1796875" style="176" hidden="1" customWidth="1"/>
    <col min="12300" max="12301" width="9.1796875" style="176" hidden="1" customWidth="1"/>
    <col min="12302" max="12302" width="3.81640625" style="176" hidden="1" customWidth="1"/>
    <col min="12303" max="12544" width="9.1796875" style="176" hidden="1"/>
    <col min="12545" max="12545" width="4.54296875" style="176" hidden="1" customWidth="1"/>
    <col min="12546" max="12546" width="8.81640625" style="176" hidden="1" customWidth="1"/>
    <col min="12547" max="12547" width="14.81640625" style="176" hidden="1" customWidth="1"/>
    <col min="12548" max="12548" width="15" style="176" hidden="1" customWidth="1"/>
    <col min="12549" max="12549" width="9.1796875" style="176" hidden="1" customWidth="1"/>
    <col min="12550" max="12550" width="11.1796875" style="176" hidden="1" customWidth="1"/>
    <col min="12551" max="12551" width="10.453125" style="176" hidden="1" customWidth="1"/>
    <col min="12552" max="12552" width="8.453125" style="176" hidden="1" customWidth="1"/>
    <col min="12553" max="12554" width="9.1796875" style="176" hidden="1" customWidth="1"/>
    <col min="12555" max="12555" width="11.1796875" style="176" hidden="1" customWidth="1"/>
    <col min="12556" max="12557" width="9.1796875" style="176" hidden="1" customWidth="1"/>
    <col min="12558" max="12558" width="3.81640625" style="176" hidden="1" customWidth="1"/>
    <col min="12559" max="12800" width="9.1796875" style="176" hidden="1"/>
    <col min="12801" max="12801" width="4.54296875" style="176" hidden="1" customWidth="1"/>
    <col min="12802" max="12802" width="8.81640625" style="176" hidden="1" customWidth="1"/>
    <col min="12803" max="12803" width="14.81640625" style="176" hidden="1" customWidth="1"/>
    <col min="12804" max="12804" width="15" style="176" hidden="1" customWidth="1"/>
    <col min="12805" max="12805" width="9.1796875" style="176" hidden="1" customWidth="1"/>
    <col min="12806" max="12806" width="11.1796875" style="176" hidden="1" customWidth="1"/>
    <col min="12807" max="12807" width="10.453125" style="176" hidden="1" customWidth="1"/>
    <col min="12808" max="12808" width="8.453125" style="176" hidden="1" customWidth="1"/>
    <col min="12809" max="12810" width="9.1796875" style="176" hidden="1" customWidth="1"/>
    <col min="12811" max="12811" width="11.1796875" style="176" hidden="1" customWidth="1"/>
    <col min="12812" max="12813" width="9.1796875" style="176" hidden="1" customWidth="1"/>
    <col min="12814" max="12814" width="3.81640625" style="176" hidden="1" customWidth="1"/>
    <col min="12815" max="13056" width="9.1796875" style="176" hidden="1"/>
    <col min="13057" max="13057" width="4.54296875" style="176" hidden="1" customWidth="1"/>
    <col min="13058" max="13058" width="8.81640625" style="176" hidden="1" customWidth="1"/>
    <col min="13059" max="13059" width="14.81640625" style="176" hidden="1" customWidth="1"/>
    <col min="13060" max="13060" width="15" style="176" hidden="1" customWidth="1"/>
    <col min="13061" max="13061" width="9.1796875" style="176" hidden="1" customWidth="1"/>
    <col min="13062" max="13062" width="11.1796875" style="176" hidden="1" customWidth="1"/>
    <col min="13063" max="13063" width="10.453125" style="176" hidden="1" customWidth="1"/>
    <col min="13064" max="13064" width="8.453125" style="176" hidden="1" customWidth="1"/>
    <col min="13065" max="13066" width="9.1796875" style="176" hidden="1" customWidth="1"/>
    <col min="13067" max="13067" width="11.1796875" style="176" hidden="1" customWidth="1"/>
    <col min="13068" max="13069" width="9.1796875" style="176" hidden="1" customWidth="1"/>
    <col min="13070" max="13070" width="3.81640625" style="176" hidden="1" customWidth="1"/>
    <col min="13071" max="13312" width="9.1796875" style="176" hidden="1"/>
    <col min="13313" max="13313" width="4.54296875" style="176" hidden="1" customWidth="1"/>
    <col min="13314" max="13314" width="8.81640625" style="176" hidden="1" customWidth="1"/>
    <col min="13315" max="13315" width="14.81640625" style="176" hidden="1" customWidth="1"/>
    <col min="13316" max="13316" width="15" style="176" hidden="1" customWidth="1"/>
    <col min="13317" max="13317" width="9.1796875" style="176" hidden="1" customWidth="1"/>
    <col min="13318" max="13318" width="11.1796875" style="176" hidden="1" customWidth="1"/>
    <col min="13319" max="13319" width="10.453125" style="176" hidden="1" customWidth="1"/>
    <col min="13320" max="13320" width="8.453125" style="176" hidden="1" customWidth="1"/>
    <col min="13321" max="13322" width="9.1796875" style="176" hidden="1" customWidth="1"/>
    <col min="13323" max="13323" width="11.1796875" style="176" hidden="1" customWidth="1"/>
    <col min="13324" max="13325" width="9.1796875" style="176" hidden="1" customWidth="1"/>
    <col min="13326" max="13326" width="3.81640625" style="176" hidden="1" customWidth="1"/>
    <col min="13327" max="13568" width="9.1796875" style="176" hidden="1"/>
    <col min="13569" max="13569" width="4.54296875" style="176" hidden="1" customWidth="1"/>
    <col min="13570" max="13570" width="8.81640625" style="176" hidden="1" customWidth="1"/>
    <col min="13571" max="13571" width="14.81640625" style="176" hidden="1" customWidth="1"/>
    <col min="13572" max="13572" width="15" style="176" hidden="1" customWidth="1"/>
    <col min="13573" max="13573" width="9.1796875" style="176" hidden="1" customWidth="1"/>
    <col min="13574" max="13574" width="11.1796875" style="176" hidden="1" customWidth="1"/>
    <col min="13575" max="13575" width="10.453125" style="176" hidden="1" customWidth="1"/>
    <col min="13576" max="13576" width="8.453125" style="176" hidden="1" customWidth="1"/>
    <col min="13577" max="13578" width="9.1796875" style="176" hidden="1" customWidth="1"/>
    <col min="13579" max="13579" width="11.1796875" style="176" hidden="1" customWidth="1"/>
    <col min="13580" max="13581" width="9.1796875" style="176" hidden="1" customWidth="1"/>
    <col min="13582" max="13582" width="3.81640625" style="176" hidden="1" customWidth="1"/>
    <col min="13583" max="13824" width="9.1796875" style="176" hidden="1"/>
    <col min="13825" max="13825" width="4.54296875" style="176" hidden="1" customWidth="1"/>
    <col min="13826" max="13826" width="8.81640625" style="176" hidden="1" customWidth="1"/>
    <col min="13827" max="13827" width="14.81640625" style="176" hidden="1" customWidth="1"/>
    <col min="13828" max="13828" width="15" style="176" hidden="1" customWidth="1"/>
    <col min="13829" max="13829" width="9.1796875" style="176" hidden="1" customWidth="1"/>
    <col min="13830" max="13830" width="11.1796875" style="176" hidden="1" customWidth="1"/>
    <col min="13831" max="13831" width="10.453125" style="176" hidden="1" customWidth="1"/>
    <col min="13832" max="13832" width="8.453125" style="176" hidden="1" customWidth="1"/>
    <col min="13833" max="13834" width="9.1796875" style="176" hidden="1" customWidth="1"/>
    <col min="13835" max="13835" width="11.1796875" style="176" hidden="1" customWidth="1"/>
    <col min="13836" max="13837" width="9.1796875" style="176" hidden="1" customWidth="1"/>
    <col min="13838" max="13838" width="3.81640625" style="176" hidden="1" customWidth="1"/>
    <col min="13839" max="14080" width="9.1796875" style="176" hidden="1"/>
    <col min="14081" max="14081" width="4.54296875" style="176" hidden="1" customWidth="1"/>
    <col min="14082" max="14082" width="8.81640625" style="176" hidden="1" customWidth="1"/>
    <col min="14083" max="14083" width="14.81640625" style="176" hidden="1" customWidth="1"/>
    <col min="14084" max="14084" width="15" style="176" hidden="1" customWidth="1"/>
    <col min="14085" max="14085" width="9.1796875" style="176" hidden="1" customWidth="1"/>
    <col min="14086" max="14086" width="11.1796875" style="176" hidden="1" customWidth="1"/>
    <col min="14087" max="14087" width="10.453125" style="176" hidden="1" customWidth="1"/>
    <col min="14088" max="14088" width="8.453125" style="176" hidden="1" customWidth="1"/>
    <col min="14089" max="14090" width="9.1796875" style="176" hidden="1" customWidth="1"/>
    <col min="14091" max="14091" width="11.1796875" style="176" hidden="1" customWidth="1"/>
    <col min="14092" max="14093" width="9.1796875" style="176" hidden="1" customWidth="1"/>
    <col min="14094" max="14094" width="3.81640625" style="176" hidden="1" customWidth="1"/>
    <col min="14095" max="14336" width="9.1796875" style="176" hidden="1"/>
    <col min="14337" max="14337" width="4.54296875" style="176" hidden="1" customWidth="1"/>
    <col min="14338" max="14338" width="8.81640625" style="176" hidden="1" customWidth="1"/>
    <col min="14339" max="14339" width="14.81640625" style="176" hidden="1" customWidth="1"/>
    <col min="14340" max="14340" width="15" style="176" hidden="1" customWidth="1"/>
    <col min="14341" max="14341" width="9.1796875" style="176" hidden="1" customWidth="1"/>
    <col min="14342" max="14342" width="11.1796875" style="176" hidden="1" customWidth="1"/>
    <col min="14343" max="14343" width="10.453125" style="176" hidden="1" customWidth="1"/>
    <col min="14344" max="14344" width="8.453125" style="176" hidden="1" customWidth="1"/>
    <col min="14345" max="14346" width="9.1796875" style="176" hidden="1" customWidth="1"/>
    <col min="14347" max="14347" width="11.1796875" style="176" hidden="1" customWidth="1"/>
    <col min="14348" max="14349" width="9.1796875" style="176" hidden="1" customWidth="1"/>
    <col min="14350" max="14350" width="3.81640625" style="176" hidden="1" customWidth="1"/>
    <col min="14351" max="14592" width="9.1796875" style="176" hidden="1"/>
    <col min="14593" max="14593" width="4.54296875" style="176" hidden="1" customWidth="1"/>
    <col min="14594" max="14594" width="8.81640625" style="176" hidden="1" customWidth="1"/>
    <col min="14595" max="14595" width="14.81640625" style="176" hidden="1" customWidth="1"/>
    <col min="14596" max="14596" width="15" style="176" hidden="1" customWidth="1"/>
    <col min="14597" max="14597" width="9.1796875" style="176" hidden="1" customWidth="1"/>
    <col min="14598" max="14598" width="11.1796875" style="176" hidden="1" customWidth="1"/>
    <col min="14599" max="14599" width="10.453125" style="176" hidden="1" customWidth="1"/>
    <col min="14600" max="14600" width="8.453125" style="176" hidden="1" customWidth="1"/>
    <col min="14601" max="14602" width="9.1796875" style="176" hidden="1" customWidth="1"/>
    <col min="14603" max="14603" width="11.1796875" style="176" hidden="1" customWidth="1"/>
    <col min="14604" max="14605" width="9.1796875" style="176" hidden="1" customWidth="1"/>
    <col min="14606" max="14606" width="3.81640625" style="176" hidden="1" customWidth="1"/>
    <col min="14607" max="14848" width="9.1796875" style="176" hidden="1"/>
    <col min="14849" max="14849" width="4.54296875" style="176" hidden="1" customWidth="1"/>
    <col min="14850" max="14850" width="8.81640625" style="176" hidden="1" customWidth="1"/>
    <col min="14851" max="14851" width="14.81640625" style="176" hidden="1" customWidth="1"/>
    <col min="14852" max="14852" width="15" style="176" hidden="1" customWidth="1"/>
    <col min="14853" max="14853" width="9.1796875" style="176" hidden="1" customWidth="1"/>
    <col min="14854" max="14854" width="11.1796875" style="176" hidden="1" customWidth="1"/>
    <col min="14855" max="14855" width="10.453125" style="176" hidden="1" customWidth="1"/>
    <col min="14856" max="14856" width="8.453125" style="176" hidden="1" customWidth="1"/>
    <col min="14857" max="14858" width="9.1796875" style="176" hidden="1" customWidth="1"/>
    <col min="14859" max="14859" width="11.1796875" style="176" hidden="1" customWidth="1"/>
    <col min="14860" max="14861" width="9.1796875" style="176" hidden="1" customWidth="1"/>
    <col min="14862" max="14862" width="3.81640625" style="176" hidden="1" customWidth="1"/>
    <col min="14863" max="15104" width="9.1796875" style="176" hidden="1"/>
    <col min="15105" max="15105" width="4.54296875" style="176" hidden="1" customWidth="1"/>
    <col min="15106" max="15106" width="8.81640625" style="176" hidden="1" customWidth="1"/>
    <col min="15107" max="15107" width="14.81640625" style="176" hidden="1" customWidth="1"/>
    <col min="15108" max="15108" width="15" style="176" hidden="1" customWidth="1"/>
    <col min="15109" max="15109" width="9.1796875" style="176" hidden="1" customWidth="1"/>
    <col min="15110" max="15110" width="11.1796875" style="176" hidden="1" customWidth="1"/>
    <col min="15111" max="15111" width="10.453125" style="176" hidden="1" customWidth="1"/>
    <col min="15112" max="15112" width="8.453125" style="176" hidden="1" customWidth="1"/>
    <col min="15113" max="15114" width="9.1796875" style="176" hidden="1" customWidth="1"/>
    <col min="15115" max="15115" width="11.1796875" style="176" hidden="1" customWidth="1"/>
    <col min="15116" max="15117" width="9.1796875" style="176" hidden="1" customWidth="1"/>
    <col min="15118" max="15118" width="3.81640625" style="176" hidden="1" customWidth="1"/>
    <col min="15119" max="15360" width="9.1796875" style="176" hidden="1"/>
    <col min="15361" max="15361" width="4.54296875" style="176" hidden="1" customWidth="1"/>
    <col min="15362" max="15362" width="8.81640625" style="176" hidden="1" customWidth="1"/>
    <col min="15363" max="15363" width="14.81640625" style="176" hidden="1" customWidth="1"/>
    <col min="15364" max="15364" width="15" style="176" hidden="1" customWidth="1"/>
    <col min="15365" max="15365" width="9.1796875" style="176" hidden="1" customWidth="1"/>
    <col min="15366" max="15366" width="11.1796875" style="176" hidden="1" customWidth="1"/>
    <col min="15367" max="15367" width="10.453125" style="176" hidden="1" customWidth="1"/>
    <col min="15368" max="15368" width="8.453125" style="176" hidden="1" customWidth="1"/>
    <col min="15369" max="15370" width="9.1796875" style="176" hidden="1" customWidth="1"/>
    <col min="15371" max="15371" width="11.1796875" style="176" hidden="1" customWidth="1"/>
    <col min="15372" max="15373" width="9.1796875" style="176" hidden="1" customWidth="1"/>
    <col min="15374" max="15374" width="3.81640625" style="176" hidden="1" customWidth="1"/>
    <col min="15375" max="15616" width="9.1796875" style="176" hidden="1"/>
    <col min="15617" max="15617" width="4.54296875" style="176" hidden="1" customWidth="1"/>
    <col min="15618" max="15618" width="8.81640625" style="176" hidden="1" customWidth="1"/>
    <col min="15619" max="15619" width="14.81640625" style="176" hidden="1" customWidth="1"/>
    <col min="15620" max="15620" width="15" style="176" hidden="1" customWidth="1"/>
    <col min="15621" max="15621" width="9.1796875" style="176" hidden="1" customWidth="1"/>
    <col min="15622" max="15622" width="11.1796875" style="176" hidden="1" customWidth="1"/>
    <col min="15623" max="15623" width="10.453125" style="176" hidden="1" customWidth="1"/>
    <col min="15624" max="15624" width="8.453125" style="176" hidden="1" customWidth="1"/>
    <col min="15625" max="15626" width="9.1796875" style="176" hidden="1" customWidth="1"/>
    <col min="15627" max="15627" width="11.1796875" style="176" hidden="1" customWidth="1"/>
    <col min="15628" max="15629" width="9.1796875" style="176" hidden="1" customWidth="1"/>
    <col min="15630" max="15630" width="3.81640625" style="176" hidden="1" customWidth="1"/>
    <col min="15631" max="15872" width="9.1796875" style="176" hidden="1"/>
    <col min="15873" max="15873" width="4.54296875" style="176" hidden="1" customWidth="1"/>
    <col min="15874" max="15874" width="8.81640625" style="176" hidden="1" customWidth="1"/>
    <col min="15875" max="15875" width="14.81640625" style="176" hidden="1" customWidth="1"/>
    <col min="15876" max="15876" width="15" style="176" hidden="1" customWidth="1"/>
    <col min="15877" max="15877" width="9.1796875" style="176" hidden="1" customWidth="1"/>
    <col min="15878" max="15878" width="11.1796875" style="176" hidden="1" customWidth="1"/>
    <col min="15879" max="15879" width="10.453125" style="176" hidden="1" customWidth="1"/>
    <col min="15880" max="15880" width="8.453125" style="176" hidden="1" customWidth="1"/>
    <col min="15881" max="15882" width="9.1796875" style="176" hidden="1" customWidth="1"/>
    <col min="15883" max="15883" width="11.1796875" style="176" hidden="1" customWidth="1"/>
    <col min="15884" max="15885" width="9.1796875" style="176" hidden="1" customWidth="1"/>
    <col min="15886" max="15886" width="3.81640625" style="176" hidden="1" customWidth="1"/>
    <col min="15887" max="16128" width="9.1796875" style="176" hidden="1"/>
    <col min="16129" max="16129" width="4.54296875" style="176" hidden="1" customWidth="1"/>
    <col min="16130" max="16130" width="8.81640625" style="176" hidden="1" customWidth="1"/>
    <col min="16131" max="16131" width="14.81640625" style="176" hidden="1" customWidth="1"/>
    <col min="16132" max="16132" width="15" style="176" hidden="1" customWidth="1"/>
    <col min="16133" max="16133" width="9.1796875" style="176" hidden="1" customWidth="1"/>
    <col min="16134" max="16134" width="11.1796875" style="176" hidden="1" customWidth="1"/>
    <col min="16135" max="16135" width="10.453125" style="176" hidden="1" customWidth="1"/>
    <col min="16136" max="16136" width="8.453125" style="176" hidden="1" customWidth="1"/>
    <col min="16137" max="16138" width="9.1796875" style="176" hidden="1" customWidth="1"/>
    <col min="16139" max="16139" width="11.1796875" style="176" hidden="1" customWidth="1"/>
    <col min="16140" max="16141" width="9.1796875" style="176" hidden="1" customWidth="1"/>
    <col min="16142" max="16142" width="3.81640625" style="176" hidden="1" customWidth="1"/>
    <col min="16143" max="16143" width="3.81640625" style="176" hidden="1"/>
    <col min="16144" max="16384" width="9.1796875" style="176" hidden="1"/>
  </cols>
  <sheetData>
    <row r="1" spans="1:14" s="466" customFormat="1" ht="73" customHeight="1">
      <c r="A1" s="161"/>
      <c r="B1" s="162"/>
      <c r="C1" s="163"/>
      <c r="D1" s="163"/>
      <c r="E1" s="163"/>
      <c r="F1" s="163"/>
      <c r="G1" s="163"/>
      <c r="H1" s="163"/>
      <c r="I1" s="465"/>
      <c r="J1" s="465"/>
      <c r="K1" s="465"/>
      <c r="L1" s="465"/>
      <c r="M1" s="465"/>
    </row>
    <row r="2" spans="1:14" s="466" customFormat="1" ht="29" customHeight="1">
      <c r="A2" s="494" t="s">
        <v>0</v>
      </c>
      <c r="B2" s="165"/>
      <c r="C2" s="163"/>
      <c r="D2" s="163"/>
      <c r="E2" s="163"/>
      <c r="F2" s="163"/>
      <c r="G2" s="163"/>
      <c r="H2" s="163"/>
      <c r="I2" s="465"/>
      <c r="J2" s="465"/>
      <c r="K2" s="465"/>
      <c r="L2" s="465"/>
      <c r="M2" s="465"/>
    </row>
    <row r="3" spans="1:14" s="466" customFormat="1" ht="29" customHeight="1" thickBot="1">
      <c r="A3" s="495" t="s">
        <v>554</v>
      </c>
      <c r="B3" s="166"/>
      <c r="C3" s="167"/>
      <c r="D3" s="167"/>
      <c r="E3" s="167"/>
      <c r="F3" s="167"/>
      <c r="G3" s="167"/>
      <c r="H3" s="167"/>
      <c r="I3" s="467"/>
      <c r="J3" s="467"/>
      <c r="K3" s="467"/>
      <c r="L3" s="467"/>
      <c r="M3" s="467"/>
      <c r="N3" s="468"/>
    </row>
    <row r="4" spans="1:14" customFormat="1" ht="14.5" customHeight="1" thickTop="1"/>
    <row r="5" spans="1:14" s="164" customFormat="1" ht="35.15" customHeight="1">
      <c r="A5" s="590" t="s">
        <v>555</v>
      </c>
      <c r="B5" s="590"/>
      <c r="C5" s="590"/>
      <c r="D5" s="590"/>
      <c r="E5" s="590"/>
      <c r="F5" s="590"/>
      <c r="G5" s="590"/>
      <c r="H5" s="590"/>
      <c r="I5" s="590"/>
      <c r="J5" s="590"/>
      <c r="K5" s="590"/>
      <c r="L5" s="590"/>
      <c r="M5" s="590"/>
      <c r="N5" s="590"/>
    </row>
    <row r="6" spans="1:14" s="168" customFormat="1" ht="43.5" customHeight="1">
      <c r="B6" s="591" t="s">
        <v>556</v>
      </c>
      <c r="C6" s="592"/>
      <c r="D6" s="592"/>
      <c r="E6" s="592"/>
      <c r="F6" s="592"/>
      <c r="G6" s="592"/>
      <c r="H6" s="592"/>
      <c r="I6" s="592"/>
      <c r="J6" s="592"/>
      <c r="K6" s="592"/>
      <c r="L6" s="592"/>
      <c r="M6" s="592"/>
    </row>
    <row r="7" spans="1:14" s="168" customFormat="1" ht="18">
      <c r="B7" s="592"/>
      <c r="C7" s="592"/>
      <c r="D7" s="592"/>
      <c r="E7" s="592"/>
      <c r="F7" s="592"/>
      <c r="G7" s="592"/>
      <c r="H7" s="592"/>
      <c r="I7" s="592"/>
      <c r="J7" s="592"/>
      <c r="K7" s="592"/>
      <c r="L7" s="592"/>
      <c r="M7" s="592"/>
    </row>
    <row r="8" spans="1:14" s="168" customFormat="1" ht="18">
      <c r="B8" s="169" t="s">
        <v>557</v>
      </c>
    </row>
    <row r="9" spans="1:14" s="168" customFormat="1" ht="20.149999999999999" customHeight="1">
      <c r="B9" s="170"/>
      <c r="C9" s="171" t="s">
        <v>558</v>
      </c>
      <c r="E9" s="170"/>
      <c r="F9" s="168" t="s">
        <v>559</v>
      </c>
      <c r="J9" s="170"/>
      <c r="K9" s="168" t="s">
        <v>560</v>
      </c>
    </row>
    <row r="10" spans="1:14" s="168" customFormat="1" ht="25.5" customHeight="1">
      <c r="B10" s="170"/>
      <c r="C10" s="171" t="s">
        <v>561</v>
      </c>
      <c r="F10" s="587"/>
      <c r="G10" s="587"/>
      <c r="H10" s="587"/>
      <c r="K10" s="587"/>
      <c r="L10" s="587"/>
      <c r="M10" s="587"/>
    </row>
    <row r="11" spans="1:14" s="168" customFormat="1" ht="56.15" customHeight="1">
      <c r="B11" s="172"/>
      <c r="C11" s="171" t="s">
        <v>562</v>
      </c>
      <c r="E11" s="172"/>
      <c r="F11" s="593" t="s">
        <v>563</v>
      </c>
      <c r="G11" s="593"/>
      <c r="H11" s="593"/>
    </row>
    <row r="12" spans="1:14" s="168" customFormat="1" ht="20.149999999999999" customHeight="1">
      <c r="B12" s="170"/>
      <c r="C12" s="171" t="s">
        <v>564</v>
      </c>
      <c r="F12" s="587"/>
      <c r="G12" s="587"/>
      <c r="H12" s="587"/>
      <c r="J12" s="170"/>
      <c r="K12" s="168" t="s">
        <v>565</v>
      </c>
      <c r="L12" s="588"/>
      <c r="M12" s="588"/>
    </row>
    <row r="13" spans="1:14" s="168" customFormat="1" ht="20.149999999999999" customHeight="1">
      <c r="B13" s="170"/>
      <c r="C13" s="171" t="s">
        <v>566</v>
      </c>
      <c r="E13" s="170"/>
      <c r="F13" s="168" t="s">
        <v>567</v>
      </c>
      <c r="K13" s="168" t="s">
        <v>568</v>
      </c>
      <c r="L13" s="588"/>
      <c r="M13" s="588"/>
    </row>
    <row r="14" spans="1:14" s="168" customFormat="1" ht="20.149999999999999" customHeight="1">
      <c r="B14" s="170"/>
      <c r="C14" s="171" t="s">
        <v>569</v>
      </c>
      <c r="E14" s="170"/>
      <c r="F14" s="168" t="s">
        <v>570</v>
      </c>
      <c r="K14" s="587"/>
      <c r="L14" s="587"/>
      <c r="M14" s="587"/>
    </row>
    <row r="15" spans="1:14" s="168" customFormat="1" ht="18"/>
    <row r="16" spans="1:14" s="168" customFormat="1" ht="18">
      <c r="A16" s="169"/>
    </row>
    <row r="17" spans="2:13" s="168" customFormat="1" ht="18">
      <c r="B17" s="170"/>
      <c r="C17" s="168" t="s">
        <v>571</v>
      </c>
    </row>
    <row r="18" spans="2:13" s="168" customFormat="1" ht="18">
      <c r="B18" s="170"/>
      <c r="C18" s="168" t="s">
        <v>572</v>
      </c>
    </row>
    <row r="19" spans="2:13" s="168" customFormat="1" ht="18">
      <c r="B19" s="170"/>
      <c r="C19" s="168" t="s">
        <v>573</v>
      </c>
    </row>
    <row r="20" spans="2:13" s="168" customFormat="1" ht="18">
      <c r="B20" s="170"/>
      <c r="C20" s="168" t="s">
        <v>574</v>
      </c>
    </row>
    <row r="21" spans="2:13" s="168" customFormat="1" ht="20.149999999999999" customHeight="1">
      <c r="C21" s="168" t="s">
        <v>568</v>
      </c>
      <c r="D21" s="587"/>
      <c r="E21" s="587"/>
      <c r="F21" s="587"/>
      <c r="G21" s="587"/>
      <c r="H21" s="587"/>
      <c r="I21" s="587"/>
      <c r="J21" s="587"/>
      <c r="K21" s="587"/>
      <c r="L21" s="587"/>
      <c r="M21" s="587"/>
    </row>
    <row r="22" spans="2:13" s="168" customFormat="1" ht="18"/>
    <row r="23" spans="2:13" s="168" customFormat="1" ht="18">
      <c r="B23" s="173" t="s">
        <v>575</v>
      </c>
    </row>
    <row r="24" spans="2:13" s="168" customFormat="1" ht="18">
      <c r="B24" s="170"/>
      <c r="C24" s="168" t="s">
        <v>576</v>
      </c>
      <c r="H24" s="170"/>
      <c r="I24" s="168" t="s">
        <v>577</v>
      </c>
    </row>
    <row r="25" spans="2:13" s="168" customFormat="1" ht="18">
      <c r="B25" s="170"/>
      <c r="C25" s="168" t="s">
        <v>578</v>
      </c>
      <c r="H25" s="170"/>
      <c r="I25" s="168" t="s">
        <v>579</v>
      </c>
    </row>
    <row r="26" spans="2:13" s="168" customFormat="1" ht="18">
      <c r="B26" s="170"/>
      <c r="C26" s="168" t="s">
        <v>580</v>
      </c>
      <c r="H26" s="170"/>
      <c r="I26" s="168" t="s">
        <v>581</v>
      </c>
    </row>
    <row r="27" spans="2:13" s="168" customFormat="1" ht="18" customHeight="1">
      <c r="B27" s="170"/>
      <c r="C27" s="168" t="s">
        <v>582</v>
      </c>
      <c r="H27" s="170"/>
      <c r="I27" s="168" t="s">
        <v>583</v>
      </c>
    </row>
    <row r="28" spans="2:13" s="168" customFormat="1" ht="20.149999999999999" customHeight="1">
      <c r="I28" s="168" t="s">
        <v>584</v>
      </c>
      <c r="J28" s="587"/>
      <c r="K28" s="587"/>
      <c r="L28" s="587"/>
      <c r="M28" s="587"/>
    </row>
    <row r="29" spans="2:13" s="168" customFormat="1" ht="8.15" customHeight="1">
      <c r="J29" s="174"/>
      <c r="K29" s="174"/>
      <c r="L29" s="174"/>
      <c r="M29" s="174"/>
    </row>
    <row r="30" spans="2:13" s="168" customFormat="1" ht="20.149999999999999" customHeight="1">
      <c r="B30" s="175" t="s">
        <v>36</v>
      </c>
      <c r="C30" s="587"/>
      <c r="D30" s="587"/>
      <c r="E30" s="587"/>
      <c r="F30" s="587"/>
      <c r="G30" s="587"/>
      <c r="H30" s="587"/>
      <c r="I30" s="587"/>
      <c r="J30" s="587"/>
      <c r="K30" s="587"/>
      <c r="L30" s="587"/>
      <c r="M30" s="587"/>
    </row>
    <row r="31" spans="2:13" s="168" customFormat="1" ht="20.149999999999999" customHeight="1">
      <c r="C31" s="589"/>
      <c r="D31" s="589"/>
      <c r="E31" s="589"/>
      <c r="F31" s="589"/>
      <c r="G31" s="589"/>
      <c r="H31" s="589"/>
      <c r="I31" s="589"/>
      <c r="J31" s="589"/>
      <c r="K31" s="589"/>
      <c r="L31" s="589"/>
      <c r="M31" s="589"/>
    </row>
    <row r="32" spans="2:13" s="168" customFormat="1" ht="20.149999999999999" customHeight="1">
      <c r="C32"/>
      <c r="D32"/>
      <c r="E32"/>
      <c r="F32"/>
      <c r="G32"/>
      <c r="H32"/>
      <c r="I32"/>
      <c r="J32"/>
      <c r="K32"/>
      <c r="L32"/>
      <c r="M32"/>
    </row>
    <row r="33" spans="2:13" s="168" customFormat="1" ht="19.399999999999999" customHeight="1">
      <c r="B33" s="169" t="s">
        <v>585</v>
      </c>
    </row>
    <row r="34" spans="2:13" s="168" customFormat="1" ht="18">
      <c r="B34" s="170"/>
      <c r="C34" s="168" t="s">
        <v>586</v>
      </c>
      <c r="E34" s="170"/>
      <c r="F34" s="168" t="s">
        <v>587</v>
      </c>
      <c r="H34" s="170"/>
      <c r="I34" s="168" t="s">
        <v>588</v>
      </c>
    </row>
    <row r="35" spans="2:13" s="168" customFormat="1" ht="18">
      <c r="B35" s="170"/>
      <c r="C35" s="168" t="s">
        <v>589</v>
      </c>
      <c r="E35" s="170"/>
      <c r="F35" s="168" t="s">
        <v>590</v>
      </c>
      <c r="H35" s="170"/>
      <c r="I35" s="168" t="s">
        <v>591</v>
      </c>
    </row>
    <row r="36" spans="2:13" s="168" customFormat="1" ht="18"/>
    <row r="37" spans="2:13" s="168" customFormat="1" ht="25.4" customHeight="1">
      <c r="B37" s="168" t="s">
        <v>592</v>
      </c>
      <c r="C37" s="587"/>
      <c r="D37" s="587"/>
      <c r="E37" s="587"/>
      <c r="F37" s="587"/>
      <c r="G37" s="587"/>
      <c r="H37" s="587"/>
      <c r="I37" s="587"/>
      <c r="J37" s="587"/>
      <c r="K37" s="587"/>
      <c r="L37" s="587"/>
      <c r="M37" s="587"/>
    </row>
    <row r="38" spans="2:13" s="168" customFormat="1" ht="18"/>
    <row r="39" spans="2:13" s="168" customFormat="1" ht="18">
      <c r="B39" s="169" t="s">
        <v>593</v>
      </c>
    </row>
    <row r="40" spans="2:13" s="168" customFormat="1" ht="18">
      <c r="B40" s="170"/>
      <c r="C40" s="168" t="s">
        <v>594</v>
      </c>
      <c r="E40" s="170"/>
      <c r="F40" s="168" t="s">
        <v>595</v>
      </c>
      <c r="H40" s="170"/>
      <c r="I40" s="168" t="s">
        <v>596</v>
      </c>
    </row>
    <row r="41" spans="2:13" s="168" customFormat="1" ht="18">
      <c r="B41" s="170"/>
      <c r="C41" s="168" t="s">
        <v>597</v>
      </c>
      <c r="E41" s="170"/>
      <c r="F41" s="168" t="s">
        <v>598</v>
      </c>
      <c r="H41" s="170"/>
      <c r="I41" s="168" t="s">
        <v>599</v>
      </c>
    </row>
    <row r="42" spans="2:13" s="168" customFormat="1" ht="18"/>
    <row r="43" spans="2:13" s="168" customFormat="1" ht="25.4" customHeight="1">
      <c r="B43" s="168" t="s">
        <v>592</v>
      </c>
      <c r="C43" s="587"/>
      <c r="D43" s="587"/>
      <c r="E43" s="587"/>
      <c r="F43" s="587"/>
      <c r="G43" s="587"/>
      <c r="H43" s="587"/>
      <c r="I43" s="587"/>
      <c r="J43" s="587"/>
      <c r="K43" s="587"/>
      <c r="L43" s="587"/>
      <c r="M43" s="587"/>
    </row>
    <row r="44" spans="2:13" s="168" customFormat="1" ht="25.4" customHeight="1"/>
    <row r="45" spans="2:13" ht="14"/>
    <row r="46" spans="2:13" ht="14.15" customHeight="1"/>
    <row r="47" spans="2:13" ht="14.15" customHeight="1"/>
    <row r="48" spans="2:13" ht="14.15" customHeight="1"/>
    <row r="49" ht="14.15" customHeight="1"/>
    <row r="50" ht="14.15" customHeight="1"/>
    <row r="51" ht="14.15" customHeight="1"/>
  </sheetData>
  <sheetProtection algorithmName="SHA-512" hashValue="pD2dTe8sTVg7wxO9cS4ZFJKtlOQWYD1NGLcInO4FSIqX4Ev+EUKRfx3bVlRUrMNaC3ZuRnx8I3BWuLSKe4wj9w==" saltValue="5ee2nqZfWtC5WzyyCcJ8pw==" spinCount="100000" sheet="1" objects="1" scenarios="1"/>
  <mergeCells count="15">
    <mergeCell ref="F12:H12"/>
    <mergeCell ref="L12:M12"/>
    <mergeCell ref="A5:N5"/>
    <mergeCell ref="B6:M7"/>
    <mergeCell ref="F10:H10"/>
    <mergeCell ref="K10:M10"/>
    <mergeCell ref="F11:H11"/>
    <mergeCell ref="C37:M37"/>
    <mergeCell ref="C43:M43"/>
    <mergeCell ref="L13:M13"/>
    <mergeCell ref="K14:M14"/>
    <mergeCell ref="D21:M21"/>
    <mergeCell ref="J28:M28"/>
    <mergeCell ref="C30:M30"/>
    <mergeCell ref="C31:M31"/>
  </mergeCells>
  <pageMargins left="0.1" right="0" top="0.2" bottom="0.25" header="0.3" footer="0.3"/>
  <pageSetup scale="7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5297" r:id="rId4" name="Check Box 1">
              <controlPr defaultSize="0" autoFill="0" autoLine="0" autoPict="0">
                <anchor moveWithCells="1">
                  <from>
                    <xdr:col>9</xdr:col>
                    <xdr:colOff>603250</xdr:colOff>
                    <xdr:row>9</xdr:row>
                    <xdr:rowOff>0</xdr:rowOff>
                  </from>
                  <to>
                    <xdr:col>10</xdr:col>
                    <xdr:colOff>0</xdr:colOff>
                    <xdr:row>9</xdr:row>
                    <xdr:rowOff>260350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8E30B-F1B4-4B59-A7F5-D3A24C48E724}">
  <sheetPr codeName="Sheet8">
    <tabColor rgb="FFFF0000"/>
  </sheetPr>
  <dimension ref="A1:AG270"/>
  <sheetViews>
    <sheetView topLeftCell="B17" workbookViewId="0">
      <selection activeCell="F31" sqref="F31"/>
    </sheetView>
  </sheetViews>
  <sheetFormatPr defaultColWidth="9.1796875" defaultRowHeight="14.5"/>
  <cols>
    <col min="1" max="1" width="19.7265625" bestFit="1" customWidth="1"/>
    <col min="2" max="2" width="30" bestFit="1" customWidth="1"/>
    <col min="3" max="3" width="28.453125" bestFit="1" customWidth="1"/>
    <col min="4" max="4" width="30" bestFit="1" customWidth="1"/>
    <col min="5" max="5" width="31.26953125" bestFit="1" customWidth="1"/>
    <col min="6" max="6" width="24.7265625" bestFit="1" customWidth="1"/>
    <col min="7" max="7" width="30.26953125" bestFit="1" customWidth="1"/>
    <col min="8" max="8" width="31.26953125" bestFit="1" customWidth="1"/>
    <col min="9" max="9" width="26.54296875" bestFit="1" customWidth="1"/>
    <col min="10" max="10" width="24.7265625" bestFit="1" customWidth="1"/>
    <col min="11" max="11" width="42.54296875" bestFit="1" customWidth="1"/>
    <col min="12" max="13" width="26.1796875" bestFit="1" customWidth="1"/>
    <col min="14" max="14" width="28.453125" bestFit="1" customWidth="1"/>
    <col min="15" max="15" width="33" bestFit="1" customWidth="1"/>
    <col min="16" max="16" width="25.453125" bestFit="1" customWidth="1"/>
    <col min="17" max="17" width="39.81640625" bestFit="1" customWidth="1"/>
    <col min="18" max="18" width="45.26953125" bestFit="1" customWidth="1"/>
    <col min="20" max="20" width="30.26953125" bestFit="1" customWidth="1"/>
    <col min="21" max="21" width="13.1796875" customWidth="1"/>
    <col min="22" max="22" width="13.81640625" bestFit="1" customWidth="1"/>
    <col min="23" max="23" width="33.453125" bestFit="1" customWidth="1"/>
    <col min="24" max="24" width="23" bestFit="1" customWidth="1"/>
    <col min="25" max="26" width="37.54296875" bestFit="1" customWidth="1"/>
    <col min="27" max="27" width="10" bestFit="1" customWidth="1"/>
    <col min="28" max="28" width="21.453125" bestFit="1" customWidth="1"/>
    <col min="29" max="29" width="37.81640625" bestFit="1" customWidth="1"/>
    <col min="30" max="30" width="10" bestFit="1" customWidth="1"/>
    <col min="31" max="31" width="29.54296875" bestFit="1" customWidth="1"/>
    <col min="32" max="32" width="19.7265625" bestFit="1" customWidth="1"/>
    <col min="33" max="33" width="36.1796875" bestFit="1" customWidth="1"/>
  </cols>
  <sheetData>
    <row r="1" spans="2:33">
      <c r="AB1" t="s">
        <v>600</v>
      </c>
    </row>
    <row r="2" spans="2:33" ht="15" thickBot="1">
      <c r="H2" s="115" t="s">
        <v>700</v>
      </c>
      <c r="AC2" s="117" t="s">
        <v>701</v>
      </c>
      <c r="AE2" s="594" t="s">
        <v>1069</v>
      </c>
      <c r="AF2" s="594"/>
      <c r="AG2" s="594"/>
    </row>
    <row r="3" spans="2:33" ht="15" customHeight="1" thickBot="1">
      <c r="B3" s="116" t="s">
        <v>466</v>
      </c>
      <c r="H3" s="117" t="s">
        <v>702</v>
      </c>
      <c r="J3" s="118" t="s">
        <v>602</v>
      </c>
      <c r="N3" s="118" t="s">
        <v>703</v>
      </c>
      <c r="P3" s="119" t="s">
        <v>49</v>
      </c>
      <c r="R3" s="119" t="s">
        <v>704</v>
      </c>
      <c r="T3" s="119" t="s">
        <v>621</v>
      </c>
      <c r="V3" s="120" t="s">
        <v>39</v>
      </c>
      <c r="W3" s="120" t="s">
        <v>59</v>
      </c>
      <c r="X3" s="120" t="s">
        <v>37</v>
      </c>
      <c r="Y3" s="120" t="s">
        <v>705</v>
      </c>
      <c r="Z3" s="120" t="s">
        <v>38</v>
      </c>
      <c r="AC3" t="s">
        <v>32</v>
      </c>
      <c r="AE3" t="s">
        <v>601</v>
      </c>
      <c r="AF3" t="s">
        <v>720</v>
      </c>
      <c r="AG3" t="s">
        <v>729</v>
      </c>
    </row>
    <row r="4" spans="2:33" ht="15" customHeight="1">
      <c r="H4">
        <v>180</v>
      </c>
      <c r="J4" s="121" t="s">
        <v>32</v>
      </c>
      <c r="N4" s="121" t="s">
        <v>32</v>
      </c>
      <c r="P4" s="122" t="s">
        <v>706</v>
      </c>
      <c r="R4" t="s">
        <v>32</v>
      </c>
      <c r="T4" t="s">
        <v>32</v>
      </c>
      <c r="V4" s="123" t="s">
        <v>707</v>
      </c>
      <c r="W4" s="124" t="s">
        <v>708</v>
      </c>
      <c r="X4" s="124" t="s">
        <v>709</v>
      </c>
      <c r="Y4" s="124" t="s">
        <v>710</v>
      </c>
      <c r="Z4" s="125" t="s">
        <v>710</v>
      </c>
      <c r="AB4" s="227" t="s">
        <v>711</v>
      </c>
      <c r="AC4" t="s">
        <v>601</v>
      </c>
      <c r="AE4" t="s">
        <v>32</v>
      </c>
      <c r="AF4" t="s">
        <v>32</v>
      </c>
      <c r="AG4" t="s">
        <v>32</v>
      </c>
    </row>
    <row r="5" spans="2:33">
      <c r="B5" s="117" t="s">
        <v>714</v>
      </c>
      <c r="D5" s="117" t="s">
        <v>714</v>
      </c>
      <c r="H5">
        <v>380</v>
      </c>
      <c r="J5" s="126" t="s">
        <v>28</v>
      </c>
      <c r="N5" s="126" t="s">
        <v>453</v>
      </c>
      <c r="P5" s="122" t="s">
        <v>715</v>
      </c>
      <c r="R5" s="122" t="s">
        <v>716</v>
      </c>
      <c r="T5" s="122" t="s">
        <v>537</v>
      </c>
      <c r="V5" s="127" t="s">
        <v>717</v>
      </c>
      <c r="W5" s="128" t="s">
        <v>718</v>
      </c>
      <c r="X5" s="128" t="s">
        <v>709</v>
      </c>
      <c r="Y5" s="128" t="str">
        <f>"HEA "&amp;W5</f>
        <v>HEA Heating System Information</v>
      </c>
      <c r="Z5" s="129" t="str">
        <f>Y5</f>
        <v>HEA Heating System Information</v>
      </c>
      <c r="AB5" s="227" t="s">
        <v>719</v>
      </c>
      <c r="AC5" t="s">
        <v>720</v>
      </c>
      <c r="AE5" t="s">
        <v>712</v>
      </c>
      <c r="AF5" t="s">
        <v>721</v>
      </c>
      <c r="AG5" t="s">
        <v>730</v>
      </c>
    </row>
    <row r="6" spans="2:33" ht="15" thickBot="1">
      <c r="B6" t="s">
        <v>723</v>
      </c>
      <c r="D6" t="s">
        <v>28</v>
      </c>
      <c r="F6" s="130" t="s">
        <v>31</v>
      </c>
      <c r="H6">
        <v>580</v>
      </c>
      <c r="J6" s="131" t="s">
        <v>507</v>
      </c>
      <c r="N6" s="131" t="s">
        <v>479</v>
      </c>
      <c r="P6" s="132" t="s">
        <v>724</v>
      </c>
      <c r="R6" s="122" t="s">
        <v>542</v>
      </c>
      <c r="T6" s="122" t="s">
        <v>725</v>
      </c>
      <c r="V6" s="127" t="s">
        <v>726</v>
      </c>
      <c r="W6" s="128" t="s">
        <v>727</v>
      </c>
      <c r="X6" s="128" t="s">
        <v>709</v>
      </c>
      <c r="Y6" s="128" t="str">
        <f t="shared" ref="Y6:Y16" si="0">"HEA "&amp;W6</f>
        <v>HEA Cooling System Information</v>
      </c>
      <c r="Z6" s="129" t="str">
        <f t="shared" ref="Z6:Z16" si="1">Y6</f>
        <v>HEA Cooling System Information</v>
      </c>
      <c r="AB6" s="227" t="s">
        <v>728</v>
      </c>
      <c r="AC6" t="s">
        <v>729</v>
      </c>
      <c r="AE6" t="s">
        <v>713</v>
      </c>
      <c r="AF6" t="s">
        <v>722</v>
      </c>
      <c r="AG6" t="s">
        <v>731</v>
      </c>
    </row>
    <row r="7" spans="2:33" ht="15" thickBot="1">
      <c r="B7" t="s">
        <v>732</v>
      </c>
      <c r="D7" t="s">
        <v>507</v>
      </c>
      <c r="F7" t="s">
        <v>32</v>
      </c>
      <c r="H7">
        <v>880</v>
      </c>
      <c r="R7" s="132" t="s">
        <v>533</v>
      </c>
      <c r="T7" s="122" t="s">
        <v>733</v>
      </c>
      <c r="V7" s="127" t="s">
        <v>734</v>
      </c>
      <c r="W7" s="128" t="s">
        <v>735</v>
      </c>
      <c r="X7" s="128" t="s">
        <v>709</v>
      </c>
      <c r="Y7" s="128" t="str">
        <f t="shared" si="0"/>
        <v>HEA Air Sealing Information</v>
      </c>
      <c r="Z7" s="129" t="str">
        <f t="shared" si="1"/>
        <v>HEA Air Sealing Information</v>
      </c>
      <c r="AB7" s="227"/>
    </row>
    <row r="8" spans="2:33" ht="15" thickBot="1">
      <c r="B8" t="s">
        <v>736</v>
      </c>
      <c r="D8" t="s">
        <v>737</v>
      </c>
      <c r="F8" t="s">
        <v>749</v>
      </c>
      <c r="H8" t="s">
        <v>737</v>
      </c>
      <c r="N8" s="118" t="s">
        <v>738</v>
      </c>
      <c r="P8" s="118" t="s">
        <v>739</v>
      </c>
      <c r="T8" s="122" t="s">
        <v>494</v>
      </c>
      <c r="V8" s="127" t="s">
        <v>740</v>
      </c>
      <c r="W8" s="128" t="s">
        <v>741</v>
      </c>
      <c r="X8" s="128" t="s">
        <v>709</v>
      </c>
      <c r="Y8" s="128" t="str">
        <f t="shared" si="0"/>
        <v>HEA Duct System Information</v>
      </c>
      <c r="Z8" s="129" t="str">
        <f t="shared" si="1"/>
        <v>HEA Duct System Information</v>
      </c>
      <c r="AC8" s="117" t="s">
        <v>742</v>
      </c>
    </row>
    <row r="9" spans="2:33" ht="15" thickBot="1">
      <c r="B9" t="s">
        <v>743</v>
      </c>
      <c r="F9" t="s">
        <v>757</v>
      </c>
      <c r="N9" s="121" t="s">
        <v>32</v>
      </c>
      <c r="P9" s="126" t="s">
        <v>744</v>
      </c>
      <c r="R9" s="119" t="s">
        <v>745</v>
      </c>
      <c r="T9" s="122" t="s">
        <v>552</v>
      </c>
      <c r="V9" s="127" t="s">
        <v>746</v>
      </c>
      <c r="W9" s="128" t="s">
        <v>747</v>
      </c>
      <c r="X9" s="128" t="s">
        <v>709</v>
      </c>
      <c r="Y9" s="128" t="str">
        <f t="shared" si="0"/>
        <v>HEA Roof/Attic Insulation Information</v>
      </c>
      <c r="Z9" s="129" t="str">
        <f t="shared" si="1"/>
        <v>HEA Roof/Attic Insulation Information</v>
      </c>
      <c r="AC9" t="s">
        <v>32</v>
      </c>
    </row>
    <row r="10" spans="2:33" ht="24" customHeight="1" thickBot="1">
      <c r="B10" t="s">
        <v>553</v>
      </c>
      <c r="D10" s="133" t="s">
        <v>748</v>
      </c>
      <c r="H10" s="117" t="s">
        <v>750</v>
      </c>
      <c r="K10" s="134" t="s">
        <v>751</v>
      </c>
      <c r="N10" s="126" t="s">
        <v>478</v>
      </c>
      <c r="P10" s="126" t="s">
        <v>752</v>
      </c>
      <c r="R10" t="s">
        <v>32</v>
      </c>
      <c r="T10" s="122" t="s">
        <v>544</v>
      </c>
      <c r="V10" s="127" t="s">
        <v>753</v>
      </c>
      <c r="W10" s="128" t="s">
        <v>754</v>
      </c>
      <c r="X10" s="128" t="s">
        <v>709</v>
      </c>
      <c r="Y10" s="128" t="str">
        <f t="shared" si="0"/>
        <v>HEA Foundation Insulation Information</v>
      </c>
      <c r="Z10" s="129" t="str">
        <f t="shared" si="1"/>
        <v>HEA Foundation Insulation Information</v>
      </c>
      <c r="AC10" t="s">
        <v>755</v>
      </c>
    </row>
    <row r="11" spans="2:33">
      <c r="B11" t="s">
        <v>756</v>
      </c>
      <c r="D11" t="s">
        <v>32</v>
      </c>
      <c r="H11" t="s">
        <v>758</v>
      </c>
      <c r="K11" s="126" t="s">
        <v>759</v>
      </c>
      <c r="N11" s="126" t="s">
        <v>760</v>
      </c>
      <c r="P11" s="126" t="s">
        <v>761</v>
      </c>
      <c r="R11" s="135" t="s">
        <v>510</v>
      </c>
      <c r="T11" s="122" t="s">
        <v>517</v>
      </c>
      <c r="V11" s="127" t="s">
        <v>762</v>
      </c>
      <c r="W11" s="128" t="s">
        <v>763</v>
      </c>
      <c r="X11" s="128" t="s">
        <v>709</v>
      </c>
      <c r="Y11" s="128" t="str">
        <f t="shared" si="0"/>
        <v>HEA Exterior Wall Insulation Information</v>
      </c>
      <c r="Z11" s="129" t="str">
        <f t="shared" si="1"/>
        <v>HEA Exterior Wall Insulation Information</v>
      </c>
      <c r="AC11" t="s">
        <v>764</v>
      </c>
    </row>
    <row r="12" spans="2:33" ht="15" thickBot="1">
      <c r="B12" t="s">
        <v>737</v>
      </c>
      <c r="D12" s="121" t="s">
        <v>469</v>
      </c>
      <c r="H12" t="s">
        <v>765</v>
      </c>
      <c r="K12" s="126">
        <v>60</v>
      </c>
      <c r="N12" s="136" t="s">
        <v>480</v>
      </c>
      <c r="P12" s="126" t="s">
        <v>766</v>
      </c>
      <c r="R12" s="137" t="s">
        <v>534</v>
      </c>
      <c r="T12" s="122" t="s">
        <v>490</v>
      </c>
      <c r="V12" s="127" t="s">
        <v>767</v>
      </c>
      <c r="W12" s="128" t="s">
        <v>768</v>
      </c>
      <c r="X12" s="128" t="s">
        <v>709</v>
      </c>
      <c r="Y12" s="128" t="str">
        <f t="shared" si="0"/>
        <v>HEA Window Information</v>
      </c>
      <c r="Z12" s="129" t="str">
        <f t="shared" si="1"/>
        <v>HEA Window Information</v>
      </c>
      <c r="AC12" t="s">
        <v>769</v>
      </c>
    </row>
    <row r="13" spans="2:33" ht="15" thickBot="1">
      <c r="D13" s="121" t="s">
        <v>770</v>
      </c>
      <c r="H13" t="s">
        <v>771</v>
      </c>
      <c r="K13" s="126">
        <v>100</v>
      </c>
      <c r="P13" s="126" t="s">
        <v>772</v>
      </c>
      <c r="R13" s="137" t="s">
        <v>548</v>
      </c>
      <c r="T13" s="122" t="s">
        <v>773</v>
      </c>
      <c r="V13" s="127" t="s">
        <v>774</v>
      </c>
      <c r="W13" s="128" t="s">
        <v>775</v>
      </c>
      <c r="X13" s="128" t="s">
        <v>709</v>
      </c>
      <c r="Y13" s="128" t="str">
        <f t="shared" si="0"/>
        <v>HEA DHW Information</v>
      </c>
      <c r="Z13" s="129" t="str">
        <f t="shared" si="1"/>
        <v>HEA DHW Information</v>
      </c>
    </row>
    <row r="14" spans="2:33" ht="15" thickBot="1">
      <c r="B14" s="117" t="s">
        <v>776</v>
      </c>
      <c r="D14" s="121" t="s">
        <v>463</v>
      </c>
      <c r="H14" t="s">
        <v>777</v>
      </c>
      <c r="K14" s="126">
        <v>125</v>
      </c>
      <c r="N14" s="118" t="s">
        <v>620</v>
      </c>
      <c r="P14" s="126" t="s">
        <v>778</v>
      </c>
      <c r="R14" s="137" t="s">
        <v>533</v>
      </c>
      <c r="T14" s="137" t="s">
        <v>486</v>
      </c>
      <c r="V14" s="127" t="s">
        <v>779</v>
      </c>
      <c r="W14" s="128" t="s">
        <v>780</v>
      </c>
      <c r="X14" s="128" t="s">
        <v>709</v>
      </c>
      <c r="Y14" s="128" t="str">
        <f t="shared" si="0"/>
        <v>HEA Thermostat Information</v>
      </c>
      <c r="Z14" s="129" t="str">
        <f t="shared" si="1"/>
        <v>HEA Thermostat Information</v>
      </c>
    </row>
    <row r="15" spans="2:33" ht="15" thickBot="1">
      <c r="B15" t="s">
        <v>781</v>
      </c>
      <c r="D15" s="121" t="s">
        <v>782</v>
      </c>
      <c r="H15" t="s">
        <v>783</v>
      </c>
      <c r="K15" s="126">
        <v>150</v>
      </c>
      <c r="N15" s="121" t="s">
        <v>32</v>
      </c>
      <c r="P15" s="126" t="s">
        <v>784</v>
      </c>
      <c r="R15" s="138" t="s">
        <v>542</v>
      </c>
      <c r="T15" s="137" t="s">
        <v>785</v>
      </c>
      <c r="V15" s="127" t="s">
        <v>786</v>
      </c>
      <c r="W15" s="128" t="s">
        <v>787</v>
      </c>
      <c r="X15" s="128" t="s">
        <v>709</v>
      </c>
      <c r="Y15" s="128" t="str">
        <f t="shared" si="0"/>
        <v>HEA Electrical Information</v>
      </c>
      <c r="Z15" s="129" t="str">
        <f t="shared" si="1"/>
        <v>HEA Electrical Information</v>
      </c>
    </row>
    <row r="16" spans="2:33" ht="15" thickBot="1">
      <c r="B16" t="s">
        <v>788</v>
      </c>
      <c r="D16" s="121" t="s">
        <v>789</v>
      </c>
      <c r="H16" t="s">
        <v>790</v>
      </c>
      <c r="K16" s="136">
        <v>200</v>
      </c>
      <c r="N16" s="126" t="s">
        <v>482</v>
      </c>
      <c r="P16" s="121" t="s">
        <v>791</v>
      </c>
      <c r="T16" s="137" t="s">
        <v>792</v>
      </c>
      <c r="V16" s="139" t="s">
        <v>793</v>
      </c>
      <c r="W16" s="140" t="s">
        <v>794</v>
      </c>
      <c r="X16" s="140" t="s">
        <v>709</v>
      </c>
      <c r="Y16" s="140" t="str">
        <f t="shared" si="0"/>
        <v>HEA Appliance Information</v>
      </c>
      <c r="Z16" s="141" t="str">
        <f t="shared" si="1"/>
        <v>HEA Appliance Information</v>
      </c>
    </row>
    <row r="17" spans="2:22" ht="15" thickBot="1">
      <c r="B17" t="s">
        <v>795</v>
      </c>
      <c r="D17" s="121" t="s">
        <v>473</v>
      </c>
      <c r="F17" t="s">
        <v>796</v>
      </c>
      <c r="H17" t="s">
        <v>797</v>
      </c>
      <c r="N17" s="126" t="s">
        <v>798</v>
      </c>
      <c r="P17" s="142" t="s">
        <v>756</v>
      </c>
      <c r="R17" s="119" t="s">
        <v>799</v>
      </c>
      <c r="T17" s="137" t="s">
        <v>800</v>
      </c>
    </row>
    <row r="18" spans="2:22" ht="15" thickBot="1">
      <c r="B18" t="s">
        <v>801</v>
      </c>
      <c r="D18" s="121" t="s">
        <v>802</v>
      </c>
      <c r="F18" t="s">
        <v>32</v>
      </c>
      <c r="H18" t="s">
        <v>803</v>
      </c>
      <c r="K18" s="134" t="s">
        <v>804</v>
      </c>
      <c r="N18" s="126" t="s">
        <v>805</v>
      </c>
      <c r="R18" t="s">
        <v>32</v>
      </c>
      <c r="T18" s="137" t="s">
        <v>806</v>
      </c>
    </row>
    <row r="19" spans="2:22" ht="15" thickBot="1">
      <c r="B19" t="s">
        <v>807</v>
      </c>
      <c r="D19" s="121" t="s">
        <v>808</v>
      </c>
      <c r="F19">
        <v>1</v>
      </c>
      <c r="H19" t="s">
        <v>737</v>
      </c>
      <c r="K19" s="126" t="s">
        <v>15</v>
      </c>
      <c r="N19" s="126" t="s">
        <v>809</v>
      </c>
      <c r="P19" s="119" t="s">
        <v>810</v>
      </c>
      <c r="R19" s="122" t="s">
        <v>512</v>
      </c>
      <c r="T19" s="138" t="s">
        <v>492</v>
      </c>
    </row>
    <row r="20" spans="2:22" ht="15" thickBot="1">
      <c r="B20" t="s">
        <v>737</v>
      </c>
      <c r="D20" s="121" t="s">
        <v>811</v>
      </c>
      <c r="F20">
        <v>2</v>
      </c>
      <c r="K20" s="136" t="s">
        <v>812</v>
      </c>
      <c r="N20" s="136" t="s">
        <v>813</v>
      </c>
      <c r="P20" s="121" t="s">
        <v>32</v>
      </c>
      <c r="R20" s="122" t="s">
        <v>814</v>
      </c>
    </row>
    <row r="21" spans="2:22" ht="15" thickBot="1">
      <c r="D21" s="121" t="s">
        <v>815</v>
      </c>
      <c r="F21">
        <v>3</v>
      </c>
      <c r="H21" s="117" t="s">
        <v>816</v>
      </c>
      <c r="P21" s="122" t="s">
        <v>537</v>
      </c>
      <c r="R21" s="122" t="s">
        <v>817</v>
      </c>
      <c r="T21" s="119" t="s">
        <v>818</v>
      </c>
      <c r="V21" s="119" t="s">
        <v>819</v>
      </c>
    </row>
    <row r="22" spans="2:22" ht="15" thickBot="1">
      <c r="B22" s="117" t="s">
        <v>40</v>
      </c>
      <c r="D22" s="136" t="s">
        <v>820</v>
      </c>
      <c r="F22">
        <v>4</v>
      </c>
      <c r="H22" t="s">
        <v>821</v>
      </c>
      <c r="N22" s="118" t="s">
        <v>822</v>
      </c>
      <c r="P22" s="122" t="s">
        <v>725</v>
      </c>
      <c r="R22" s="122" t="s">
        <v>541</v>
      </c>
      <c r="T22" t="s">
        <v>32</v>
      </c>
      <c r="V22" t="s">
        <v>32</v>
      </c>
    </row>
    <row r="23" spans="2:22" ht="15" thickBot="1">
      <c r="B23" t="s">
        <v>459</v>
      </c>
      <c r="F23">
        <v>5</v>
      </c>
      <c r="H23" t="s">
        <v>823</v>
      </c>
      <c r="K23" s="143" t="s">
        <v>824</v>
      </c>
      <c r="N23" s="121" t="s">
        <v>32</v>
      </c>
      <c r="P23" s="122" t="s">
        <v>733</v>
      </c>
      <c r="R23" s="122" t="s">
        <v>549</v>
      </c>
      <c r="T23" s="122" t="s">
        <v>535</v>
      </c>
      <c r="V23" s="122" t="s">
        <v>819</v>
      </c>
    </row>
    <row r="24" spans="2:22" ht="15" thickBot="1">
      <c r="B24" t="s">
        <v>825</v>
      </c>
      <c r="D24" s="133" t="s">
        <v>826</v>
      </c>
      <c r="F24">
        <v>6</v>
      </c>
      <c r="H24" t="s">
        <v>827</v>
      </c>
      <c r="K24" s="121" t="s">
        <v>32</v>
      </c>
      <c r="N24" s="126" t="s">
        <v>537</v>
      </c>
      <c r="P24" s="122" t="s">
        <v>828</v>
      </c>
      <c r="R24" s="132" t="s">
        <v>829</v>
      </c>
      <c r="T24" s="122" t="s">
        <v>526</v>
      </c>
      <c r="V24" s="122" t="s">
        <v>830</v>
      </c>
    </row>
    <row r="25" spans="2:22" ht="15" thickBot="1">
      <c r="B25" t="s">
        <v>737</v>
      </c>
      <c r="D25" s="121" t="s">
        <v>32</v>
      </c>
      <c r="F25">
        <v>7</v>
      </c>
      <c r="H25" t="s">
        <v>831</v>
      </c>
      <c r="K25" s="121" t="s">
        <v>832</v>
      </c>
      <c r="N25" s="126" t="s">
        <v>725</v>
      </c>
      <c r="P25" s="122" t="s">
        <v>544</v>
      </c>
      <c r="T25" s="132" t="s">
        <v>550</v>
      </c>
    </row>
    <row r="26" spans="2:22" ht="15" thickBot="1">
      <c r="D26" s="121" t="s">
        <v>470</v>
      </c>
      <c r="F26">
        <v>8</v>
      </c>
      <c r="H26" t="s">
        <v>737</v>
      </c>
      <c r="K26" s="121" t="s">
        <v>833</v>
      </c>
      <c r="N26" s="126" t="s">
        <v>494</v>
      </c>
      <c r="P26" s="122" t="s">
        <v>517</v>
      </c>
      <c r="R26" s="119" t="s">
        <v>620</v>
      </c>
    </row>
    <row r="27" spans="2:22" ht="15" thickBot="1">
      <c r="D27" s="121" t="s">
        <v>834</v>
      </c>
      <c r="F27">
        <v>9</v>
      </c>
      <c r="K27" s="121" t="s">
        <v>835</v>
      </c>
      <c r="N27" s="126" t="s">
        <v>544</v>
      </c>
      <c r="P27" s="122" t="s">
        <v>490</v>
      </c>
      <c r="R27" t="s">
        <v>32</v>
      </c>
      <c r="T27" s="119" t="s">
        <v>836</v>
      </c>
      <c r="V27" t="s">
        <v>1166</v>
      </c>
    </row>
    <row r="28" spans="2:22" ht="15" thickBot="1">
      <c r="B28" s="117" t="s">
        <v>837</v>
      </c>
      <c r="D28" s="136" t="s">
        <v>507</v>
      </c>
      <c r="F28">
        <v>10</v>
      </c>
      <c r="H28" s="119" t="s">
        <v>838</v>
      </c>
      <c r="K28" s="136" t="s">
        <v>839</v>
      </c>
      <c r="N28" s="126" t="s">
        <v>517</v>
      </c>
      <c r="P28" s="122" t="s">
        <v>773</v>
      </c>
      <c r="R28" s="122" t="s">
        <v>536</v>
      </c>
      <c r="T28" t="s">
        <v>32</v>
      </c>
      <c r="V28" t="s">
        <v>32</v>
      </c>
    </row>
    <row r="29" spans="2:22" ht="15" thickBot="1">
      <c r="B29" t="s">
        <v>840</v>
      </c>
      <c r="F29">
        <v>11</v>
      </c>
      <c r="H29" s="122" t="s">
        <v>29</v>
      </c>
      <c r="N29" s="126" t="s">
        <v>490</v>
      </c>
      <c r="P29" s="122" t="s">
        <v>486</v>
      </c>
      <c r="R29" s="122" t="s">
        <v>841</v>
      </c>
      <c r="T29" s="122" t="s">
        <v>523</v>
      </c>
      <c r="V29" t="s">
        <v>1167</v>
      </c>
    </row>
    <row r="30" spans="2:22" ht="15" thickBot="1">
      <c r="B30" s="144" t="s">
        <v>842</v>
      </c>
      <c r="D30" s="143" t="s">
        <v>843</v>
      </c>
      <c r="F30">
        <v>12</v>
      </c>
      <c r="H30" s="122" t="s">
        <v>844</v>
      </c>
      <c r="K30" s="118" t="s">
        <v>739</v>
      </c>
      <c r="N30" s="126" t="s">
        <v>773</v>
      </c>
      <c r="P30" s="137" t="s">
        <v>785</v>
      </c>
      <c r="R30" s="122" t="s">
        <v>551</v>
      </c>
      <c r="T30" s="122" t="s">
        <v>545</v>
      </c>
      <c r="V30" t="s">
        <v>1168</v>
      </c>
    </row>
    <row r="31" spans="2:22">
      <c r="B31" t="s">
        <v>845</v>
      </c>
      <c r="D31" s="121" t="s">
        <v>32</v>
      </c>
      <c r="F31" t="s">
        <v>846</v>
      </c>
      <c r="H31" s="122" t="s">
        <v>847</v>
      </c>
      <c r="K31" t="s">
        <v>32</v>
      </c>
      <c r="N31" s="126" t="s">
        <v>486</v>
      </c>
      <c r="P31" s="137" t="s">
        <v>487</v>
      </c>
      <c r="R31" s="122" t="s">
        <v>848</v>
      </c>
      <c r="T31" s="122" t="s">
        <v>553</v>
      </c>
      <c r="V31" t="s">
        <v>1169</v>
      </c>
    </row>
    <row r="32" spans="2:22" ht="15" thickBot="1">
      <c r="B32" t="s">
        <v>737</v>
      </c>
      <c r="D32" s="121" t="s">
        <v>758</v>
      </c>
      <c r="F32" t="s">
        <v>32</v>
      </c>
      <c r="H32" s="122" t="s">
        <v>849</v>
      </c>
      <c r="K32" s="126" t="s">
        <v>23</v>
      </c>
      <c r="N32" s="126" t="s">
        <v>785</v>
      </c>
      <c r="P32" s="137" t="s">
        <v>806</v>
      </c>
      <c r="R32" s="122" t="s">
        <v>851</v>
      </c>
      <c r="T32" s="132" t="s">
        <v>852</v>
      </c>
      <c r="V32" t="s">
        <v>1170</v>
      </c>
    </row>
    <row r="33" spans="2:20" ht="15" thickBot="1">
      <c r="D33" s="121" t="s">
        <v>765</v>
      </c>
      <c r="F33">
        <v>6</v>
      </c>
      <c r="H33" s="122" t="s">
        <v>25</v>
      </c>
      <c r="K33" s="126" t="s">
        <v>850</v>
      </c>
      <c r="N33" s="126" t="s">
        <v>792</v>
      </c>
      <c r="P33" s="137" t="s">
        <v>492</v>
      </c>
      <c r="R33" s="122" t="s">
        <v>515</v>
      </c>
    </row>
    <row r="34" spans="2:20" ht="15" thickBot="1">
      <c r="D34" s="121" t="s">
        <v>797</v>
      </c>
      <c r="F34">
        <v>6.5</v>
      </c>
      <c r="H34" s="122" t="s">
        <v>854</v>
      </c>
      <c r="K34" s="136" t="s">
        <v>853</v>
      </c>
      <c r="N34" s="136" t="s">
        <v>487</v>
      </c>
      <c r="P34" s="137" t="s">
        <v>855</v>
      </c>
      <c r="R34" s="122" t="s">
        <v>856</v>
      </c>
      <c r="T34" s="119" t="s">
        <v>528</v>
      </c>
    </row>
    <row r="35" spans="2:20" ht="15" thickBot="1">
      <c r="D35" s="121" t="s">
        <v>783</v>
      </c>
      <c r="F35">
        <v>7</v>
      </c>
      <c r="H35" s="122" t="s">
        <v>857</v>
      </c>
      <c r="P35" s="137" t="s">
        <v>858</v>
      </c>
      <c r="R35" s="122" t="s">
        <v>543</v>
      </c>
      <c r="T35" t="s">
        <v>32</v>
      </c>
    </row>
    <row r="36" spans="2:20" ht="15" thickBot="1">
      <c r="D36" s="121" t="s">
        <v>777</v>
      </c>
      <c r="F36">
        <v>7.5</v>
      </c>
      <c r="H36" s="132" t="s">
        <v>859</v>
      </c>
      <c r="N36" s="118" t="s">
        <v>860</v>
      </c>
      <c r="P36" s="138" t="s">
        <v>861</v>
      </c>
      <c r="R36" s="132" t="s">
        <v>862</v>
      </c>
      <c r="T36" s="122" t="s">
        <v>529</v>
      </c>
    </row>
    <row r="37" spans="2:20" ht="15" thickBot="1">
      <c r="D37" s="121" t="s">
        <v>790</v>
      </c>
      <c r="F37">
        <v>8</v>
      </c>
      <c r="N37" s="121" t="s">
        <v>449</v>
      </c>
      <c r="T37" s="122" t="s">
        <v>863</v>
      </c>
    </row>
    <row r="38" spans="2:20" ht="15" thickBot="1">
      <c r="D38" s="121" t="s">
        <v>803</v>
      </c>
      <c r="F38">
        <v>8.5</v>
      </c>
      <c r="H38" s="119" t="s">
        <v>864</v>
      </c>
      <c r="N38" s="126" t="s">
        <v>865</v>
      </c>
      <c r="T38" s="122" t="s">
        <v>866</v>
      </c>
    </row>
    <row r="39" spans="2:20" ht="15" thickBot="1">
      <c r="B39" s="116" t="s">
        <v>867</v>
      </c>
      <c r="D39" s="136" t="s">
        <v>771</v>
      </c>
      <c r="F39">
        <v>9</v>
      </c>
      <c r="H39" s="122" t="s">
        <v>832</v>
      </c>
      <c r="N39" s="126" t="s">
        <v>868</v>
      </c>
      <c r="P39" s="119" t="s">
        <v>869</v>
      </c>
      <c r="T39" s="122" t="s">
        <v>870</v>
      </c>
    </row>
    <row r="40" spans="2:20" ht="15" thickBot="1">
      <c r="F40">
        <v>9.5</v>
      </c>
      <c r="H40" s="122" t="s">
        <v>833</v>
      </c>
      <c r="N40" s="126" t="s">
        <v>484</v>
      </c>
      <c r="P40" t="s">
        <v>32</v>
      </c>
      <c r="T40" s="122" t="s">
        <v>871</v>
      </c>
    </row>
    <row r="41" spans="2:20" ht="15" thickBot="1">
      <c r="B41" s="117" t="s">
        <v>776</v>
      </c>
      <c r="D41" s="117" t="s">
        <v>40</v>
      </c>
      <c r="F41">
        <v>10</v>
      </c>
      <c r="H41" s="122" t="s">
        <v>835</v>
      </c>
      <c r="N41" s="126" t="s">
        <v>872</v>
      </c>
      <c r="P41" s="122" t="s">
        <v>537</v>
      </c>
      <c r="R41" s="119" t="s">
        <v>873</v>
      </c>
      <c r="T41" s="132" t="s">
        <v>874</v>
      </c>
    </row>
    <row r="42" spans="2:20" ht="15" thickBot="1">
      <c r="B42" t="s">
        <v>875</v>
      </c>
      <c r="D42" t="s">
        <v>876</v>
      </c>
      <c r="F42">
        <v>10.5</v>
      </c>
      <c r="H42" s="132" t="s">
        <v>839</v>
      </c>
      <c r="N42" s="136" t="s">
        <v>877</v>
      </c>
      <c r="P42" s="122" t="s">
        <v>725</v>
      </c>
      <c r="R42" t="s">
        <v>32</v>
      </c>
    </row>
    <row r="43" spans="2:20">
      <c r="B43" t="s">
        <v>878</v>
      </c>
      <c r="D43" t="s">
        <v>879</v>
      </c>
      <c r="F43">
        <v>11</v>
      </c>
      <c r="P43" s="122" t="s">
        <v>494</v>
      </c>
      <c r="R43" s="122" t="s">
        <v>537</v>
      </c>
    </row>
    <row r="44" spans="2:20" ht="15" thickBot="1">
      <c r="D44" t="s">
        <v>880</v>
      </c>
      <c r="F44">
        <v>11.5</v>
      </c>
      <c r="P44" s="122" t="s">
        <v>544</v>
      </c>
      <c r="R44" s="122" t="s">
        <v>502</v>
      </c>
    </row>
    <row r="45" spans="2:20" ht="15" thickBot="1">
      <c r="D45" t="s">
        <v>881</v>
      </c>
      <c r="F45">
        <v>12</v>
      </c>
      <c r="N45" s="118" t="s">
        <v>816</v>
      </c>
      <c r="P45" s="122" t="s">
        <v>517</v>
      </c>
      <c r="R45" s="122" t="s">
        <v>882</v>
      </c>
    </row>
    <row r="46" spans="2:20" ht="15" thickBot="1">
      <c r="B46" s="117" t="s">
        <v>837</v>
      </c>
      <c r="D46" t="s">
        <v>883</v>
      </c>
      <c r="N46" s="121" t="s">
        <v>32</v>
      </c>
      <c r="P46" s="122" t="s">
        <v>490</v>
      </c>
      <c r="R46" s="132" t="s">
        <v>504</v>
      </c>
    </row>
    <row r="47" spans="2:20">
      <c r="B47" t="s">
        <v>840</v>
      </c>
      <c r="D47" t="s">
        <v>884</v>
      </c>
      <c r="N47" s="126" t="s">
        <v>885</v>
      </c>
      <c r="P47" s="122" t="s">
        <v>773</v>
      </c>
    </row>
    <row r="48" spans="2:20">
      <c r="B48" s="144" t="s">
        <v>842</v>
      </c>
      <c r="D48" t="s">
        <v>886</v>
      </c>
      <c r="N48" s="126" t="s">
        <v>500</v>
      </c>
      <c r="P48" s="122" t="s">
        <v>486</v>
      </c>
    </row>
    <row r="49" spans="2:16">
      <c r="B49" t="s">
        <v>845</v>
      </c>
      <c r="D49" t="s">
        <v>821</v>
      </c>
      <c r="N49" s="126" t="s">
        <v>887</v>
      </c>
      <c r="P49" s="122" t="s">
        <v>785</v>
      </c>
    </row>
    <row r="50" spans="2:16">
      <c r="B50" t="s">
        <v>737</v>
      </c>
      <c r="D50" t="s">
        <v>888</v>
      </c>
      <c r="N50" s="126" t="s">
        <v>889</v>
      </c>
      <c r="P50" s="137" t="s">
        <v>487</v>
      </c>
    </row>
    <row r="51" spans="2:16" ht="15" thickBot="1">
      <c r="D51" t="s">
        <v>890</v>
      </c>
      <c r="F51" s="117" t="s">
        <v>602</v>
      </c>
      <c r="N51" s="136" t="s">
        <v>503</v>
      </c>
      <c r="P51" s="137" t="s">
        <v>806</v>
      </c>
    </row>
    <row r="52" spans="2:16" ht="15" thickBot="1">
      <c r="B52" s="117" t="s">
        <v>714</v>
      </c>
      <c r="D52" t="s">
        <v>891</v>
      </c>
      <c r="F52" t="s">
        <v>449</v>
      </c>
      <c r="P52" s="132" t="s">
        <v>492</v>
      </c>
    </row>
    <row r="53" spans="2:16">
      <c r="B53" t="s">
        <v>723</v>
      </c>
      <c r="D53" t="s">
        <v>756</v>
      </c>
      <c r="F53" t="s">
        <v>28</v>
      </c>
    </row>
    <row r="54" spans="2:16">
      <c r="B54" t="s">
        <v>732</v>
      </c>
      <c r="D54" t="s">
        <v>737</v>
      </c>
      <c r="F54" t="s">
        <v>507</v>
      </c>
      <c r="N54" t="s">
        <v>39</v>
      </c>
      <c r="O54" t="s">
        <v>59</v>
      </c>
    </row>
    <row r="55" spans="2:16">
      <c r="B55" t="s">
        <v>736</v>
      </c>
      <c r="F55" t="s">
        <v>737</v>
      </c>
      <c r="N55" t="s">
        <v>707</v>
      </c>
      <c r="O55" t="s">
        <v>708</v>
      </c>
    </row>
    <row r="56" spans="2:16">
      <c r="B56" t="s">
        <v>743</v>
      </c>
      <c r="N56" t="s">
        <v>717</v>
      </c>
      <c r="O56" t="s">
        <v>718</v>
      </c>
    </row>
    <row r="57" spans="2:16">
      <c r="B57" t="s">
        <v>553</v>
      </c>
      <c r="N57" t="s">
        <v>726</v>
      </c>
      <c r="O57" t="s">
        <v>727</v>
      </c>
    </row>
    <row r="58" spans="2:16">
      <c r="B58" t="s">
        <v>756</v>
      </c>
      <c r="N58" t="s">
        <v>734</v>
      </c>
      <c r="O58" t="s">
        <v>735</v>
      </c>
    </row>
    <row r="59" spans="2:16">
      <c r="B59" t="s">
        <v>737</v>
      </c>
      <c r="N59" t="s">
        <v>740</v>
      </c>
      <c r="O59" t="s">
        <v>741</v>
      </c>
    </row>
    <row r="60" spans="2:16">
      <c r="N60" t="s">
        <v>746</v>
      </c>
      <c r="O60" t="s">
        <v>747</v>
      </c>
    </row>
    <row r="61" spans="2:16">
      <c r="N61" t="s">
        <v>753</v>
      </c>
      <c r="O61" t="s">
        <v>754</v>
      </c>
    </row>
    <row r="62" spans="2:16">
      <c r="N62" t="s">
        <v>762</v>
      </c>
      <c r="O62" t="s">
        <v>763</v>
      </c>
    </row>
    <row r="63" spans="2:16">
      <c r="B63" s="117" t="s">
        <v>892</v>
      </c>
      <c r="D63" s="117" t="s">
        <v>893</v>
      </c>
      <c r="N63" t="s">
        <v>767</v>
      </c>
      <c r="O63" t="s">
        <v>768</v>
      </c>
    </row>
    <row r="64" spans="2:16">
      <c r="B64" t="s">
        <v>449</v>
      </c>
      <c r="D64" t="s">
        <v>449</v>
      </c>
      <c r="N64" t="s">
        <v>774</v>
      </c>
      <c r="O64" t="s">
        <v>775</v>
      </c>
    </row>
    <row r="65" spans="2:15">
      <c r="B65" t="s">
        <v>894</v>
      </c>
      <c r="D65" t="s">
        <v>446</v>
      </c>
      <c r="N65" t="s">
        <v>779</v>
      </c>
      <c r="O65" t="s">
        <v>780</v>
      </c>
    </row>
    <row r="66" spans="2:15">
      <c r="B66" t="s">
        <v>895</v>
      </c>
      <c r="D66" t="s">
        <v>896</v>
      </c>
      <c r="N66" t="s">
        <v>786</v>
      </c>
      <c r="O66" t="s">
        <v>787</v>
      </c>
    </row>
    <row r="67" spans="2:15">
      <c r="B67" t="s">
        <v>897</v>
      </c>
      <c r="D67" t="s">
        <v>463</v>
      </c>
      <c r="N67" t="s">
        <v>793</v>
      </c>
      <c r="O67" t="s">
        <v>794</v>
      </c>
    </row>
    <row r="68" spans="2:15">
      <c r="B68" t="s">
        <v>463</v>
      </c>
      <c r="D68" s="145" t="s">
        <v>440</v>
      </c>
      <c r="N68" t="s">
        <v>898</v>
      </c>
    </row>
    <row r="69" spans="2:15">
      <c r="B69" t="s">
        <v>899</v>
      </c>
      <c r="D69" t="s">
        <v>900</v>
      </c>
      <c r="N69" t="s">
        <v>901</v>
      </c>
    </row>
    <row r="70" spans="2:15">
      <c r="B70" t="s">
        <v>902</v>
      </c>
      <c r="D70" t="s">
        <v>903</v>
      </c>
      <c r="N70" t="s">
        <v>904</v>
      </c>
    </row>
    <row r="71" spans="2:15">
      <c r="B71" t="s">
        <v>440</v>
      </c>
      <c r="D71" t="s">
        <v>862</v>
      </c>
    </row>
    <row r="72" spans="2:15">
      <c r="B72" t="s">
        <v>900</v>
      </c>
    </row>
    <row r="73" spans="2:15">
      <c r="B73" t="s">
        <v>905</v>
      </c>
    </row>
    <row r="74" spans="2:15">
      <c r="B74" t="s">
        <v>906</v>
      </c>
    </row>
    <row r="75" spans="2:15">
      <c r="B75" t="s">
        <v>461</v>
      </c>
    </row>
    <row r="76" spans="2:15">
      <c r="B76" t="s">
        <v>907</v>
      </c>
    </row>
    <row r="77" spans="2:15">
      <c r="B77" t="s">
        <v>908</v>
      </c>
    </row>
    <row r="78" spans="2:15">
      <c r="B78" t="s">
        <v>909</v>
      </c>
    </row>
    <row r="79" spans="2:15">
      <c r="B79" t="s">
        <v>862</v>
      </c>
    </row>
    <row r="84" spans="2:8" ht="15" thickBot="1"/>
    <row r="85" spans="2:8" ht="15" thickBot="1">
      <c r="B85" s="116" t="s">
        <v>910</v>
      </c>
      <c r="C85" s="115"/>
      <c r="D85" s="115"/>
      <c r="E85" s="115"/>
      <c r="F85" s="115"/>
    </row>
    <row r="86" spans="2:8">
      <c r="B86" s="115"/>
      <c r="C86" s="115"/>
      <c r="D86" s="115"/>
      <c r="E86" s="115"/>
      <c r="F86" s="115"/>
    </row>
    <row r="87" spans="2:8">
      <c r="B87" s="117" t="s">
        <v>911</v>
      </c>
      <c r="D87" s="117" t="s">
        <v>912</v>
      </c>
      <c r="F87" s="117" t="s">
        <v>837</v>
      </c>
      <c r="H87" s="117" t="s">
        <v>913</v>
      </c>
    </row>
    <row r="88" spans="2:8">
      <c r="B88" t="s">
        <v>914</v>
      </c>
      <c r="D88" t="s">
        <v>886</v>
      </c>
      <c r="F88" t="s">
        <v>840</v>
      </c>
      <c r="H88">
        <v>1</v>
      </c>
    </row>
    <row r="89" spans="2:8">
      <c r="B89" t="s">
        <v>915</v>
      </c>
      <c r="D89" t="s">
        <v>821</v>
      </c>
      <c r="F89" s="144" t="s">
        <v>842</v>
      </c>
      <c r="H89">
        <v>2</v>
      </c>
    </row>
    <row r="90" spans="2:8">
      <c r="B90" t="s">
        <v>916</v>
      </c>
      <c r="D90" t="s">
        <v>917</v>
      </c>
      <c r="F90" t="s">
        <v>845</v>
      </c>
      <c r="H90">
        <v>3</v>
      </c>
    </row>
    <row r="91" spans="2:8">
      <c r="B91" t="s">
        <v>918</v>
      </c>
      <c r="D91" t="s">
        <v>888</v>
      </c>
      <c r="F91" t="s">
        <v>737</v>
      </c>
      <c r="H91">
        <v>4</v>
      </c>
    </row>
    <row r="92" spans="2:8">
      <c r="B92" t="s">
        <v>919</v>
      </c>
      <c r="D92" t="s">
        <v>890</v>
      </c>
      <c r="H92">
        <v>5</v>
      </c>
    </row>
    <row r="93" spans="2:8">
      <c r="B93" t="s">
        <v>920</v>
      </c>
      <c r="D93" t="s">
        <v>921</v>
      </c>
      <c r="H93">
        <v>6</v>
      </c>
    </row>
    <row r="94" spans="2:8">
      <c r="B94" t="s">
        <v>922</v>
      </c>
      <c r="D94" t="s">
        <v>923</v>
      </c>
      <c r="H94">
        <v>7</v>
      </c>
    </row>
    <row r="95" spans="2:8">
      <c r="B95" t="s">
        <v>924</v>
      </c>
      <c r="D95" t="s">
        <v>756</v>
      </c>
      <c r="H95">
        <v>8</v>
      </c>
    </row>
    <row r="96" spans="2:8">
      <c r="B96" t="s">
        <v>925</v>
      </c>
      <c r="D96" t="s">
        <v>737</v>
      </c>
      <c r="H96">
        <v>9</v>
      </c>
    </row>
    <row r="97" spans="2:8">
      <c r="B97" t="s">
        <v>926</v>
      </c>
      <c r="H97">
        <v>10</v>
      </c>
    </row>
    <row r="98" spans="2:8">
      <c r="B98" t="s">
        <v>927</v>
      </c>
      <c r="H98" t="s">
        <v>737</v>
      </c>
    </row>
    <row r="99" spans="2:8">
      <c r="B99" t="s">
        <v>928</v>
      </c>
    </row>
    <row r="100" spans="2:8">
      <c r="B100" t="s">
        <v>929</v>
      </c>
    </row>
    <row r="101" spans="2:8">
      <c r="B101" t="s">
        <v>930</v>
      </c>
      <c r="D101" s="117" t="s">
        <v>931</v>
      </c>
      <c r="F101" s="117" t="s">
        <v>932</v>
      </c>
      <c r="H101" s="117" t="s">
        <v>933</v>
      </c>
    </row>
    <row r="102" spans="2:8">
      <c r="B102" t="s">
        <v>737</v>
      </c>
      <c r="D102" s="146" t="s">
        <v>934</v>
      </c>
      <c r="F102" t="s">
        <v>876</v>
      </c>
      <c r="H102" t="s">
        <v>723</v>
      </c>
    </row>
    <row r="103" spans="2:8">
      <c r="D103" t="s">
        <v>935</v>
      </c>
      <c r="F103" t="s">
        <v>879</v>
      </c>
      <c r="H103" t="s">
        <v>732</v>
      </c>
    </row>
    <row r="104" spans="2:8">
      <c r="D104" t="s">
        <v>936</v>
      </c>
      <c r="F104" t="s">
        <v>880</v>
      </c>
      <c r="H104" t="s">
        <v>736</v>
      </c>
    </row>
    <row r="105" spans="2:8">
      <c r="D105" t="s">
        <v>937</v>
      </c>
      <c r="F105" t="s">
        <v>881</v>
      </c>
      <c r="H105" t="s">
        <v>743</v>
      </c>
    </row>
    <row r="106" spans="2:8">
      <c r="B106" s="117" t="s">
        <v>663</v>
      </c>
      <c r="D106" t="s">
        <v>938</v>
      </c>
      <c r="F106" t="s">
        <v>883</v>
      </c>
      <c r="H106" t="s">
        <v>756</v>
      </c>
    </row>
    <row r="107" spans="2:8">
      <c r="B107" t="s">
        <v>939</v>
      </c>
      <c r="D107" t="s">
        <v>940</v>
      </c>
      <c r="F107" t="s">
        <v>884</v>
      </c>
      <c r="H107" t="s">
        <v>737</v>
      </c>
    </row>
    <row r="108" spans="2:8">
      <c r="B108" t="s">
        <v>941</v>
      </c>
      <c r="D108" t="s">
        <v>942</v>
      </c>
      <c r="F108" t="s">
        <v>886</v>
      </c>
    </row>
    <row r="109" spans="2:8">
      <c r="B109" t="s">
        <v>943</v>
      </c>
      <c r="D109" t="s">
        <v>944</v>
      </c>
      <c r="F109" t="s">
        <v>821</v>
      </c>
    </row>
    <row r="110" spans="2:8">
      <c r="B110" t="s">
        <v>945</v>
      </c>
      <c r="D110" s="100">
        <v>100</v>
      </c>
      <c r="F110" t="s">
        <v>888</v>
      </c>
    </row>
    <row r="111" spans="2:8">
      <c r="B111" t="s">
        <v>946</v>
      </c>
      <c r="D111" t="s">
        <v>737</v>
      </c>
      <c r="F111" t="s">
        <v>890</v>
      </c>
    </row>
    <row r="112" spans="2:8">
      <c r="B112" t="s">
        <v>737</v>
      </c>
      <c r="F112" t="s">
        <v>891</v>
      </c>
    </row>
    <row r="113" spans="2:6">
      <c r="F113" t="s">
        <v>756</v>
      </c>
    </row>
    <row r="114" spans="2:6">
      <c r="F114" t="s">
        <v>737</v>
      </c>
    </row>
    <row r="117" spans="2:6" ht="15" thickBot="1"/>
    <row r="118" spans="2:6" ht="15" thickBot="1">
      <c r="B118" s="116" t="s">
        <v>947</v>
      </c>
    </row>
    <row r="120" spans="2:6">
      <c r="B120" s="117" t="s">
        <v>948</v>
      </c>
      <c r="D120" s="117" t="s">
        <v>40</v>
      </c>
    </row>
    <row r="121" spans="2:6">
      <c r="B121" t="s">
        <v>949</v>
      </c>
      <c r="D121" t="s">
        <v>876</v>
      </c>
    </row>
    <row r="122" spans="2:6">
      <c r="B122" t="s">
        <v>950</v>
      </c>
      <c r="D122" t="s">
        <v>879</v>
      </c>
    </row>
    <row r="123" spans="2:6">
      <c r="B123" t="s">
        <v>951</v>
      </c>
      <c r="D123" t="s">
        <v>880</v>
      </c>
    </row>
    <row r="124" spans="2:6">
      <c r="B124" t="s">
        <v>952</v>
      </c>
      <c r="D124" t="s">
        <v>881</v>
      </c>
    </row>
    <row r="125" spans="2:6">
      <c r="B125" t="s">
        <v>737</v>
      </c>
      <c r="D125" t="s">
        <v>883</v>
      </c>
    </row>
    <row r="126" spans="2:6">
      <c r="D126" t="s">
        <v>884</v>
      </c>
    </row>
    <row r="127" spans="2:6">
      <c r="D127" t="s">
        <v>886</v>
      </c>
    </row>
    <row r="128" spans="2:6">
      <c r="D128" t="s">
        <v>821</v>
      </c>
    </row>
    <row r="129" spans="2:4">
      <c r="D129" t="s">
        <v>888</v>
      </c>
    </row>
    <row r="130" spans="2:4">
      <c r="D130" t="s">
        <v>890</v>
      </c>
    </row>
    <row r="131" spans="2:4">
      <c r="D131" t="s">
        <v>891</v>
      </c>
    </row>
    <row r="132" spans="2:4">
      <c r="D132" t="s">
        <v>756</v>
      </c>
    </row>
    <row r="133" spans="2:4">
      <c r="D133" t="s">
        <v>737</v>
      </c>
    </row>
    <row r="138" spans="2:4">
      <c r="B138" s="115" t="s">
        <v>953</v>
      </c>
    </row>
    <row r="141" spans="2:4">
      <c r="B141" s="117" t="s">
        <v>40</v>
      </c>
    </row>
    <row r="142" spans="2:4">
      <c r="B142" t="s">
        <v>876</v>
      </c>
    </row>
    <row r="143" spans="2:4">
      <c r="B143" t="s">
        <v>879</v>
      </c>
    </row>
    <row r="144" spans="2:4">
      <c r="B144" t="s">
        <v>880</v>
      </c>
    </row>
    <row r="145" spans="2:6">
      <c r="B145" t="s">
        <v>881</v>
      </c>
    </row>
    <row r="146" spans="2:6">
      <c r="B146" t="s">
        <v>883</v>
      </c>
    </row>
    <row r="147" spans="2:6">
      <c r="B147" t="s">
        <v>884</v>
      </c>
    </row>
    <row r="148" spans="2:6">
      <c r="B148" t="s">
        <v>886</v>
      </c>
    </row>
    <row r="149" spans="2:6">
      <c r="B149" t="s">
        <v>821</v>
      </c>
    </row>
    <row r="150" spans="2:6">
      <c r="B150" t="s">
        <v>888</v>
      </c>
    </row>
    <row r="151" spans="2:6">
      <c r="B151" t="s">
        <v>890</v>
      </c>
    </row>
    <row r="152" spans="2:6">
      <c r="B152" t="s">
        <v>891</v>
      </c>
    </row>
    <row r="153" spans="2:6">
      <c r="B153" t="s">
        <v>756</v>
      </c>
    </row>
    <row r="157" spans="2:6">
      <c r="B157" s="115" t="s">
        <v>954</v>
      </c>
    </row>
    <row r="159" spans="2:6">
      <c r="B159" s="117" t="s">
        <v>40</v>
      </c>
      <c r="D159" s="117" t="s">
        <v>955</v>
      </c>
      <c r="F159" s="117" t="s">
        <v>956</v>
      </c>
    </row>
    <row r="160" spans="2:6">
      <c r="B160" t="s">
        <v>957</v>
      </c>
      <c r="D160" t="s">
        <v>958</v>
      </c>
      <c r="F160" t="s">
        <v>959</v>
      </c>
    </row>
    <row r="161" spans="2:6">
      <c r="B161" t="s">
        <v>960</v>
      </c>
      <c r="D161" t="s">
        <v>961</v>
      </c>
      <c r="F161" t="s">
        <v>962</v>
      </c>
    </row>
    <row r="162" spans="2:6">
      <c r="B162" t="s">
        <v>963</v>
      </c>
      <c r="D162" t="s">
        <v>964</v>
      </c>
      <c r="F162" t="s">
        <v>965</v>
      </c>
    </row>
    <row r="163" spans="2:6">
      <c r="B163" t="s">
        <v>966</v>
      </c>
      <c r="D163" t="s">
        <v>737</v>
      </c>
      <c r="F163" t="s">
        <v>967</v>
      </c>
    </row>
    <row r="164" spans="2:6">
      <c r="B164" t="s">
        <v>968</v>
      </c>
      <c r="F164" t="s">
        <v>969</v>
      </c>
    </row>
    <row r="165" spans="2:6">
      <c r="B165" t="s">
        <v>970</v>
      </c>
      <c r="F165" t="s">
        <v>971</v>
      </c>
    </row>
    <row r="166" spans="2:6">
      <c r="B166" t="s">
        <v>972</v>
      </c>
      <c r="F166" t="s">
        <v>973</v>
      </c>
    </row>
    <row r="167" spans="2:6">
      <c r="B167" t="s">
        <v>756</v>
      </c>
      <c r="F167" t="s">
        <v>974</v>
      </c>
    </row>
    <row r="168" spans="2:6">
      <c r="B168" t="s">
        <v>737</v>
      </c>
      <c r="F168" t="s">
        <v>975</v>
      </c>
    </row>
    <row r="169" spans="2:6">
      <c r="F169" t="s">
        <v>976</v>
      </c>
    </row>
    <row r="170" spans="2:6">
      <c r="F170" t="s">
        <v>977</v>
      </c>
    </row>
    <row r="171" spans="2:6">
      <c r="F171" t="s">
        <v>978</v>
      </c>
    </row>
    <row r="172" spans="2:6">
      <c r="F172" t="s">
        <v>979</v>
      </c>
    </row>
    <row r="173" spans="2:6">
      <c r="F173" t="s">
        <v>980</v>
      </c>
    </row>
    <row r="174" spans="2:6">
      <c r="F174" t="s">
        <v>981</v>
      </c>
    </row>
    <row r="175" spans="2:6">
      <c r="F175" t="s">
        <v>982</v>
      </c>
    </row>
    <row r="176" spans="2:6">
      <c r="F176" t="s">
        <v>983</v>
      </c>
    </row>
    <row r="177" spans="6:6">
      <c r="F177" t="s">
        <v>984</v>
      </c>
    </row>
    <row r="178" spans="6:6">
      <c r="F178" t="s">
        <v>985</v>
      </c>
    </row>
    <row r="179" spans="6:6">
      <c r="F179" t="s">
        <v>986</v>
      </c>
    </row>
    <row r="180" spans="6:6">
      <c r="F180" t="s">
        <v>987</v>
      </c>
    </row>
    <row r="181" spans="6:6">
      <c r="F181" t="s">
        <v>988</v>
      </c>
    </row>
    <row r="182" spans="6:6">
      <c r="F182" t="s">
        <v>989</v>
      </c>
    </row>
    <row r="183" spans="6:6">
      <c r="F183" t="s">
        <v>990</v>
      </c>
    </row>
    <row r="184" spans="6:6">
      <c r="F184" t="s">
        <v>991</v>
      </c>
    </row>
    <row r="185" spans="6:6">
      <c r="F185" t="s">
        <v>992</v>
      </c>
    </row>
    <row r="186" spans="6:6">
      <c r="F186" t="s">
        <v>993</v>
      </c>
    </row>
    <row r="187" spans="6:6">
      <c r="F187" t="s">
        <v>994</v>
      </c>
    </row>
    <row r="188" spans="6:6">
      <c r="F188" t="s">
        <v>995</v>
      </c>
    </row>
    <row r="189" spans="6:6">
      <c r="F189" t="s">
        <v>996</v>
      </c>
    </row>
    <row r="190" spans="6:6">
      <c r="F190" t="s">
        <v>997</v>
      </c>
    </row>
    <row r="191" spans="6:6">
      <c r="F191" t="s">
        <v>737</v>
      </c>
    </row>
    <row r="195" spans="2:4">
      <c r="B195" s="115" t="s">
        <v>645</v>
      </c>
    </row>
    <row r="196" spans="2:4">
      <c r="D196" s="117" t="s">
        <v>998</v>
      </c>
    </row>
    <row r="197" spans="2:4">
      <c r="B197" s="117" t="s">
        <v>999</v>
      </c>
      <c r="D197" t="s">
        <v>453</v>
      </c>
    </row>
    <row r="198" spans="2:4">
      <c r="B198" t="s">
        <v>449</v>
      </c>
      <c r="D198" t="s">
        <v>500</v>
      </c>
    </row>
    <row r="199" spans="2:4">
      <c r="B199" t="s">
        <v>459</v>
      </c>
      <c r="D199" t="s">
        <v>459</v>
      </c>
    </row>
    <row r="200" spans="2:4">
      <c r="B200" t="s">
        <v>1000</v>
      </c>
      <c r="D200" t="s">
        <v>737</v>
      </c>
    </row>
    <row r="201" spans="2:4">
      <c r="B201" t="s">
        <v>1001</v>
      </c>
    </row>
    <row r="202" spans="2:4">
      <c r="B202" t="s">
        <v>453</v>
      </c>
    </row>
    <row r="203" spans="2:4">
      <c r="B203" t="s">
        <v>455</v>
      </c>
    </row>
    <row r="204" spans="2:4">
      <c r="B204" t="s">
        <v>457</v>
      </c>
    </row>
    <row r="205" spans="2:4">
      <c r="B205" t="s">
        <v>1002</v>
      </c>
    </row>
    <row r="206" spans="2:4">
      <c r="B206" s="145" t="s">
        <v>889</v>
      </c>
    </row>
    <row r="207" spans="2:4">
      <c r="B207" t="s">
        <v>1003</v>
      </c>
    </row>
    <row r="216" spans="2:11">
      <c r="B216" s="115" t="s">
        <v>647</v>
      </c>
    </row>
    <row r="218" spans="2:11">
      <c r="D218" s="117" t="s">
        <v>1004</v>
      </c>
      <c r="F218" s="117" t="s">
        <v>836</v>
      </c>
      <c r="H218" s="117" t="s">
        <v>1005</v>
      </c>
      <c r="K218" s="117" t="s">
        <v>1006</v>
      </c>
    </row>
    <row r="219" spans="2:11">
      <c r="B219" s="117" t="s">
        <v>40</v>
      </c>
      <c r="D219" t="s">
        <v>1007</v>
      </c>
      <c r="F219" t="s">
        <v>852</v>
      </c>
      <c r="H219">
        <v>1</v>
      </c>
      <c r="K219" t="s">
        <v>1008</v>
      </c>
    </row>
    <row r="220" spans="2:11">
      <c r="B220" t="s">
        <v>876</v>
      </c>
      <c r="D220" t="s">
        <v>1009</v>
      </c>
      <c r="F220" t="s">
        <v>553</v>
      </c>
      <c r="H220">
        <v>2</v>
      </c>
      <c r="K220" s="147" t="s">
        <v>1010</v>
      </c>
    </row>
    <row r="221" spans="2:11">
      <c r="B221" t="s">
        <v>879</v>
      </c>
      <c r="D221" t="s">
        <v>1011</v>
      </c>
      <c r="F221" t="s">
        <v>1012</v>
      </c>
      <c r="H221">
        <v>3</v>
      </c>
      <c r="K221" s="147" t="s">
        <v>1013</v>
      </c>
    </row>
    <row r="222" spans="2:11">
      <c r="B222" t="s">
        <v>880</v>
      </c>
      <c r="H222">
        <v>4</v>
      </c>
      <c r="K222" s="147" t="s">
        <v>1014</v>
      </c>
    </row>
    <row r="223" spans="2:11">
      <c r="B223" t="s">
        <v>881</v>
      </c>
      <c r="H223">
        <v>5</v>
      </c>
      <c r="K223" s="147" t="s">
        <v>1015</v>
      </c>
    </row>
    <row r="224" spans="2:11">
      <c r="B224" t="s">
        <v>883</v>
      </c>
      <c r="H224">
        <v>6</v>
      </c>
      <c r="K224" s="147" t="s">
        <v>1016</v>
      </c>
    </row>
    <row r="225" spans="2:11">
      <c r="B225" t="s">
        <v>884</v>
      </c>
      <c r="H225">
        <v>7</v>
      </c>
      <c r="K225" s="147" t="s">
        <v>1017</v>
      </c>
    </row>
    <row r="226" spans="2:11">
      <c r="B226" t="s">
        <v>886</v>
      </c>
      <c r="H226">
        <v>8</v>
      </c>
      <c r="K226" s="147" t="s">
        <v>1018</v>
      </c>
    </row>
    <row r="227" spans="2:11">
      <c r="B227" t="s">
        <v>821</v>
      </c>
      <c r="H227">
        <v>9</v>
      </c>
      <c r="K227" s="147" t="s">
        <v>1019</v>
      </c>
    </row>
    <row r="228" spans="2:11">
      <c r="B228" t="s">
        <v>888</v>
      </c>
      <c r="H228">
        <v>10</v>
      </c>
      <c r="K228" s="147" t="s">
        <v>1020</v>
      </c>
    </row>
    <row r="229" spans="2:11">
      <c r="B229" t="s">
        <v>890</v>
      </c>
      <c r="K229" s="147" t="s">
        <v>1021</v>
      </c>
    </row>
    <row r="230" spans="2:11">
      <c r="B230" t="s">
        <v>891</v>
      </c>
      <c r="K230" s="147" t="s">
        <v>1022</v>
      </c>
    </row>
    <row r="231" spans="2:11">
      <c r="B231" t="s">
        <v>756</v>
      </c>
      <c r="K231" s="147" t="s">
        <v>1023</v>
      </c>
    </row>
    <row r="232" spans="2:11">
      <c r="K232" s="147" t="s">
        <v>1024</v>
      </c>
    </row>
    <row r="233" spans="2:11" ht="15" thickBot="1">
      <c r="K233" s="147" t="s">
        <v>1025</v>
      </c>
    </row>
    <row r="234" spans="2:11" ht="15" thickBot="1">
      <c r="E234" s="120" t="s">
        <v>39</v>
      </c>
      <c r="F234" s="120" t="s">
        <v>59</v>
      </c>
      <c r="G234" s="120" t="s">
        <v>37</v>
      </c>
      <c r="H234" s="120" t="s">
        <v>705</v>
      </c>
      <c r="I234" s="120" t="s">
        <v>38</v>
      </c>
      <c r="K234" s="147" t="s">
        <v>1026</v>
      </c>
    </row>
    <row r="235" spans="2:11">
      <c r="E235" s="123" t="s">
        <v>774</v>
      </c>
      <c r="F235" s="124" t="s">
        <v>708</v>
      </c>
      <c r="G235" s="124" t="s">
        <v>709</v>
      </c>
      <c r="H235" s="124" t="s">
        <v>710</v>
      </c>
      <c r="I235" s="125" t="s">
        <v>710</v>
      </c>
      <c r="K235" s="147" t="s">
        <v>1027</v>
      </c>
    </row>
    <row r="236" spans="2:11">
      <c r="B236" s="117" t="s">
        <v>626</v>
      </c>
      <c r="E236" s="127" t="s">
        <v>779</v>
      </c>
      <c r="F236" s="128" t="s">
        <v>1028</v>
      </c>
      <c r="G236" s="128" t="s">
        <v>709</v>
      </c>
      <c r="H236" s="128" t="str">
        <f>"HEA "&amp;F236</f>
        <v>HEA Electrical System Information</v>
      </c>
      <c r="I236" s="129" t="str">
        <f>H236</f>
        <v>HEA Electrical System Information</v>
      </c>
      <c r="K236" s="147" t="s">
        <v>1029</v>
      </c>
    </row>
    <row r="237" spans="2:11">
      <c r="B237" t="s">
        <v>529</v>
      </c>
      <c r="E237" s="127" t="s">
        <v>1030</v>
      </c>
      <c r="F237" s="128" t="s">
        <v>718</v>
      </c>
      <c r="G237" s="128" t="s">
        <v>709</v>
      </c>
      <c r="H237" s="128" t="str">
        <f t="shared" ref="H237:H247" si="2">"HEA "&amp;F237</f>
        <v>HEA Heating System Information</v>
      </c>
      <c r="I237" s="129" t="str">
        <f t="shared" ref="I237:I247" si="3">H237</f>
        <v>HEA Heating System Information</v>
      </c>
      <c r="K237" s="147" t="s">
        <v>1031</v>
      </c>
    </row>
    <row r="238" spans="2:11">
      <c r="B238" t="s">
        <v>1032</v>
      </c>
      <c r="E238" s="127" t="s">
        <v>1033</v>
      </c>
      <c r="F238" s="128" t="s">
        <v>727</v>
      </c>
      <c r="G238" s="128" t="s">
        <v>709</v>
      </c>
      <c r="H238" s="128" t="str">
        <f t="shared" si="2"/>
        <v>HEA Cooling System Information</v>
      </c>
      <c r="I238" s="129" t="str">
        <f t="shared" si="3"/>
        <v>HEA Cooling System Information</v>
      </c>
      <c r="K238" s="147" t="s">
        <v>1034</v>
      </c>
    </row>
    <row r="239" spans="2:11">
      <c r="B239" t="s">
        <v>863</v>
      </c>
      <c r="E239" s="127" t="s">
        <v>1035</v>
      </c>
      <c r="F239" s="128" t="s">
        <v>718</v>
      </c>
      <c r="G239" s="128" t="s">
        <v>709</v>
      </c>
      <c r="H239" s="128" t="str">
        <f t="shared" si="2"/>
        <v>HEA Heating System Information</v>
      </c>
      <c r="I239" s="129" t="str">
        <f t="shared" si="3"/>
        <v>HEA Heating System Information</v>
      </c>
      <c r="K239" s="147" t="s">
        <v>1036</v>
      </c>
    </row>
    <row r="240" spans="2:11">
      <c r="E240" s="127" t="s">
        <v>1037</v>
      </c>
      <c r="F240" s="128" t="s">
        <v>727</v>
      </c>
      <c r="G240" s="128" t="s">
        <v>709</v>
      </c>
      <c r="H240" s="128" t="str">
        <f t="shared" si="2"/>
        <v>HEA Cooling System Information</v>
      </c>
      <c r="I240" s="129" t="str">
        <f t="shared" si="3"/>
        <v>HEA Cooling System Information</v>
      </c>
      <c r="K240" s="147" t="s">
        <v>1038</v>
      </c>
    </row>
    <row r="241" spans="1:17" ht="15" thickBot="1">
      <c r="E241" s="127" t="s">
        <v>753</v>
      </c>
      <c r="F241" s="128" t="s">
        <v>754</v>
      </c>
      <c r="G241" s="128" t="s">
        <v>709</v>
      </c>
      <c r="H241" s="128" t="str">
        <f t="shared" si="2"/>
        <v>HEA Foundation Insulation Information</v>
      </c>
      <c r="I241" s="129" t="str">
        <f t="shared" si="3"/>
        <v>HEA Foundation Insulation Information</v>
      </c>
    </row>
    <row r="242" spans="1:17">
      <c r="E242" s="127" t="s">
        <v>762</v>
      </c>
      <c r="F242" s="128" t="s">
        <v>763</v>
      </c>
      <c r="G242" s="128" t="s">
        <v>709</v>
      </c>
      <c r="H242" s="128" t="str">
        <f t="shared" si="2"/>
        <v>HEA Exterior Wall Insulation Information</v>
      </c>
      <c r="I242" s="129" t="str">
        <f t="shared" si="3"/>
        <v>HEA Exterior Wall Insulation Information</v>
      </c>
      <c r="N242" s="179" t="s">
        <v>1039</v>
      </c>
      <c r="O242" s="179" t="s">
        <v>1040</v>
      </c>
      <c r="P242" s="177" t="s">
        <v>1041</v>
      </c>
      <c r="Q242" s="177" t="s">
        <v>1042</v>
      </c>
    </row>
    <row r="243" spans="1:17">
      <c r="E243" s="127" t="s">
        <v>767</v>
      </c>
      <c r="F243" s="128" t="s">
        <v>768</v>
      </c>
      <c r="G243" s="128" t="s">
        <v>709</v>
      </c>
      <c r="H243" s="128" t="str">
        <f t="shared" si="2"/>
        <v>HEA Window Information</v>
      </c>
      <c r="I243" s="129" t="str">
        <f t="shared" si="3"/>
        <v>HEA Window Information</v>
      </c>
      <c r="N243" s="180" t="s">
        <v>1043</v>
      </c>
      <c r="O243" s="180" t="s">
        <v>1044</v>
      </c>
      <c r="P243" s="178" t="s">
        <v>736</v>
      </c>
      <c r="Q243" s="178" t="s">
        <v>1045</v>
      </c>
    </row>
    <row r="244" spans="1:17">
      <c r="E244" s="127" t="s">
        <v>774</v>
      </c>
      <c r="F244" s="128" t="s">
        <v>775</v>
      </c>
      <c r="G244" s="128" t="s">
        <v>709</v>
      </c>
      <c r="H244" s="128" t="str">
        <f t="shared" si="2"/>
        <v>HEA DHW Information</v>
      </c>
      <c r="I244" s="129" t="str">
        <f t="shared" si="3"/>
        <v>HEA DHW Information</v>
      </c>
      <c r="N244" s="181" t="s">
        <v>1046</v>
      </c>
      <c r="O244" s="180" t="s">
        <v>1047</v>
      </c>
      <c r="P244" s="178" t="s">
        <v>1048</v>
      </c>
      <c r="Q244" s="178" t="s">
        <v>1049</v>
      </c>
    </row>
    <row r="245" spans="1:17">
      <c r="E245" s="127" t="s">
        <v>779</v>
      </c>
      <c r="F245" s="128" t="s">
        <v>780</v>
      </c>
      <c r="G245" s="128" t="s">
        <v>709</v>
      </c>
      <c r="H245" s="128" t="str">
        <f t="shared" si="2"/>
        <v>HEA Thermostat Information</v>
      </c>
      <c r="I245" s="129" t="str">
        <f t="shared" si="3"/>
        <v>HEA Thermostat Information</v>
      </c>
      <c r="N245" s="181" t="s">
        <v>842</v>
      </c>
      <c r="O245" s="180" t="s">
        <v>1050</v>
      </c>
      <c r="P245" s="178" t="s">
        <v>1051</v>
      </c>
      <c r="Q245" s="178" t="s">
        <v>1052</v>
      </c>
    </row>
    <row r="246" spans="1:17">
      <c r="E246" s="127" t="s">
        <v>786</v>
      </c>
      <c r="F246" s="128" t="s">
        <v>787</v>
      </c>
      <c r="G246" s="128" t="s">
        <v>709</v>
      </c>
      <c r="H246" s="128" t="str">
        <f t="shared" si="2"/>
        <v>HEA Electrical Information</v>
      </c>
      <c r="I246" s="129" t="str">
        <f t="shared" si="3"/>
        <v>HEA Electrical Information</v>
      </c>
      <c r="N246" s="180" t="s">
        <v>1053</v>
      </c>
      <c r="O246" s="180" t="s">
        <v>1054</v>
      </c>
      <c r="P246" s="178" t="s">
        <v>732</v>
      </c>
      <c r="Q246" s="178" t="s">
        <v>1055</v>
      </c>
    </row>
    <row r="247" spans="1:17" ht="15" thickBot="1">
      <c r="E247" s="139" t="s">
        <v>793</v>
      </c>
      <c r="F247" s="140" t="s">
        <v>794</v>
      </c>
      <c r="G247" s="140" t="s">
        <v>709</v>
      </c>
      <c r="H247" s="140" t="str">
        <f t="shared" si="2"/>
        <v>HEA Appliance Information</v>
      </c>
      <c r="I247" s="141" t="str">
        <f t="shared" si="3"/>
        <v>HEA Appliance Information</v>
      </c>
      <c r="N247" s="182" t="s">
        <v>737</v>
      </c>
      <c r="O247" s="180" t="s">
        <v>1055</v>
      </c>
      <c r="P247" s="178" t="s">
        <v>743</v>
      </c>
      <c r="Q247" s="178" t="s">
        <v>1054</v>
      </c>
    </row>
    <row r="248" spans="1:17" ht="15" thickBot="1">
      <c r="O248" s="180" t="s">
        <v>756</v>
      </c>
      <c r="P248" s="178" t="s">
        <v>553</v>
      </c>
      <c r="Q248" s="142" t="s">
        <v>737</v>
      </c>
    </row>
    <row r="249" spans="1:17" ht="15" thickBot="1">
      <c r="A249" t="s">
        <v>1056</v>
      </c>
      <c r="O249" s="182" t="s">
        <v>1057</v>
      </c>
      <c r="P249" s="178" t="s">
        <v>1058</v>
      </c>
    </row>
    <row r="250" spans="1:17" ht="15" thickBot="1">
      <c r="F250" s="198"/>
      <c r="G250" s="198"/>
      <c r="H250" s="198"/>
      <c r="I250" s="198"/>
      <c r="J250" s="198"/>
      <c r="K250" s="198"/>
      <c r="L250" s="198"/>
      <c r="M250" s="198"/>
      <c r="P250" s="142" t="s">
        <v>756</v>
      </c>
    </row>
    <row r="251" spans="1:17" ht="15" thickBot="1">
      <c r="A251" s="183" t="s">
        <v>39</v>
      </c>
      <c r="B251" s="184" t="s">
        <v>438</v>
      </c>
      <c r="C251" s="184" t="s">
        <v>46</v>
      </c>
      <c r="D251" s="184" t="s">
        <v>445</v>
      </c>
      <c r="E251" s="184" t="s">
        <v>1059</v>
      </c>
      <c r="F251" s="185" t="s">
        <v>804</v>
      </c>
      <c r="G251" s="185" t="s">
        <v>1060</v>
      </c>
      <c r="H251" s="185" t="s">
        <v>739</v>
      </c>
      <c r="I251" s="185" t="s">
        <v>45</v>
      </c>
      <c r="J251" s="185" t="s">
        <v>41</v>
      </c>
      <c r="K251" s="185" t="s">
        <v>46</v>
      </c>
      <c r="L251" s="185" t="s">
        <v>47</v>
      </c>
      <c r="M251" s="186" t="s">
        <v>48</v>
      </c>
      <c r="N251" s="193" t="s">
        <v>49</v>
      </c>
      <c r="O251" s="183" t="s">
        <v>1061</v>
      </c>
      <c r="P251" s="183" t="s">
        <v>43</v>
      </c>
    </row>
    <row r="252" spans="1:17" ht="15" thickBot="1">
      <c r="A252" s="187" t="s">
        <v>774</v>
      </c>
      <c r="B252" s="188" t="str">
        <f>IF(OR('HVAC &amp; Duct Sealing Data'!D8="",'HVAC &amp; Duct Sealing Data'!D8=B64),"",'HVAC &amp; Duct Sealing Data'!D8)</f>
        <v/>
      </c>
      <c r="C252" s="188" t="e">
        <f ca="1">YEAR(TODAY())-IF('HVAC &amp; Duct Sealing Data'!D12="","",'HVAC &amp; Duct Sealing Data'!D12)</f>
        <v>#VALUE!</v>
      </c>
      <c r="D252" s="188" t="str">
        <f>IF(OR('HVAC &amp; Duct Sealing Data'!D22="",'HVAC &amp; Duct Sealing Data'!D22=B64),"",'HVAC &amp; Duct Sealing Data'!D22)</f>
        <v/>
      </c>
      <c r="E252" s="188" t="e">
        <f ca="1">YEAR(TODAY())-IF('HVAC &amp; Duct Sealing Data'!D24="","",'HVAC &amp; Duct Sealing Data'!D24)</f>
        <v>#VALUE!</v>
      </c>
      <c r="F252" s="188" t="str">
        <f>IF('Home Data'!H15="","",'Home Data'!H15)</f>
        <v>Select…</v>
      </c>
      <c r="G252" s="197" t="str">
        <f>IF('Home Data'!H24="","",'Home Data'!H24)</f>
        <v/>
      </c>
      <c r="H252" s="188" t="str">
        <f>IF('Home Data'!C30="","",'Home Data'!C30)</f>
        <v>Select…</v>
      </c>
      <c r="I252" s="188" t="str">
        <f>IF(B252="","",IF(IFERROR(SEARCH("Boiler",B252,1)&gt;0,0),O243,IF(IFERROR(SEARCH("Furnace",B252,1)&gt;0,0),O245,IF(IFERROR(SEARCH("Ground",B252,1)&gt;0,0),O246,IF(IFERROR(SEARCH("Heat Pump",B252,1)&gt;0,0),O247,IF(IFERROR(SEARCH("Stove",B252,1)&gt;0,0),O249,IF(IFERROR(SEARCH("Baseboard",B252,1)&gt;0,0),O244,O248)))))))</f>
        <v/>
      </c>
      <c r="J252" s="188" t="str">
        <f>IF(B252="","",IF(IFERROR(SEARCH("Gas",B252,1)&gt;0,0),P245,IF(IFERROR(SEARCH("Propane",B252,1)&gt;0,0),P247,IF(IFERROR(SEARCH("Electric",B252,1)&gt;0,0),P243,IF(IFERROR(SEARCH("Oil",B252,1)&gt;0,0),P246,IF(IFERROR(SEARCH("Ground",B252,1)&gt;0,0),P243,IF(IFERROR(SEARCH("Heat Pump",B252,1)&gt;0,0),P244,IF(IFERROR(SEARCH("Pellet",B252,1)&gt;0,0),P249,IF(IFERROR(SEARCH("Wood",B252,1)&gt;0,0),P248,P250)))))))))</f>
        <v/>
      </c>
      <c r="K252" s="189" t="e">
        <f ca="1">IF(C252="",N247,IF(C252&lt;=1,N243,IF(AND(C252&gt;=2,C252&lt;=5),N244,IF(AND(C252&gt;5,C252&lt;=15),N245,IF(C252&gt;15,N246,N247)))))</f>
        <v>#VALUE!</v>
      </c>
      <c r="L252" s="188" t="str">
        <f>IF(D252="","",IF(IFERROR(SEARCH("Central",D252,1)&gt;0,0),Q243,IF(IFERROR(SEARCH("Evap",D252,1)&gt;0,0),Q244,IF(IFERROR(SEARCH("Room",D252,1)&gt;0,0),Q245,IF(IFERROR(SEARCH("Ground",D252,1)&gt;0,0),Q247,IF(IFERROR(SEARCH("Heat Pump",D252,1)&gt;0,0),Q246,Q248))))))</f>
        <v/>
      </c>
      <c r="M252" s="190" t="e">
        <f ca="1">IF(E252="",N247,IF(E252&lt;=1,N243,IF(AND(E252&gt;=2,E252&lt;=5),N244,IF(AND(E252&gt;5,E252&lt;=15),N245,IF(E252&gt;15,N246,N247)))))</f>
        <v>#VALUE!</v>
      </c>
      <c r="N252" s="187" t="str">
        <f>IF('Home Data'!C22="","",'Home Data'!C22)</f>
        <v/>
      </c>
      <c r="O252" s="187" t="str">
        <f>IF(OR('Home Data'!H22="",'Home Data'!H22="Select…"),"",'Home Data'!H22)</f>
        <v/>
      </c>
      <c r="P252" s="187" t="str">
        <f>IF('Home Data'!H24="","",'Home Data'!H24)</f>
        <v/>
      </c>
    </row>
    <row r="253" spans="1:17" ht="15" thickBot="1">
      <c r="B253" s="198"/>
      <c r="C253" s="198"/>
      <c r="D253" s="198"/>
      <c r="E253" s="198"/>
    </row>
    <row r="254" spans="1:17" ht="15" thickBot="1">
      <c r="A254" s="183" t="s">
        <v>39</v>
      </c>
      <c r="B254" s="193" t="s">
        <v>50</v>
      </c>
      <c r="C254" s="193" t="s">
        <v>51</v>
      </c>
      <c r="D254" s="193" t="s">
        <v>52</v>
      </c>
      <c r="E254" s="191" t="s">
        <v>1062</v>
      </c>
    </row>
    <row r="255" spans="1:17" ht="15" thickBot="1">
      <c r="A255" s="187" t="s">
        <v>779</v>
      </c>
      <c r="B255" s="187" t="str">
        <f>IF('Home Data'!C36="","",'Home Data'!C36)</f>
        <v>Select…</v>
      </c>
      <c r="C255" s="187" t="str">
        <f>IF('Home Data'!H36="","",'Home Data'!H36)</f>
        <v/>
      </c>
      <c r="D255" s="187" t="str">
        <f>IF('Home Data'!H38="","",'Home Data'!H38)</f>
        <v>Select…</v>
      </c>
      <c r="E255" s="192" t="str">
        <f>IF('Home Data'!C38="","",'Home Data'!C38)</f>
        <v>Select…</v>
      </c>
    </row>
    <row r="256" spans="1:17" ht="15" thickBot="1"/>
    <row r="257" spans="1:7" ht="15" thickBot="1">
      <c r="A257" s="183" t="s">
        <v>39</v>
      </c>
      <c r="B257" s="184" t="s">
        <v>438</v>
      </c>
      <c r="C257" s="184" t="s">
        <v>41</v>
      </c>
      <c r="D257" s="196" t="s">
        <v>652</v>
      </c>
      <c r="E257" s="184" t="s">
        <v>442</v>
      </c>
      <c r="F257" s="194" t="s">
        <v>1063</v>
      </c>
      <c r="G257" s="191" t="s">
        <v>1064</v>
      </c>
    </row>
    <row r="258" spans="1:7" ht="15" thickBot="1">
      <c r="A258" s="187" t="s">
        <v>1030</v>
      </c>
      <c r="B258" s="188" t="str">
        <f>IF(OR('HVAC &amp; Duct Sealing Data'!D8="",'HVAC &amp; Duct Sealing Data'!D8=B64),"",'HVAC &amp; Duct Sealing Data'!D8)</f>
        <v/>
      </c>
      <c r="C258" s="188" t="str">
        <f>IF(B258="","",IF(IFERROR(SEARCH("Gas",B258,1)&gt;0,0),P245,IF(IFERROR(SEARCH("Propane",B258,1)&gt;0,0),P247,IF(IFERROR(SEARCH("Electric",B258,1)&gt;0,0),P243,IF(IFERROR(SEARCH("Oil",B258,1)&gt;0,0),P246,IF(IFERROR(SEARCH("Ground",B258,1)&gt;0,0),P243,IF(IFERROR(SEARCH("Heat Pump",B258,1)&gt;0,0),P244,IF(IFERROR(SEARCH("Pellet",B258,1)&gt;0,0),P249,IF(IFERROR(SEARCH("Wood",B258,1)&gt;0,0),P248,P250)))))))))</f>
        <v/>
      </c>
      <c r="D258" s="188" t="str">
        <f>IF('HVAC &amp; Duct Sealing Data'!D12="","",'HVAC &amp; Duct Sealing Data'!D12)</f>
        <v/>
      </c>
      <c r="E258" s="188" t="str">
        <f>IF('HVAC &amp; Duct Sealing Data'!M10="AFUE",'HVAC &amp; Duct Sealing Data'!M12,"")</f>
        <v/>
      </c>
      <c r="F258" s="195" t="str">
        <f>IF('HVAC &amp; Duct Sealing Data'!M10="COP",'HVAC &amp; Duct Sealing Data'!M12,"")</f>
        <v/>
      </c>
      <c r="G258" s="192" t="str">
        <f>IF('HVAC &amp; Duct Sealing Data'!M10="HSPF",'HVAC &amp; Duct Sealing Data'!M12,"")</f>
        <v/>
      </c>
    </row>
    <row r="262" spans="1:7" ht="15" thickBot="1"/>
    <row r="263" spans="1:7" ht="15" thickBot="1">
      <c r="A263" s="183" t="s">
        <v>39</v>
      </c>
      <c r="B263" s="184" t="s">
        <v>445</v>
      </c>
      <c r="C263" s="196" t="s">
        <v>652</v>
      </c>
      <c r="D263" s="194" t="s">
        <v>1065</v>
      </c>
      <c r="E263" s="191" t="s">
        <v>1066</v>
      </c>
    </row>
    <row r="264" spans="1:7" ht="15" thickBot="1">
      <c r="A264" s="187" t="s">
        <v>1033</v>
      </c>
      <c r="B264" s="188" t="str">
        <f>IF(OR('HVAC &amp; Duct Sealing Data'!D22="",'HVAC &amp; Duct Sealing Data'!D22=B64),"",'HVAC &amp; Duct Sealing Data'!D22)</f>
        <v/>
      </c>
      <c r="C264" s="188" t="str">
        <f>IF('HVAC &amp; Duct Sealing Data'!D24="","",'HVAC &amp; Duct Sealing Data'!D24)</f>
        <v/>
      </c>
      <c r="D264" s="195">
        <f>IF(OR('HVAC &amp; Duct Sealing Data'!M24="EER",'HVAC &amp; Duct Sealing Data'!M24="EER2"),"",IF('HVAC &amp; Duct Sealing Data'!M24="SEER",ROUND(('HVAC &amp; Duct Sealing Data'!M26+2.8674)/1.2476,2),'HVAC &amp; Duct Sealing Data'!M26))</f>
        <v>0</v>
      </c>
      <c r="E264" s="192" t="str">
        <f>IF(D264&lt;&gt;"","",IF('HVAC &amp; Duct Sealing Data'!M24="EER",ROUND(('HVAC &amp; Duct Sealing Data'!M26+0.1769)/1.0578,2),'HVAC &amp; Duct Sealing Data'!M26))</f>
        <v/>
      </c>
    </row>
    <row r="265" spans="1:7" ht="15" thickBot="1"/>
    <row r="266" spans="1:7" ht="15" thickBot="1">
      <c r="A266" s="183" t="s">
        <v>39</v>
      </c>
      <c r="B266" s="184" t="s">
        <v>460</v>
      </c>
      <c r="C266" s="184" t="s">
        <v>1067</v>
      </c>
      <c r="D266" s="196" t="s">
        <v>1068</v>
      </c>
      <c r="E266" s="184" t="s">
        <v>442</v>
      </c>
      <c r="F266" s="194" t="s">
        <v>1063</v>
      </c>
      <c r="G266" s="191" t="s">
        <v>1064</v>
      </c>
    </row>
    <row r="267" spans="1:7" ht="15" thickBot="1">
      <c r="A267" s="187" t="s">
        <v>1035</v>
      </c>
      <c r="B267" s="188" t="str">
        <f>IF(OR('HVAC &amp; Duct Sealing Data'!D66="",'HVAC &amp; Duct Sealing Data'!D66=B64),"",'HVAC &amp; Duct Sealing Data'!D66)</f>
        <v/>
      </c>
      <c r="C267" s="188" t="str">
        <f>IF(B267="","",IF(IFERROR(SEARCH("Gas",B267,1)&gt;0,0),P245,IF(IFERROR(SEARCH("Propane",B267,1)&gt;0,0),P247,IF(IFERROR(SEARCH("Electric",B267,1)&gt;0,0),P243,IF(IFERROR(SEARCH("Oil",B267,1)&gt;0,0),P246,IF(IFERROR(SEARCH("Ground",B267,1)&gt;0,0),P243,IF(IFERROR(SEARCH("Heat Pump",B267,1)&gt;0,0),P244,IF(IFERROR(SEARCH("Pellet",B267,1)&gt;0,0),P249,IF(IFERROR(SEARCH("Wood",B267,1)&gt;0,0),P248,P250)))))))))</f>
        <v/>
      </c>
      <c r="D267" s="188" t="str">
        <f>IF('HVAC &amp; Duct Sealing Data'!D70="","",'HVAC &amp; Duct Sealing Data'!D70)</f>
        <v/>
      </c>
      <c r="E267" s="188" t="str">
        <f>IF('HVAC &amp; Duct Sealing Data'!M68="AFUE",'HVAC &amp; Duct Sealing Data'!M70,"")</f>
        <v/>
      </c>
      <c r="F267" s="195" t="str">
        <f>IF('HVAC &amp; Duct Sealing Data'!M68="COP",'HVAC &amp; Duct Sealing Data'!M70,"")</f>
        <v/>
      </c>
      <c r="G267" s="192" t="str">
        <f>IF('HVAC &amp; Duct Sealing Data'!M68="HSPF",'HVAC &amp; Duct Sealing Data'!M70,"")</f>
        <v/>
      </c>
    </row>
    <row r="268" spans="1:7" ht="15" thickBot="1"/>
    <row r="269" spans="1:7" ht="15" thickBot="1">
      <c r="A269" s="183" t="s">
        <v>39</v>
      </c>
      <c r="B269" s="184" t="s">
        <v>462</v>
      </c>
      <c r="C269" s="196" t="s">
        <v>1068</v>
      </c>
      <c r="D269" s="194" t="s">
        <v>1065</v>
      </c>
      <c r="E269" s="191" t="s">
        <v>1066</v>
      </c>
    </row>
    <row r="270" spans="1:7" ht="15" thickBot="1">
      <c r="A270" s="187" t="s">
        <v>1037</v>
      </c>
      <c r="B270" s="188" t="str">
        <f>IF(OR('HVAC &amp; Duct Sealing Data'!D80="",'HVAC &amp; Duct Sealing Data'!D80=B64),"",'HVAC &amp; Duct Sealing Data'!D80)</f>
        <v/>
      </c>
      <c r="C270" s="188" t="str">
        <f>IF('HVAC &amp; Duct Sealing Data'!D82="","",'HVAC &amp; Duct Sealing Data'!D82)</f>
        <v/>
      </c>
      <c r="D270" s="195">
        <f>IF(OR('HVAC &amp; Duct Sealing Data'!M82="EER",'HVAC &amp; Duct Sealing Data'!M82="EER2"),"",IF('HVAC &amp; Duct Sealing Data'!M82="SEER",ROUND(('HVAC &amp; Duct Sealing Data'!M84+2.8674)/1.2476,2),'HVAC &amp; Duct Sealing Data'!M84))</f>
        <v>0</v>
      </c>
      <c r="E270" s="192" t="str">
        <f>IF(D270&lt;&gt;"","",IF('HVAC &amp; Duct Sealing Data'!M82="EER",ROUND(('HVAC &amp; Duct Sealing Data'!M84+0.1769)/1.0578,2),'HVAC &amp; Duct Sealing Data'!M84))</f>
        <v/>
      </c>
    </row>
  </sheetData>
  <mergeCells count="1">
    <mergeCell ref="AE2:AG2"/>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E124AE-3665-400B-B99D-B421B7325D92}">
  <sheetPr codeName="Sheet10">
    <tabColor rgb="FF00B050"/>
  </sheetPr>
  <dimension ref="A1:S67"/>
  <sheetViews>
    <sheetView showGridLines="0" workbookViewId="0"/>
  </sheetViews>
  <sheetFormatPr defaultColWidth="0" defaultRowHeight="14" zeroHeight="1"/>
  <cols>
    <col min="1" max="1" width="3.54296875" style="15" customWidth="1"/>
    <col min="2" max="2" width="27" style="15" customWidth="1"/>
    <col min="3" max="3" width="9.453125" style="15" customWidth="1"/>
    <col min="4" max="4" width="1.81640625" style="15" customWidth="1"/>
    <col min="5" max="5" width="19.7265625" style="15" customWidth="1"/>
    <col min="6" max="6" width="15.90625" style="15" customWidth="1"/>
    <col min="7" max="7" width="4.1796875" style="15" customWidth="1"/>
    <col min="8" max="8" width="25.453125" style="15" customWidth="1"/>
    <col min="9" max="9" width="15.453125" style="15" customWidth="1"/>
    <col min="10" max="10" width="10.54296875" style="15" customWidth="1"/>
    <col min="11" max="11" width="23.54296875" style="15" customWidth="1"/>
    <col min="12" max="15" width="9.1796875" style="15" customWidth="1"/>
    <col min="16" max="16" width="3" style="15" customWidth="1"/>
    <col min="17" max="16384" width="0" style="15" hidden="1"/>
  </cols>
  <sheetData>
    <row r="1" spans="1:16" ht="73" customHeight="1">
      <c r="A1" s="12"/>
      <c r="B1" s="13"/>
      <c r="C1" s="14"/>
      <c r="D1" s="14"/>
      <c r="E1" s="14"/>
      <c r="F1" s="14"/>
      <c r="G1" s="14"/>
      <c r="H1" s="14"/>
      <c r="I1" s="14"/>
      <c r="J1" s="14"/>
      <c r="K1" s="14"/>
      <c r="L1" s="35"/>
      <c r="M1" s="35"/>
      <c r="N1" s="35"/>
      <c r="O1" s="35"/>
      <c r="P1" s="35"/>
    </row>
    <row r="2" spans="1:16" ht="29" customHeight="1">
      <c r="A2" s="476" t="s">
        <v>0</v>
      </c>
      <c r="B2" s="16"/>
      <c r="C2" s="14"/>
      <c r="D2" s="14"/>
      <c r="E2" s="14"/>
      <c r="F2" s="14"/>
      <c r="G2" s="14"/>
      <c r="H2" s="14"/>
      <c r="I2" s="14"/>
      <c r="J2" s="14"/>
      <c r="K2" s="14"/>
      <c r="L2" s="35"/>
      <c r="M2" s="35"/>
      <c r="N2" s="35"/>
      <c r="O2" s="35"/>
      <c r="P2" s="35"/>
    </row>
    <row r="3" spans="1:16" ht="29" customHeight="1" thickBot="1">
      <c r="A3" s="496" t="s">
        <v>600</v>
      </c>
      <c r="B3" s="17"/>
      <c r="C3" s="17"/>
      <c r="D3" s="17"/>
      <c r="E3" s="17"/>
      <c r="F3" s="17"/>
      <c r="G3" s="17"/>
      <c r="H3" s="17"/>
      <c r="I3" s="17"/>
      <c r="J3" s="17"/>
      <c r="K3" s="17"/>
      <c r="L3" s="36"/>
      <c r="M3" s="36"/>
      <c r="N3" s="36"/>
      <c r="O3" s="36"/>
      <c r="P3" s="36"/>
    </row>
    <row r="4" spans="1:16" ht="24" customHeight="1" thickTop="1">
      <c r="A4" s="404"/>
      <c r="B4" s="404"/>
      <c r="C4" s="404"/>
      <c r="D4" s="404"/>
      <c r="E4" s="404"/>
      <c r="F4" s="404"/>
      <c r="G4" s="404"/>
      <c r="H4" s="404"/>
      <c r="I4" s="404"/>
      <c r="J4" s="404"/>
      <c r="K4" s="404"/>
      <c r="L4" s="404"/>
      <c r="M4" s="404"/>
      <c r="N4" s="404"/>
      <c r="O4" s="404"/>
      <c r="P4" s="404"/>
    </row>
    <row r="5" spans="1:16" ht="27" customHeight="1">
      <c r="A5" s="543" t="s">
        <v>1219</v>
      </c>
      <c r="B5" s="543"/>
      <c r="C5" s="543"/>
      <c r="D5" s="543"/>
      <c r="E5" s="543"/>
      <c r="F5" s="543"/>
      <c r="G5" s="543"/>
      <c r="H5" s="543"/>
      <c r="I5" s="543"/>
      <c r="J5" s="543"/>
      <c r="K5" s="543"/>
      <c r="L5" s="543"/>
      <c r="M5" s="543"/>
      <c r="N5" s="543"/>
      <c r="O5" s="543"/>
      <c r="P5" s="404"/>
    </row>
    <row r="6" spans="1:16" customFormat="1" ht="12" customHeight="1" thickBot="1"/>
    <row r="7" spans="1:16" customFormat="1" ht="25.5" customHeight="1" thickBot="1">
      <c r="B7" s="659" t="s">
        <v>1220</v>
      </c>
      <c r="C7" s="660"/>
      <c r="D7" s="660"/>
      <c r="E7" s="660"/>
      <c r="F7" s="660"/>
      <c r="G7" s="660"/>
      <c r="H7" s="660"/>
      <c r="I7" s="660"/>
      <c r="J7" s="660"/>
      <c r="K7" s="660"/>
      <c r="L7" s="660"/>
      <c r="M7" s="660"/>
      <c r="N7" s="660"/>
      <c r="O7" s="661"/>
    </row>
    <row r="8" spans="1:16" ht="31" customHeight="1" thickBot="1">
      <c r="A8" s="404"/>
      <c r="B8" s="405" t="s">
        <v>439</v>
      </c>
      <c r="C8" s="662" t="s">
        <v>32</v>
      </c>
      <c r="D8" s="663"/>
      <c r="E8" s="663"/>
      <c r="F8" s="664"/>
      <c r="G8" s="647" t="s">
        <v>1087</v>
      </c>
      <c r="H8" s="648"/>
      <c r="I8" s="665"/>
      <c r="J8" s="666"/>
      <c r="K8" s="667" t="s">
        <v>1221</v>
      </c>
      <c r="L8" s="668"/>
      <c r="M8" s="669"/>
      <c r="N8" s="665"/>
      <c r="O8" s="666"/>
      <c r="P8" s="404"/>
    </row>
    <row r="9" spans="1:16" ht="39" customHeight="1" thickBot="1">
      <c r="A9" s="404"/>
      <c r="B9" s="406" t="s">
        <v>1222</v>
      </c>
      <c r="C9" s="644"/>
      <c r="D9" s="645"/>
      <c r="E9" s="645"/>
      <c r="F9" s="646"/>
      <c r="G9" s="647" t="s">
        <v>444</v>
      </c>
      <c r="H9" s="648"/>
      <c r="I9" s="649"/>
      <c r="J9" s="650"/>
      <c r="K9" s="114"/>
      <c r="L9" s="407"/>
      <c r="M9" s="114"/>
      <c r="N9" s="114"/>
      <c r="O9" s="408"/>
      <c r="P9" s="404"/>
    </row>
    <row r="10" spans="1:16" ht="12" customHeight="1" thickBot="1">
      <c r="A10" s="404"/>
      <c r="B10" s="409"/>
      <c r="C10" s="404"/>
      <c r="D10" s="404"/>
      <c r="E10" s="404"/>
      <c r="F10" s="404"/>
      <c r="G10" s="410"/>
      <c r="H10" s="410"/>
      <c r="I10" s="410"/>
      <c r="J10" s="25"/>
      <c r="K10" s="25"/>
      <c r="N10" s="404"/>
      <c r="O10" s="404"/>
      <c r="P10" s="404"/>
    </row>
    <row r="11" spans="1:16" ht="31" customHeight="1">
      <c r="A11" s="404"/>
      <c r="B11" s="651" t="s">
        <v>36</v>
      </c>
      <c r="C11" s="654"/>
      <c r="D11" s="654"/>
      <c r="E11" s="654"/>
      <c r="F11" s="654"/>
      <c r="G11" s="654"/>
      <c r="H11" s="654"/>
      <c r="I11" s="654"/>
      <c r="J11" s="654"/>
      <c r="K11" s="654"/>
      <c r="L11" s="654"/>
      <c r="M11" s="654"/>
      <c r="N11" s="654"/>
      <c r="O11" s="655"/>
      <c r="P11" s="404"/>
    </row>
    <row r="12" spans="1:16" ht="31" customHeight="1">
      <c r="A12" s="404"/>
      <c r="B12" s="652"/>
      <c r="C12" s="550"/>
      <c r="D12" s="550"/>
      <c r="E12" s="550"/>
      <c r="F12" s="550"/>
      <c r="G12" s="550"/>
      <c r="H12" s="550"/>
      <c r="I12" s="550"/>
      <c r="J12" s="550"/>
      <c r="K12" s="550"/>
      <c r="L12" s="550"/>
      <c r="M12" s="550"/>
      <c r="N12" s="550"/>
      <c r="O12" s="656"/>
      <c r="P12" s="404"/>
    </row>
    <row r="13" spans="1:16" ht="31" customHeight="1" thickBot="1">
      <c r="A13" s="404"/>
      <c r="B13" s="653"/>
      <c r="C13" s="657"/>
      <c r="D13" s="657"/>
      <c r="E13" s="657"/>
      <c r="F13" s="657"/>
      <c r="G13" s="657"/>
      <c r="H13" s="657"/>
      <c r="I13" s="657"/>
      <c r="J13" s="657"/>
      <c r="K13" s="657"/>
      <c r="L13" s="657"/>
      <c r="M13" s="657"/>
      <c r="N13" s="657"/>
      <c r="O13" s="658"/>
      <c r="P13" s="404"/>
    </row>
    <row r="14" spans="1:16" customFormat="1" ht="12" customHeight="1"/>
    <row r="15" spans="1:16" ht="27" customHeight="1">
      <c r="A15" s="543" t="s">
        <v>1223</v>
      </c>
      <c r="B15" s="543"/>
      <c r="C15" s="543"/>
      <c r="D15" s="543"/>
      <c r="E15" s="543"/>
      <c r="F15" s="543"/>
      <c r="G15" s="543"/>
      <c r="H15" s="543"/>
      <c r="I15" s="543"/>
      <c r="J15" s="543"/>
      <c r="K15" s="543"/>
      <c r="L15" s="543"/>
      <c r="M15" s="543"/>
      <c r="N15" s="543"/>
      <c r="O15" s="543"/>
      <c r="P15" s="404"/>
    </row>
    <row r="16" spans="1:16" customFormat="1" ht="12" customHeight="1"/>
    <row r="17" spans="2:11" customFormat="1" ht="12" customHeight="1" thickBot="1"/>
    <row r="18" spans="2:11" customFormat="1" ht="19.5" customHeight="1" thickBot="1">
      <c r="B18" s="595" t="s">
        <v>1224</v>
      </c>
      <c r="C18" s="596"/>
      <c r="D18" s="596"/>
      <c r="E18" s="596"/>
      <c r="F18" s="597"/>
      <c r="G18" s="15"/>
      <c r="H18" s="595" t="s">
        <v>1225</v>
      </c>
      <c r="I18" s="596"/>
      <c r="J18" s="596"/>
      <c r="K18" s="597"/>
    </row>
    <row r="19" spans="2:11" customFormat="1" ht="31" customHeight="1" thickBot="1">
      <c r="B19" s="379" t="s">
        <v>1226</v>
      </c>
      <c r="C19" s="642" t="s">
        <v>602</v>
      </c>
      <c r="D19" s="643"/>
      <c r="E19" s="629" t="s">
        <v>1227</v>
      </c>
      <c r="F19" s="630"/>
      <c r="G19" s="411"/>
      <c r="H19" s="412" t="s">
        <v>1226</v>
      </c>
      <c r="I19" s="629" t="s">
        <v>602</v>
      </c>
      <c r="J19" s="630"/>
      <c r="K19" s="412" t="s">
        <v>1227</v>
      </c>
    </row>
    <row r="20" spans="2:11" customFormat="1" ht="31" customHeight="1">
      <c r="B20" s="413" t="s">
        <v>1130</v>
      </c>
      <c r="C20" s="607" t="s">
        <v>32</v>
      </c>
      <c r="D20" s="607"/>
      <c r="E20" s="631"/>
      <c r="F20" s="632"/>
      <c r="G20" s="15"/>
      <c r="H20" s="413" t="s">
        <v>1130</v>
      </c>
      <c r="I20" s="607" t="s">
        <v>32</v>
      </c>
      <c r="J20" s="607"/>
      <c r="K20" s="435"/>
    </row>
    <row r="21" spans="2:11" customFormat="1" ht="31" customHeight="1">
      <c r="B21" s="415" t="s">
        <v>1131</v>
      </c>
      <c r="C21" s="607" t="s">
        <v>32</v>
      </c>
      <c r="D21" s="607"/>
      <c r="E21" s="635"/>
      <c r="F21" s="636"/>
      <c r="G21" s="15"/>
      <c r="H21" s="415" t="s">
        <v>1131</v>
      </c>
      <c r="I21" s="607" t="s">
        <v>32</v>
      </c>
      <c r="J21" s="607"/>
      <c r="K21" s="436"/>
    </row>
    <row r="22" spans="2:11" customFormat="1" ht="31" customHeight="1" thickBot="1">
      <c r="B22" s="416" t="s">
        <v>1132</v>
      </c>
      <c r="C22" s="623" t="s">
        <v>32</v>
      </c>
      <c r="D22" s="623"/>
      <c r="E22" s="627"/>
      <c r="F22" s="628"/>
      <c r="G22" s="15"/>
      <c r="H22" s="416" t="s">
        <v>1132</v>
      </c>
      <c r="I22" s="623" t="s">
        <v>32</v>
      </c>
      <c r="J22" s="623"/>
      <c r="K22" s="437"/>
    </row>
    <row r="23" spans="2:11" customFormat="1" ht="12" customHeight="1">
      <c r="B23" s="25"/>
      <c r="C23" s="15"/>
      <c r="D23" s="15"/>
      <c r="E23" s="21"/>
      <c r="G23" s="15"/>
      <c r="H23" s="25"/>
      <c r="I23" s="15"/>
      <c r="J23" s="15"/>
      <c r="K23" s="21"/>
    </row>
    <row r="24" spans="2:11" customFormat="1" ht="12" customHeight="1" thickBot="1">
      <c r="B24" s="15"/>
      <c r="C24" s="15"/>
      <c r="D24" s="15"/>
      <c r="E24" s="15"/>
      <c r="G24" s="15"/>
      <c r="H24" s="15"/>
      <c r="I24" s="15"/>
      <c r="J24" s="15"/>
      <c r="K24" s="15"/>
    </row>
    <row r="25" spans="2:11" customFormat="1" ht="19.5" customHeight="1" thickBot="1">
      <c r="B25" s="595" t="s">
        <v>1228</v>
      </c>
      <c r="C25" s="596"/>
      <c r="D25" s="596"/>
      <c r="E25" s="596"/>
      <c r="F25" s="597"/>
      <c r="G25" s="15"/>
      <c r="H25" s="639" t="s">
        <v>1229</v>
      </c>
      <c r="I25" s="640"/>
      <c r="J25" s="640"/>
      <c r="K25" s="641"/>
    </row>
    <row r="26" spans="2:11" s="156" customFormat="1" ht="31" customHeight="1" thickBot="1">
      <c r="B26" s="412" t="s">
        <v>1226</v>
      </c>
      <c r="C26" s="629" t="s">
        <v>602</v>
      </c>
      <c r="D26" s="630"/>
      <c r="E26" s="629" t="s">
        <v>1227</v>
      </c>
      <c r="F26" s="630"/>
      <c r="G26" s="411"/>
      <c r="H26" s="412" t="s">
        <v>1226</v>
      </c>
      <c r="I26" s="629" t="s">
        <v>602</v>
      </c>
      <c r="J26" s="630"/>
      <c r="K26" s="412" t="s">
        <v>1227</v>
      </c>
    </row>
    <row r="27" spans="2:11" customFormat="1" ht="31" customHeight="1">
      <c r="B27" s="418" t="s">
        <v>1133</v>
      </c>
      <c r="C27" s="607" t="s">
        <v>32</v>
      </c>
      <c r="D27" s="607"/>
      <c r="E27" s="631"/>
      <c r="F27" s="632"/>
      <c r="G27" s="15"/>
      <c r="H27" s="418" t="s">
        <v>1133</v>
      </c>
      <c r="I27" s="607" t="s">
        <v>32</v>
      </c>
      <c r="J27" s="607"/>
      <c r="K27" s="438"/>
    </row>
    <row r="28" spans="2:11" customFormat="1" ht="31" customHeight="1" thickBot="1">
      <c r="B28" s="419" t="s">
        <v>1134</v>
      </c>
      <c r="C28" s="623" t="s">
        <v>32</v>
      </c>
      <c r="D28" s="623"/>
      <c r="E28" s="627"/>
      <c r="F28" s="628"/>
      <c r="G28" s="15"/>
      <c r="H28" s="419" t="s">
        <v>1134</v>
      </c>
      <c r="I28" s="623" t="s">
        <v>32</v>
      </c>
      <c r="J28" s="623"/>
      <c r="K28" s="439"/>
    </row>
    <row r="29" spans="2:11" customFormat="1" ht="12" customHeight="1"/>
    <row r="30" spans="2:11" customFormat="1" ht="12" customHeight="1" thickBot="1"/>
    <row r="31" spans="2:11" customFormat="1" ht="19.5" customHeight="1" thickBot="1">
      <c r="B31" s="595" t="s">
        <v>1230</v>
      </c>
      <c r="C31" s="596"/>
      <c r="D31" s="596"/>
      <c r="E31" s="596"/>
      <c r="F31" s="597"/>
      <c r="H31" s="598" t="s">
        <v>1231</v>
      </c>
      <c r="I31" s="599"/>
      <c r="J31" s="599"/>
      <c r="K31" s="600"/>
    </row>
    <row r="32" spans="2:11" customFormat="1" ht="31" customHeight="1" thickBot="1">
      <c r="B32" s="420" t="s">
        <v>618</v>
      </c>
      <c r="C32" s="629" t="s">
        <v>602</v>
      </c>
      <c r="D32" s="630"/>
      <c r="E32" s="629" t="s">
        <v>1227</v>
      </c>
      <c r="F32" s="630"/>
      <c r="H32" s="420" t="s">
        <v>602</v>
      </c>
      <c r="I32" s="399" t="s">
        <v>614</v>
      </c>
      <c r="J32" s="629" t="s">
        <v>1240</v>
      </c>
      <c r="K32" s="630" t="s">
        <v>1233</v>
      </c>
    </row>
    <row r="33" spans="1:19" customFormat="1" ht="31" customHeight="1">
      <c r="B33" s="418" t="s">
        <v>622</v>
      </c>
      <c r="C33" s="607" t="s">
        <v>32</v>
      </c>
      <c r="D33" s="607"/>
      <c r="E33" s="631"/>
      <c r="F33" s="632"/>
      <c r="H33" s="440" t="s">
        <v>32</v>
      </c>
      <c r="I33" s="441"/>
      <c r="J33" s="633"/>
      <c r="K33" s="634"/>
    </row>
    <row r="34" spans="1:19" customFormat="1" ht="31" customHeight="1" thickBot="1">
      <c r="B34" s="421" t="s">
        <v>623</v>
      </c>
      <c r="C34" s="607" t="s">
        <v>32</v>
      </c>
      <c r="D34" s="607"/>
      <c r="E34" s="635"/>
      <c r="F34" s="636"/>
      <c r="H34" s="454" t="s">
        <v>32</v>
      </c>
      <c r="I34" s="442"/>
      <c r="J34" s="637"/>
      <c r="K34" s="638"/>
    </row>
    <row r="35" spans="1:19" customFormat="1" ht="31" customHeight="1">
      <c r="B35" s="421" t="s">
        <v>624</v>
      </c>
      <c r="C35" s="607" t="s">
        <v>32</v>
      </c>
      <c r="D35" s="607"/>
      <c r="E35" s="635"/>
      <c r="F35" s="636"/>
    </row>
    <row r="36" spans="1:19" customFormat="1" ht="31" customHeight="1" thickBot="1">
      <c r="B36" s="419" t="s">
        <v>625</v>
      </c>
      <c r="C36" s="623" t="s">
        <v>32</v>
      </c>
      <c r="D36" s="623"/>
      <c r="E36" s="627"/>
      <c r="F36" s="628"/>
    </row>
    <row r="37" spans="1:19" customFormat="1" ht="20.149999999999999" customHeight="1" thickBot="1"/>
    <row r="38" spans="1:19" customFormat="1" ht="31" customHeight="1" thickBot="1">
      <c r="B38" s="595" t="s">
        <v>1234</v>
      </c>
      <c r="C38" s="596"/>
      <c r="D38" s="596"/>
      <c r="E38" s="596"/>
      <c r="F38" s="597"/>
      <c r="H38" s="613" t="s">
        <v>36</v>
      </c>
      <c r="I38" s="616"/>
      <c r="J38" s="617"/>
      <c r="K38" s="617"/>
      <c r="L38" s="617"/>
      <c r="M38" s="617"/>
      <c r="N38" s="617"/>
      <c r="O38" s="618"/>
      <c r="Q38" s="422"/>
      <c r="R38" s="422"/>
      <c r="S38" s="423"/>
    </row>
    <row r="39" spans="1:19" customFormat="1" ht="31" customHeight="1" thickBot="1">
      <c r="B39" s="401" t="s">
        <v>674</v>
      </c>
      <c r="C39" s="619" t="s">
        <v>602</v>
      </c>
      <c r="D39" s="596"/>
      <c r="E39" s="412" t="s">
        <v>40</v>
      </c>
      <c r="F39" s="400" t="s">
        <v>1235</v>
      </c>
      <c r="H39" s="614"/>
      <c r="I39" s="620"/>
      <c r="J39" s="621"/>
      <c r="K39" s="621"/>
      <c r="L39" s="621"/>
      <c r="M39" s="621"/>
      <c r="N39" s="621"/>
      <c r="O39" s="622"/>
      <c r="Q39" s="424"/>
      <c r="R39" s="424"/>
      <c r="S39" s="425"/>
    </row>
    <row r="40" spans="1:19" customFormat="1" ht="31" customHeight="1" thickBot="1">
      <c r="B40" s="426" t="s">
        <v>677</v>
      </c>
      <c r="C40" s="607" t="s">
        <v>32</v>
      </c>
      <c r="D40" s="607"/>
      <c r="E40" s="443" t="s">
        <v>449</v>
      </c>
      <c r="F40" s="444" t="s">
        <v>32</v>
      </c>
      <c r="H40" s="614"/>
      <c r="I40" s="620"/>
      <c r="J40" s="621"/>
      <c r="K40" s="621"/>
      <c r="L40" s="621"/>
      <c r="M40" s="621"/>
      <c r="N40" s="621"/>
      <c r="O40" s="622"/>
      <c r="Q40" s="429"/>
      <c r="R40" s="429"/>
      <c r="S40" s="430"/>
    </row>
    <row r="41" spans="1:19" customFormat="1" ht="31" customHeight="1">
      <c r="B41" s="431" t="s">
        <v>678</v>
      </c>
      <c r="C41" s="607" t="s">
        <v>32</v>
      </c>
      <c r="D41" s="607"/>
      <c r="E41" s="443" t="s">
        <v>449</v>
      </c>
      <c r="F41" s="444" t="s">
        <v>32</v>
      </c>
      <c r="H41" s="614"/>
      <c r="I41" s="620"/>
      <c r="J41" s="621"/>
      <c r="K41" s="621"/>
      <c r="L41" s="621"/>
      <c r="M41" s="621"/>
      <c r="N41" s="621"/>
      <c r="O41" s="622"/>
    </row>
    <row r="42" spans="1:19" customFormat="1" ht="31" customHeight="1">
      <c r="B42" s="431" t="s">
        <v>679</v>
      </c>
      <c r="C42" s="607" t="s">
        <v>32</v>
      </c>
      <c r="D42" s="607"/>
      <c r="E42" s="443" t="s">
        <v>449</v>
      </c>
      <c r="F42" s="444" t="s">
        <v>32</v>
      </c>
      <c r="H42" s="614"/>
      <c r="I42" s="620"/>
      <c r="J42" s="621"/>
      <c r="K42" s="621"/>
      <c r="L42" s="621"/>
      <c r="M42" s="621"/>
      <c r="N42" s="621"/>
      <c r="O42" s="622"/>
    </row>
    <row r="43" spans="1:19" ht="31" customHeight="1" thickBot="1">
      <c r="A43" s="404"/>
      <c r="B43" s="432" t="s">
        <v>680</v>
      </c>
      <c r="C43" s="623" t="s">
        <v>32</v>
      </c>
      <c r="D43" s="623"/>
      <c r="E43" s="452" t="s">
        <v>449</v>
      </c>
      <c r="F43" s="453" t="s">
        <v>32</v>
      </c>
      <c r="G43"/>
      <c r="H43" s="615"/>
      <c r="I43" s="624"/>
      <c r="J43" s="625"/>
      <c r="K43" s="625"/>
      <c r="L43" s="625"/>
      <c r="M43" s="625"/>
      <c r="N43" s="625"/>
      <c r="O43" s="626"/>
      <c r="P43" s="404"/>
    </row>
    <row r="44" spans="1:19" ht="15" customHeight="1"/>
    <row r="45" spans="1:19" ht="27" customHeight="1">
      <c r="A45" s="543" t="s">
        <v>1236</v>
      </c>
      <c r="B45" s="543"/>
      <c r="C45" s="543"/>
      <c r="D45" s="543"/>
      <c r="E45" s="543"/>
      <c r="F45" s="543"/>
      <c r="G45" s="543"/>
      <c r="H45" s="543"/>
      <c r="I45" s="543"/>
      <c r="J45" s="543"/>
      <c r="K45" s="543"/>
      <c r="L45" s="543"/>
      <c r="M45" s="543"/>
      <c r="N45" s="543"/>
      <c r="O45" s="543"/>
      <c r="P45" s="404"/>
    </row>
    <row r="46" spans="1:19" customFormat="1" ht="12" customHeight="1"/>
    <row r="47" spans="1:19" customFormat="1" ht="12" customHeight="1"/>
    <row r="48" spans="1:19" customFormat="1" ht="3" customHeight="1" thickBot="1"/>
    <row r="49" spans="2:11" customFormat="1" ht="20.5" customHeight="1" thickBot="1">
      <c r="B49" s="595" t="s">
        <v>1237</v>
      </c>
      <c r="C49" s="596"/>
      <c r="D49" s="596"/>
      <c r="E49" s="596"/>
      <c r="F49" s="597"/>
      <c r="H49" s="598" t="s">
        <v>1238</v>
      </c>
      <c r="I49" s="599"/>
      <c r="J49" s="599"/>
      <c r="K49" s="600"/>
    </row>
    <row r="50" spans="2:11" customFormat="1" ht="20.5" customHeight="1">
      <c r="B50" s="605" t="s">
        <v>602</v>
      </c>
      <c r="C50" s="606"/>
      <c r="D50" s="607" t="s">
        <v>32</v>
      </c>
      <c r="E50" s="607"/>
      <c r="F50" s="608"/>
      <c r="H50" s="605" t="s">
        <v>602</v>
      </c>
      <c r="I50" s="606"/>
      <c r="J50" s="607" t="s">
        <v>32</v>
      </c>
      <c r="K50" s="608"/>
    </row>
    <row r="51" spans="2:11" customFormat="1" ht="20.5" customHeight="1">
      <c r="B51" s="609" t="s">
        <v>1239</v>
      </c>
      <c r="C51" s="610"/>
      <c r="D51" s="611" t="s">
        <v>32</v>
      </c>
      <c r="E51" s="611"/>
      <c r="F51" s="612"/>
      <c r="H51" s="609" t="s">
        <v>1239</v>
      </c>
      <c r="I51" s="610"/>
      <c r="J51" s="611" t="s">
        <v>32</v>
      </c>
      <c r="K51" s="612"/>
    </row>
    <row r="52" spans="2:11" customFormat="1" ht="20.5" customHeight="1" thickBot="1">
      <c r="B52" s="601" t="s">
        <v>471</v>
      </c>
      <c r="C52" s="602"/>
      <c r="D52" s="603"/>
      <c r="E52" s="603"/>
      <c r="F52" s="604"/>
      <c r="H52" s="601" t="s">
        <v>471</v>
      </c>
      <c r="I52" s="602"/>
      <c r="J52" s="603"/>
      <c r="K52" s="604"/>
    </row>
    <row r="53" spans="2:11" customFormat="1" ht="20.5" customHeight="1"/>
    <row r="54" spans="2:11" customFormat="1" ht="15" customHeight="1"/>
    <row r="55" spans="2:11" customFormat="1" ht="15" customHeight="1"/>
    <row r="56" spans="2:11" customFormat="1" ht="20.149999999999999" customHeight="1"/>
    <row r="57" spans="2:11" customFormat="1" ht="20.149999999999999" customHeight="1"/>
    <row r="64" spans="2:11"/>
    <row r="65" s="15" customFormat="1" ht="0" hidden="1" customHeight="1"/>
    <row r="66" s="15" customFormat="1" ht="0" hidden="1" customHeight="1"/>
    <row r="67"/>
  </sheetData>
  <sheetProtection algorithmName="SHA-512" hashValue="/Zbk0Lg7neQ9PzrMpBKY7KrQjgBskSGZylJ7m1fPi6XFsK49atX19+8MjYVvKxu8l4KBJNL4DGeMcbiH9Kq2eQ==" saltValue="U39VPNcsf9TWry3ROIwkAA==" spinCount="100000" sheet="1" objects="1" scenarios="1"/>
  <mergeCells count="83">
    <mergeCell ref="A5:O5"/>
    <mergeCell ref="B7:O7"/>
    <mergeCell ref="C8:F8"/>
    <mergeCell ref="G8:H8"/>
    <mergeCell ref="I8:J8"/>
    <mergeCell ref="K8:M8"/>
    <mergeCell ref="N8:O8"/>
    <mergeCell ref="C9:F9"/>
    <mergeCell ref="G9:H9"/>
    <mergeCell ref="I9:J9"/>
    <mergeCell ref="B11:B13"/>
    <mergeCell ref="C11:O11"/>
    <mergeCell ref="C12:O12"/>
    <mergeCell ref="C13:O13"/>
    <mergeCell ref="A15:O15"/>
    <mergeCell ref="B18:F18"/>
    <mergeCell ref="H18:K18"/>
    <mergeCell ref="C19:D19"/>
    <mergeCell ref="E19:F19"/>
    <mergeCell ref="I19:J19"/>
    <mergeCell ref="C26:D26"/>
    <mergeCell ref="E26:F26"/>
    <mergeCell ref="I26:J26"/>
    <mergeCell ref="C20:D20"/>
    <mergeCell ref="E20:F20"/>
    <mergeCell ref="I20:J20"/>
    <mergeCell ref="C21:D21"/>
    <mergeCell ref="E21:F21"/>
    <mergeCell ref="I21:J21"/>
    <mergeCell ref="C22:D22"/>
    <mergeCell ref="E22:F22"/>
    <mergeCell ref="I22:J22"/>
    <mergeCell ref="B25:F25"/>
    <mergeCell ref="H25:K25"/>
    <mergeCell ref="C27:D27"/>
    <mergeCell ref="E27:F27"/>
    <mergeCell ref="I27:J27"/>
    <mergeCell ref="C28:D28"/>
    <mergeCell ref="E28:F28"/>
    <mergeCell ref="I28:J28"/>
    <mergeCell ref="C36:D36"/>
    <mergeCell ref="E36:F36"/>
    <mergeCell ref="B31:F31"/>
    <mergeCell ref="H31:K31"/>
    <mergeCell ref="C32:D32"/>
    <mergeCell ref="E32:F32"/>
    <mergeCell ref="J32:K32"/>
    <mergeCell ref="C33:D33"/>
    <mergeCell ref="E33:F33"/>
    <mergeCell ref="J33:K33"/>
    <mergeCell ref="C34:D34"/>
    <mergeCell ref="E34:F34"/>
    <mergeCell ref="J34:K34"/>
    <mergeCell ref="C35:D35"/>
    <mergeCell ref="E35:F35"/>
    <mergeCell ref="B38:F38"/>
    <mergeCell ref="H38:H43"/>
    <mergeCell ref="I38:O38"/>
    <mergeCell ref="C39:D39"/>
    <mergeCell ref="I39:O39"/>
    <mergeCell ref="C40:D40"/>
    <mergeCell ref="I40:O40"/>
    <mergeCell ref="C41:D41"/>
    <mergeCell ref="I41:O41"/>
    <mergeCell ref="C42:D42"/>
    <mergeCell ref="I42:O42"/>
    <mergeCell ref="C43:D43"/>
    <mergeCell ref="I43:O43"/>
    <mergeCell ref="A45:O45"/>
    <mergeCell ref="B49:F49"/>
    <mergeCell ref="H49:K49"/>
    <mergeCell ref="B52:C52"/>
    <mergeCell ref="D52:F52"/>
    <mergeCell ref="H52:I52"/>
    <mergeCell ref="J52:K52"/>
    <mergeCell ref="B50:C50"/>
    <mergeCell ref="D50:F50"/>
    <mergeCell ref="H50:I50"/>
    <mergeCell ref="J50:K50"/>
    <mergeCell ref="B51:C51"/>
    <mergeCell ref="D51:F51"/>
    <mergeCell ref="H51:I51"/>
    <mergeCell ref="J51:K51"/>
  </mergeCells>
  <dataValidations count="5">
    <dataValidation type="list" allowBlank="1" showInputMessage="1" showErrorMessage="1" sqref="C8:F8" xr:uid="{267B0BE5-EBFF-4E0A-81E3-8403424A8B4B}">
      <formula1>Recommended_Equipment</formula1>
    </dataValidation>
    <dataValidation type="list" allowBlank="1" showInputMessage="1" showErrorMessage="1" sqref="C20:D22 C27:D28 C33:D36 C40:D43 I20:J22 H33:H34 I27:J28 D50:F50 J50:K50" xr:uid="{AEC82525-C25C-4E50-AE00-17FEE83C9663}">
      <formula1>YesNo</formula1>
    </dataValidation>
    <dataValidation type="list" allowBlank="1" showInputMessage="1" showErrorMessage="1" sqref="E40:E43" xr:uid="{3FF85DBC-EBEB-4D09-B257-9518589DBB0D}">
      <formula1>HEA_Duct_Location</formula1>
    </dataValidation>
    <dataValidation type="list" allowBlank="1" showInputMessage="1" showErrorMessage="1" sqref="F40:F43" xr:uid="{BE6E47B0-3584-44F0-ADA7-103D340586E0}">
      <formula1>Insulated_Sealing</formula1>
    </dataValidation>
    <dataValidation type="list" allowBlank="1" showInputMessage="1" showErrorMessage="1" sqref="D51:F51 J51:K51" xr:uid="{53C02AF1-03C8-45DE-963D-77084B80164B}">
      <formula1>DHWEquipment</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979D2D95-77E9-46F5-8CD3-06EB5172266E}">
          <x14:formula1>
            <xm:f>OFFSET('HEA References'!AE4,0,MATCH(C8,'HEA References'!AE3:AG3,0)-1,3)</xm:f>
          </x14:formula1>
          <xm:sqref>C9:F9</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6300ED-EDE0-4378-A644-DEF943279BE9}">
  <sheetPr codeName="Sheet14">
    <tabColor rgb="FF7030A0"/>
    <pageSetUpPr fitToPage="1"/>
  </sheetPr>
  <dimension ref="A1:WVW69"/>
  <sheetViews>
    <sheetView showGridLines="0" zoomScaleNormal="100" zoomScaleSheetLayoutView="100" workbookViewId="0"/>
  </sheetViews>
  <sheetFormatPr defaultColWidth="0" defaultRowHeight="0" customHeight="1" zeroHeight="1"/>
  <cols>
    <col min="1" max="1" width="10" style="176" customWidth="1"/>
    <col min="2" max="2" width="12.453125" style="176" customWidth="1"/>
    <col min="3" max="3" width="19.81640625" style="176" customWidth="1"/>
    <col min="4" max="4" width="20.54296875" style="176" customWidth="1"/>
    <col min="5" max="5" width="9.1796875" style="176" customWidth="1"/>
    <col min="6" max="6" width="11.1796875" style="176" customWidth="1"/>
    <col min="7" max="7" width="10.453125" style="176" customWidth="1"/>
    <col min="8" max="8" width="8.453125" style="176" customWidth="1"/>
    <col min="9" max="10" width="9.1796875" style="176" customWidth="1"/>
    <col min="11" max="11" width="11.1796875" style="176" customWidth="1"/>
    <col min="12" max="12" width="9.1796875" style="176" customWidth="1"/>
    <col min="13" max="254" width="9.1796875" style="176" hidden="1"/>
    <col min="255" max="255" width="4.54296875" style="176" hidden="1" customWidth="1"/>
    <col min="256" max="256" width="8.81640625" style="176" hidden="1" customWidth="1"/>
    <col min="257" max="257" width="14.81640625" style="176" hidden="1" customWidth="1"/>
    <col min="258" max="258" width="15" style="176" hidden="1" customWidth="1"/>
    <col min="259" max="259" width="9.1796875" style="176" hidden="1" customWidth="1"/>
    <col min="260" max="260" width="11.1796875" style="176" hidden="1" customWidth="1"/>
    <col min="261" max="261" width="10.453125" style="176" hidden="1" customWidth="1"/>
    <col min="262" max="262" width="8.453125" style="176" hidden="1" customWidth="1"/>
    <col min="263" max="264" width="9.1796875" style="176" hidden="1" customWidth="1"/>
    <col min="265" max="265" width="11.1796875" style="176" hidden="1" customWidth="1"/>
    <col min="266" max="267" width="9.1796875" style="176" hidden="1" customWidth="1"/>
    <col min="268" max="268" width="3.81640625" style="176" hidden="1" customWidth="1"/>
    <col min="269" max="510" width="9.1796875" style="176" hidden="1"/>
    <col min="511" max="511" width="4.54296875" style="176" hidden="1" customWidth="1"/>
    <col min="512" max="512" width="8.81640625" style="176" hidden="1" customWidth="1"/>
    <col min="513" max="513" width="14.81640625" style="176" hidden="1" customWidth="1"/>
    <col min="514" max="514" width="15" style="176" hidden="1" customWidth="1"/>
    <col min="515" max="515" width="9.1796875" style="176" hidden="1" customWidth="1"/>
    <col min="516" max="516" width="11.1796875" style="176" hidden="1" customWidth="1"/>
    <col min="517" max="517" width="10.453125" style="176" hidden="1" customWidth="1"/>
    <col min="518" max="518" width="8.453125" style="176" hidden="1" customWidth="1"/>
    <col min="519" max="520" width="9.1796875" style="176" hidden="1" customWidth="1"/>
    <col min="521" max="521" width="11.1796875" style="176" hidden="1" customWidth="1"/>
    <col min="522" max="523" width="9.1796875" style="176" hidden="1" customWidth="1"/>
    <col min="524" max="524" width="3.81640625" style="176" hidden="1" customWidth="1"/>
    <col min="525" max="766" width="9.1796875" style="176" hidden="1"/>
    <col min="767" max="767" width="4.54296875" style="176" hidden="1" customWidth="1"/>
    <col min="768" max="768" width="8.81640625" style="176" hidden="1" customWidth="1"/>
    <col min="769" max="769" width="14.81640625" style="176" hidden="1" customWidth="1"/>
    <col min="770" max="770" width="15" style="176" hidden="1" customWidth="1"/>
    <col min="771" max="771" width="9.1796875" style="176" hidden="1" customWidth="1"/>
    <col min="772" max="772" width="11.1796875" style="176" hidden="1" customWidth="1"/>
    <col min="773" max="773" width="10.453125" style="176" hidden="1" customWidth="1"/>
    <col min="774" max="774" width="8.453125" style="176" hidden="1" customWidth="1"/>
    <col min="775" max="776" width="9.1796875" style="176" hidden="1" customWidth="1"/>
    <col min="777" max="777" width="11.1796875" style="176" hidden="1" customWidth="1"/>
    <col min="778" max="779" width="9.1796875" style="176" hidden="1" customWidth="1"/>
    <col min="780" max="780" width="3.81640625" style="176" hidden="1" customWidth="1"/>
    <col min="781" max="1022" width="9.1796875" style="176" hidden="1"/>
    <col min="1023" max="1023" width="4.54296875" style="176" hidden="1" customWidth="1"/>
    <col min="1024" max="1024" width="8.81640625" style="176" hidden="1" customWidth="1"/>
    <col min="1025" max="1025" width="14.81640625" style="176" hidden="1" customWidth="1"/>
    <col min="1026" max="1026" width="15" style="176" hidden="1" customWidth="1"/>
    <col min="1027" max="1027" width="9.1796875" style="176" hidden="1" customWidth="1"/>
    <col min="1028" max="1028" width="11.1796875" style="176" hidden="1" customWidth="1"/>
    <col min="1029" max="1029" width="10.453125" style="176" hidden="1" customWidth="1"/>
    <col min="1030" max="1030" width="8.453125" style="176" hidden="1" customWidth="1"/>
    <col min="1031" max="1032" width="9.1796875" style="176" hidden="1" customWidth="1"/>
    <col min="1033" max="1033" width="11.1796875" style="176" hidden="1" customWidth="1"/>
    <col min="1034" max="1035" width="9.1796875" style="176" hidden="1" customWidth="1"/>
    <col min="1036" max="1036" width="3.81640625" style="176" hidden="1" customWidth="1"/>
    <col min="1037" max="1278" width="9.1796875" style="176" hidden="1"/>
    <col min="1279" max="1279" width="4.54296875" style="176" hidden="1" customWidth="1"/>
    <col min="1280" max="1280" width="8.81640625" style="176" hidden="1" customWidth="1"/>
    <col min="1281" max="1281" width="14.81640625" style="176" hidden="1" customWidth="1"/>
    <col min="1282" max="1282" width="15" style="176" hidden="1" customWidth="1"/>
    <col min="1283" max="1283" width="9.1796875" style="176" hidden="1" customWidth="1"/>
    <col min="1284" max="1284" width="11.1796875" style="176" hidden="1" customWidth="1"/>
    <col min="1285" max="1285" width="10.453125" style="176" hidden="1" customWidth="1"/>
    <col min="1286" max="1286" width="8.453125" style="176" hidden="1" customWidth="1"/>
    <col min="1287" max="1288" width="9.1796875" style="176" hidden="1" customWidth="1"/>
    <col min="1289" max="1289" width="11.1796875" style="176" hidden="1" customWidth="1"/>
    <col min="1290" max="1291" width="9.1796875" style="176" hidden="1" customWidth="1"/>
    <col min="1292" max="1292" width="3.81640625" style="176" hidden="1" customWidth="1"/>
    <col min="1293" max="1534" width="9.1796875" style="176" hidden="1"/>
    <col min="1535" max="1535" width="4.54296875" style="176" hidden="1" customWidth="1"/>
    <col min="1536" max="1536" width="8.81640625" style="176" hidden="1" customWidth="1"/>
    <col min="1537" max="1537" width="14.81640625" style="176" hidden="1" customWidth="1"/>
    <col min="1538" max="1538" width="15" style="176" hidden="1" customWidth="1"/>
    <col min="1539" max="1539" width="9.1796875" style="176" hidden="1" customWidth="1"/>
    <col min="1540" max="1540" width="11.1796875" style="176" hidden="1" customWidth="1"/>
    <col min="1541" max="1541" width="10.453125" style="176" hidden="1" customWidth="1"/>
    <col min="1542" max="1542" width="8.453125" style="176" hidden="1" customWidth="1"/>
    <col min="1543" max="1544" width="9.1796875" style="176" hidden="1" customWidth="1"/>
    <col min="1545" max="1545" width="11.1796875" style="176" hidden="1" customWidth="1"/>
    <col min="1546" max="1547" width="9.1796875" style="176" hidden="1" customWidth="1"/>
    <col min="1548" max="1548" width="3.81640625" style="176" hidden="1" customWidth="1"/>
    <col min="1549" max="1790" width="9.1796875" style="176" hidden="1"/>
    <col min="1791" max="1791" width="4.54296875" style="176" hidden="1" customWidth="1"/>
    <col min="1792" max="1792" width="8.81640625" style="176" hidden="1" customWidth="1"/>
    <col min="1793" max="1793" width="14.81640625" style="176" hidden="1" customWidth="1"/>
    <col min="1794" max="1794" width="15" style="176" hidden="1" customWidth="1"/>
    <col min="1795" max="1795" width="9.1796875" style="176" hidden="1" customWidth="1"/>
    <col min="1796" max="1796" width="11.1796875" style="176" hidden="1" customWidth="1"/>
    <col min="1797" max="1797" width="10.453125" style="176" hidden="1" customWidth="1"/>
    <col min="1798" max="1798" width="8.453125" style="176" hidden="1" customWidth="1"/>
    <col min="1799" max="1800" width="9.1796875" style="176" hidden="1" customWidth="1"/>
    <col min="1801" max="1801" width="11.1796875" style="176" hidden="1" customWidth="1"/>
    <col min="1802" max="1803" width="9.1796875" style="176" hidden="1" customWidth="1"/>
    <col min="1804" max="1804" width="3.81640625" style="176" hidden="1" customWidth="1"/>
    <col min="1805" max="2046" width="9.1796875" style="176" hidden="1"/>
    <col min="2047" max="2047" width="4.54296875" style="176" hidden="1" customWidth="1"/>
    <col min="2048" max="2048" width="8.81640625" style="176" hidden="1" customWidth="1"/>
    <col min="2049" max="2049" width="14.81640625" style="176" hidden="1" customWidth="1"/>
    <col min="2050" max="2050" width="15" style="176" hidden="1" customWidth="1"/>
    <col min="2051" max="2051" width="9.1796875" style="176" hidden="1" customWidth="1"/>
    <col min="2052" max="2052" width="11.1796875" style="176" hidden="1" customWidth="1"/>
    <col min="2053" max="2053" width="10.453125" style="176" hidden="1" customWidth="1"/>
    <col min="2054" max="2054" width="8.453125" style="176" hidden="1" customWidth="1"/>
    <col min="2055" max="2056" width="9.1796875" style="176" hidden="1" customWidth="1"/>
    <col min="2057" max="2057" width="11.1796875" style="176" hidden="1" customWidth="1"/>
    <col min="2058" max="2059" width="9.1796875" style="176" hidden="1" customWidth="1"/>
    <col min="2060" max="2060" width="3.81640625" style="176" hidden="1" customWidth="1"/>
    <col min="2061" max="2302" width="9.1796875" style="176" hidden="1"/>
    <col min="2303" max="2303" width="4.54296875" style="176" hidden="1" customWidth="1"/>
    <col min="2304" max="2304" width="8.81640625" style="176" hidden="1" customWidth="1"/>
    <col min="2305" max="2305" width="14.81640625" style="176" hidden="1" customWidth="1"/>
    <col min="2306" max="2306" width="15" style="176" hidden="1" customWidth="1"/>
    <col min="2307" max="2307" width="9.1796875" style="176" hidden="1" customWidth="1"/>
    <col min="2308" max="2308" width="11.1796875" style="176" hidden="1" customWidth="1"/>
    <col min="2309" max="2309" width="10.453125" style="176" hidden="1" customWidth="1"/>
    <col min="2310" max="2310" width="8.453125" style="176" hidden="1" customWidth="1"/>
    <col min="2311" max="2312" width="9.1796875" style="176" hidden="1" customWidth="1"/>
    <col min="2313" max="2313" width="11.1796875" style="176" hidden="1" customWidth="1"/>
    <col min="2314" max="2315" width="9.1796875" style="176" hidden="1" customWidth="1"/>
    <col min="2316" max="2316" width="3.81640625" style="176" hidden="1" customWidth="1"/>
    <col min="2317" max="2558" width="9.1796875" style="176" hidden="1"/>
    <col min="2559" max="2559" width="4.54296875" style="176" hidden="1" customWidth="1"/>
    <col min="2560" max="2560" width="8.81640625" style="176" hidden="1" customWidth="1"/>
    <col min="2561" max="2561" width="14.81640625" style="176" hidden="1" customWidth="1"/>
    <col min="2562" max="2562" width="15" style="176" hidden="1" customWidth="1"/>
    <col min="2563" max="2563" width="9.1796875" style="176" hidden="1" customWidth="1"/>
    <col min="2564" max="2564" width="11.1796875" style="176" hidden="1" customWidth="1"/>
    <col min="2565" max="2565" width="10.453125" style="176" hidden="1" customWidth="1"/>
    <col min="2566" max="2566" width="8.453125" style="176" hidden="1" customWidth="1"/>
    <col min="2567" max="2568" width="9.1796875" style="176" hidden="1" customWidth="1"/>
    <col min="2569" max="2569" width="11.1796875" style="176" hidden="1" customWidth="1"/>
    <col min="2570" max="2571" width="9.1796875" style="176" hidden="1" customWidth="1"/>
    <col min="2572" max="2572" width="3.81640625" style="176" hidden="1" customWidth="1"/>
    <col min="2573" max="2814" width="9.1796875" style="176" hidden="1"/>
    <col min="2815" max="2815" width="4.54296875" style="176" hidden="1" customWidth="1"/>
    <col min="2816" max="2816" width="8.81640625" style="176" hidden="1" customWidth="1"/>
    <col min="2817" max="2817" width="14.81640625" style="176" hidden="1" customWidth="1"/>
    <col min="2818" max="2818" width="15" style="176" hidden="1" customWidth="1"/>
    <col min="2819" max="2819" width="9.1796875" style="176" hidden="1" customWidth="1"/>
    <col min="2820" max="2820" width="11.1796875" style="176" hidden="1" customWidth="1"/>
    <col min="2821" max="2821" width="10.453125" style="176" hidden="1" customWidth="1"/>
    <col min="2822" max="2822" width="8.453125" style="176" hidden="1" customWidth="1"/>
    <col min="2823" max="2824" width="9.1796875" style="176" hidden="1" customWidth="1"/>
    <col min="2825" max="2825" width="11.1796875" style="176" hidden="1" customWidth="1"/>
    <col min="2826" max="2827" width="9.1796875" style="176" hidden="1" customWidth="1"/>
    <col min="2828" max="2828" width="3.81640625" style="176" hidden="1" customWidth="1"/>
    <col min="2829" max="3070" width="9.1796875" style="176" hidden="1"/>
    <col min="3071" max="3071" width="4.54296875" style="176" hidden="1" customWidth="1"/>
    <col min="3072" max="3072" width="8.81640625" style="176" hidden="1" customWidth="1"/>
    <col min="3073" max="3073" width="14.81640625" style="176" hidden="1" customWidth="1"/>
    <col min="3074" max="3074" width="15" style="176" hidden="1" customWidth="1"/>
    <col min="3075" max="3075" width="9.1796875" style="176" hidden="1" customWidth="1"/>
    <col min="3076" max="3076" width="11.1796875" style="176" hidden="1" customWidth="1"/>
    <col min="3077" max="3077" width="10.453125" style="176" hidden="1" customWidth="1"/>
    <col min="3078" max="3078" width="8.453125" style="176" hidden="1" customWidth="1"/>
    <col min="3079" max="3080" width="9.1796875" style="176" hidden="1" customWidth="1"/>
    <col min="3081" max="3081" width="11.1796875" style="176" hidden="1" customWidth="1"/>
    <col min="3082" max="3083" width="9.1796875" style="176" hidden="1" customWidth="1"/>
    <col min="3084" max="3084" width="3.81640625" style="176" hidden="1" customWidth="1"/>
    <col min="3085" max="3326" width="9.1796875" style="176" hidden="1"/>
    <col min="3327" max="3327" width="4.54296875" style="176" hidden="1" customWidth="1"/>
    <col min="3328" max="3328" width="8.81640625" style="176" hidden="1" customWidth="1"/>
    <col min="3329" max="3329" width="14.81640625" style="176" hidden="1" customWidth="1"/>
    <col min="3330" max="3330" width="15" style="176" hidden="1" customWidth="1"/>
    <col min="3331" max="3331" width="9.1796875" style="176" hidden="1" customWidth="1"/>
    <col min="3332" max="3332" width="11.1796875" style="176" hidden="1" customWidth="1"/>
    <col min="3333" max="3333" width="10.453125" style="176" hidden="1" customWidth="1"/>
    <col min="3334" max="3334" width="8.453125" style="176" hidden="1" customWidth="1"/>
    <col min="3335" max="3336" width="9.1796875" style="176" hidden="1" customWidth="1"/>
    <col min="3337" max="3337" width="11.1796875" style="176" hidden="1" customWidth="1"/>
    <col min="3338" max="3339" width="9.1796875" style="176" hidden="1" customWidth="1"/>
    <col min="3340" max="3340" width="3.81640625" style="176" hidden="1" customWidth="1"/>
    <col min="3341" max="3582" width="9.1796875" style="176" hidden="1"/>
    <col min="3583" max="3583" width="4.54296875" style="176" hidden="1" customWidth="1"/>
    <col min="3584" max="3584" width="8.81640625" style="176" hidden="1" customWidth="1"/>
    <col min="3585" max="3585" width="14.81640625" style="176" hidden="1" customWidth="1"/>
    <col min="3586" max="3586" width="15" style="176" hidden="1" customWidth="1"/>
    <col min="3587" max="3587" width="9.1796875" style="176" hidden="1" customWidth="1"/>
    <col min="3588" max="3588" width="11.1796875" style="176" hidden="1" customWidth="1"/>
    <col min="3589" max="3589" width="10.453125" style="176" hidden="1" customWidth="1"/>
    <col min="3590" max="3590" width="8.453125" style="176" hidden="1" customWidth="1"/>
    <col min="3591" max="3592" width="9.1796875" style="176" hidden="1" customWidth="1"/>
    <col min="3593" max="3593" width="11.1796875" style="176" hidden="1" customWidth="1"/>
    <col min="3594" max="3595" width="9.1796875" style="176" hidden="1" customWidth="1"/>
    <col min="3596" max="3596" width="3.81640625" style="176" hidden="1" customWidth="1"/>
    <col min="3597" max="3838" width="9.1796875" style="176" hidden="1"/>
    <col min="3839" max="3839" width="4.54296875" style="176" hidden="1" customWidth="1"/>
    <col min="3840" max="3840" width="8.81640625" style="176" hidden="1" customWidth="1"/>
    <col min="3841" max="3841" width="14.81640625" style="176" hidden="1" customWidth="1"/>
    <col min="3842" max="3842" width="15" style="176" hidden="1" customWidth="1"/>
    <col min="3843" max="3843" width="9.1796875" style="176" hidden="1" customWidth="1"/>
    <col min="3844" max="3844" width="11.1796875" style="176" hidden="1" customWidth="1"/>
    <col min="3845" max="3845" width="10.453125" style="176" hidden="1" customWidth="1"/>
    <col min="3846" max="3846" width="8.453125" style="176" hidden="1" customWidth="1"/>
    <col min="3847" max="3848" width="9.1796875" style="176" hidden="1" customWidth="1"/>
    <col min="3849" max="3849" width="11.1796875" style="176" hidden="1" customWidth="1"/>
    <col min="3850" max="3851" width="9.1796875" style="176" hidden="1" customWidth="1"/>
    <col min="3852" max="3852" width="3.81640625" style="176" hidden="1" customWidth="1"/>
    <col min="3853" max="4094" width="9.1796875" style="176" hidden="1"/>
    <col min="4095" max="4095" width="4.54296875" style="176" hidden="1" customWidth="1"/>
    <col min="4096" max="4096" width="8.81640625" style="176" hidden="1" customWidth="1"/>
    <col min="4097" max="4097" width="14.81640625" style="176" hidden="1" customWidth="1"/>
    <col min="4098" max="4098" width="15" style="176" hidden="1" customWidth="1"/>
    <col min="4099" max="4099" width="9.1796875" style="176" hidden="1" customWidth="1"/>
    <col min="4100" max="4100" width="11.1796875" style="176" hidden="1" customWidth="1"/>
    <col min="4101" max="4101" width="10.453125" style="176" hidden="1" customWidth="1"/>
    <col min="4102" max="4102" width="8.453125" style="176" hidden="1" customWidth="1"/>
    <col min="4103" max="4104" width="9.1796875" style="176" hidden="1" customWidth="1"/>
    <col min="4105" max="4105" width="11.1796875" style="176" hidden="1" customWidth="1"/>
    <col min="4106" max="4107" width="9.1796875" style="176" hidden="1" customWidth="1"/>
    <col min="4108" max="4108" width="3.81640625" style="176" hidden="1" customWidth="1"/>
    <col min="4109" max="4350" width="9.1796875" style="176" hidden="1"/>
    <col min="4351" max="4351" width="4.54296875" style="176" hidden="1" customWidth="1"/>
    <col min="4352" max="4352" width="8.81640625" style="176" hidden="1" customWidth="1"/>
    <col min="4353" max="4353" width="14.81640625" style="176" hidden="1" customWidth="1"/>
    <col min="4354" max="4354" width="15" style="176" hidden="1" customWidth="1"/>
    <col min="4355" max="4355" width="9.1796875" style="176" hidden="1" customWidth="1"/>
    <col min="4356" max="4356" width="11.1796875" style="176" hidden="1" customWidth="1"/>
    <col min="4357" max="4357" width="10.453125" style="176" hidden="1" customWidth="1"/>
    <col min="4358" max="4358" width="8.453125" style="176" hidden="1" customWidth="1"/>
    <col min="4359" max="4360" width="9.1796875" style="176" hidden="1" customWidth="1"/>
    <col min="4361" max="4361" width="11.1796875" style="176" hidden="1" customWidth="1"/>
    <col min="4362" max="4363" width="9.1796875" style="176" hidden="1" customWidth="1"/>
    <col min="4364" max="4364" width="3.81640625" style="176" hidden="1" customWidth="1"/>
    <col min="4365" max="4606" width="9.1796875" style="176" hidden="1"/>
    <col min="4607" max="4607" width="4.54296875" style="176" hidden="1" customWidth="1"/>
    <col min="4608" max="4608" width="8.81640625" style="176" hidden="1" customWidth="1"/>
    <col min="4609" max="4609" width="14.81640625" style="176" hidden="1" customWidth="1"/>
    <col min="4610" max="4610" width="15" style="176" hidden="1" customWidth="1"/>
    <col min="4611" max="4611" width="9.1796875" style="176" hidden="1" customWidth="1"/>
    <col min="4612" max="4612" width="11.1796875" style="176" hidden="1" customWidth="1"/>
    <col min="4613" max="4613" width="10.453125" style="176" hidden="1" customWidth="1"/>
    <col min="4614" max="4614" width="8.453125" style="176" hidden="1" customWidth="1"/>
    <col min="4615" max="4616" width="9.1796875" style="176" hidden="1" customWidth="1"/>
    <col min="4617" max="4617" width="11.1796875" style="176" hidden="1" customWidth="1"/>
    <col min="4618" max="4619" width="9.1796875" style="176" hidden="1" customWidth="1"/>
    <col min="4620" max="4620" width="3.81640625" style="176" hidden="1" customWidth="1"/>
    <col min="4621" max="4862" width="9.1796875" style="176" hidden="1"/>
    <col min="4863" max="4863" width="4.54296875" style="176" hidden="1" customWidth="1"/>
    <col min="4864" max="4864" width="8.81640625" style="176" hidden="1" customWidth="1"/>
    <col min="4865" max="4865" width="14.81640625" style="176" hidden="1" customWidth="1"/>
    <col min="4866" max="4866" width="15" style="176" hidden="1" customWidth="1"/>
    <col min="4867" max="4867" width="9.1796875" style="176" hidden="1" customWidth="1"/>
    <col min="4868" max="4868" width="11.1796875" style="176" hidden="1" customWidth="1"/>
    <col min="4869" max="4869" width="10.453125" style="176" hidden="1" customWidth="1"/>
    <col min="4870" max="4870" width="8.453125" style="176" hidden="1" customWidth="1"/>
    <col min="4871" max="4872" width="9.1796875" style="176" hidden="1" customWidth="1"/>
    <col min="4873" max="4873" width="11.1796875" style="176" hidden="1" customWidth="1"/>
    <col min="4874" max="4875" width="9.1796875" style="176" hidden="1" customWidth="1"/>
    <col min="4876" max="4876" width="3.81640625" style="176" hidden="1" customWidth="1"/>
    <col min="4877" max="5118" width="9.1796875" style="176" hidden="1"/>
    <col min="5119" max="5119" width="4.54296875" style="176" hidden="1" customWidth="1"/>
    <col min="5120" max="5120" width="8.81640625" style="176" hidden="1" customWidth="1"/>
    <col min="5121" max="5121" width="14.81640625" style="176" hidden="1" customWidth="1"/>
    <col min="5122" max="5122" width="15" style="176" hidden="1" customWidth="1"/>
    <col min="5123" max="5123" width="9.1796875" style="176" hidden="1" customWidth="1"/>
    <col min="5124" max="5124" width="11.1796875" style="176" hidden="1" customWidth="1"/>
    <col min="5125" max="5125" width="10.453125" style="176" hidden="1" customWidth="1"/>
    <col min="5126" max="5126" width="8.453125" style="176" hidden="1" customWidth="1"/>
    <col min="5127" max="5128" width="9.1796875" style="176" hidden="1" customWidth="1"/>
    <col min="5129" max="5129" width="11.1796875" style="176" hidden="1" customWidth="1"/>
    <col min="5130" max="5131" width="9.1796875" style="176" hidden="1" customWidth="1"/>
    <col min="5132" max="5132" width="3.81640625" style="176" hidden="1" customWidth="1"/>
    <col min="5133" max="5374" width="9.1796875" style="176" hidden="1"/>
    <col min="5375" max="5375" width="4.54296875" style="176" hidden="1" customWidth="1"/>
    <col min="5376" max="5376" width="8.81640625" style="176" hidden="1" customWidth="1"/>
    <col min="5377" max="5377" width="14.81640625" style="176" hidden="1" customWidth="1"/>
    <col min="5378" max="5378" width="15" style="176" hidden="1" customWidth="1"/>
    <col min="5379" max="5379" width="9.1796875" style="176" hidden="1" customWidth="1"/>
    <col min="5380" max="5380" width="11.1796875" style="176" hidden="1" customWidth="1"/>
    <col min="5381" max="5381" width="10.453125" style="176" hidden="1" customWidth="1"/>
    <col min="5382" max="5382" width="8.453125" style="176" hidden="1" customWidth="1"/>
    <col min="5383" max="5384" width="9.1796875" style="176" hidden="1" customWidth="1"/>
    <col min="5385" max="5385" width="11.1796875" style="176" hidden="1" customWidth="1"/>
    <col min="5386" max="5387" width="9.1796875" style="176" hidden="1" customWidth="1"/>
    <col min="5388" max="5388" width="3.81640625" style="176" hidden="1" customWidth="1"/>
    <col min="5389" max="5630" width="9.1796875" style="176" hidden="1"/>
    <col min="5631" max="5631" width="4.54296875" style="176" hidden="1" customWidth="1"/>
    <col min="5632" max="5632" width="8.81640625" style="176" hidden="1" customWidth="1"/>
    <col min="5633" max="5633" width="14.81640625" style="176" hidden="1" customWidth="1"/>
    <col min="5634" max="5634" width="15" style="176" hidden="1" customWidth="1"/>
    <col min="5635" max="5635" width="9.1796875" style="176" hidden="1" customWidth="1"/>
    <col min="5636" max="5636" width="11.1796875" style="176" hidden="1" customWidth="1"/>
    <col min="5637" max="5637" width="10.453125" style="176" hidden="1" customWidth="1"/>
    <col min="5638" max="5638" width="8.453125" style="176" hidden="1" customWidth="1"/>
    <col min="5639" max="5640" width="9.1796875" style="176" hidden="1" customWidth="1"/>
    <col min="5641" max="5641" width="11.1796875" style="176" hidden="1" customWidth="1"/>
    <col min="5642" max="5643" width="9.1796875" style="176" hidden="1" customWidth="1"/>
    <col min="5644" max="5644" width="3.81640625" style="176" hidden="1" customWidth="1"/>
    <col min="5645" max="5886" width="9.1796875" style="176" hidden="1"/>
    <col min="5887" max="5887" width="4.54296875" style="176" hidden="1" customWidth="1"/>
    <col min="5888" max="5888" width="8.81640625" style="176" hidden="1" customWidth="1"/>
    <col min="5889" max="5889" width="14.81640625" style="176" hidden="1" customWidth="1"/>
    <col min="5890" max="5890" width="15" style="176" hidden="1" customWidth="1"/>
    <col min="5891" max="5891" width="9.1796875" style="176" hidden="1" customWidth="1"/>
    <col min="5892" max="5892" width="11.1796875" style="176" hidden="1" customWidth="1"/>
    <col min="5893" max="5893" width="10.453125" style="176" hidden="1" customWidth="1"/>
    <col min="5894" max="5894" width="8.453125" style="176" hidden="1" customWidth="1"/>
    <col min="5895" max="5896" width="9.1796875" style="176" hidden="1" customWidth="1"/>
    <col min="5897" max="5897" width="11.1796875" style="176" hidden="1" customWidth="1"/>
    <col min="5898" max="5899" width="9.1796875" style="176" hidden="1" customWidth="1"/>
    <col min="5900" max="5900" width="3.81640625" style="176" hidden="1" customWidth="1"/>
    <col min="5901" max="6142" width="9.1796875" style="176" hidden="1"/>
    <col min="6143" max="6143" width="4.54296875" style="176" hidden="1" customWidth="1"/>
    <col min="6144" max="6144" width="8.81640625" style="176" hidden="1" customWidth="1"/>
    <col min="6145" max="6145" width="14.81640625" style="176" hidden="1" customWidth="1"/>
    <col min="6146" max="6146" width="15" style="176" hidden="1" customWidth="1"/>
    <col min="6147" max="6147" width="9.1796875" style="176" hidden="1" customWidth="1"/>
    <col min="6148" max="6148" width="11.1796875" style="176" hidden="1" customWidth="1"/>
    <col min="6149" max="6149" width="10.453125" style="176" hidden="1" customWidth="1"/>
    <col min="6150" max="6150" width="8.453125" style="176" hidden="1" customWidth="1"/>
    <col min="6151" max="6152" width="9.1796875" style="176" hidden="1" customWidth="1"/>
    <col min="6153" max="6153" width="11.1796875" style="176" hidden="1" customWidth="1"/>
    <col min="6154" max="6155" width="9.1796875" style="176" hidden="1" customWidth="1"/>
    <col min="6156" max="6156" width="3.81640625" style="176" hidden="1" customWidth="1"/>
    <col min="6157" max="6398" width="9.1796875" style="176" hidden="1"/>
    <col min="6399" max="6399" width="4.54296875" style="176" hidden="1" customWidth="1"/>
    <col min="6400" max="6400" width="8.81640625" style="176" hidden="1" customWidth="1"/>
    <col min="6401" max="6401" width="14.81640625" style="176" hidden="1" customWidth="1"/>
    <col min="6402" max="6402" width="15" style="176" hidden="1" customWidth="1"/>
    <col min="6403" max="6403" width="9.1796875" style="176" hidden="1" customWidth="1"/>
    <col min="6404" max="6404" width="11.1796875" style="176" hidden="1" customWidth="1"/>
    <col min="6405" max="6405" width="10.453125" style="176" hidden="1" customWidth="1"/>
    <col min="6406" max="6406" width="8.453125" style="176" hidden="1" customWidth="1"/>
    <col min="6407" max="6408" width="9.1796875" style="176" hidden="1" customWidth="1"/>
    <col min="6409" max="6409" width="11.1796875" style="176" hidden="1" customWidth="1"/>
    <col min="6410" max="6411" width="9.1796875" style="176" hidden="1" customWidth="1"/>
    <col min="6412" max="6412" width="3.81640625" style="176" hidden="1" customWidth="1"/>
    <col min="6413" max="6654" width="9.1796875" style="176" hidden="1"/>
    <col min="6655" max="6655" width="4.54296875" style="176" hidden="1" customWidth="1"/>
    <col min="6656" max="6656" width="8.81640625" style="176" hidden="1" customWidth="1"/>
    <col min="6657" max="6657" width="14.81640625" style="176" hidden="1" customWidth="1"/>
    <col min="6658" max="6658" width="15" style="176" hidden="1" customWidth="1"/>
    <col min="6659" max="6659" width="9.1796875" style="176" hidden="1" customWidth="1"/>
    <col min="6660" max="6660" width="11.1796875" style="176" hidden="1" customWidth="1"/>
    <col min="6661" max="6661" width="10.453125" style="176" hidden="1" customWidth="1"/>
    <col min="6662" max="6662" width="8.453125" style="176" hidden="1" customWidth="1"/>
    <col min="6663" max="6664" width="9.1796875" style="176" hidden="1" customWidth="1"/>
    <col min="6665" max="6665" width="11.1796875" style="176" hidden="1" customWidth="1"/>
    <col min="6666" max="6667" width="9.1796875" style="176" hidden="1" customWidth="1"/>
    <col min="6668" max="6668" width="3.81640625" style="176" hidden="1" customWidth="1"/>
    <col min="6669" max="6910" width="9.1796875" style="176" hidden="1"/>
    <col min="6911" max="6911" width="4.54296875" style="176" hidden="1" customWidth="1"/>
    <col min="6912" max="6912" width="8.81640625" style="176" hidden="1" customWidth="1"/>
    <col min="6913" max="6913" width="14.81640625" style="176" hidden="1" customWidth="1"/>
    <col min="6914" max="6914" width="15" style="176" hidden="1" customWidth="1"/>
    <col min="6915" max="6915" width="9.1796875" style="176" hidden="1" customWidth="1"/>
    <col min="6916" max="6916" width="11.1796875" style="176" hidden="1" customWidth="1"/>
    <col min="6917" max="6917" width="10.453125" style="176" hidden="1" customWidth="1"/>
    <col min="6918" max="6918" width="8.453125" style="176" hidden="1" customWidth="1"/>
    <col min="6919" max="6920" width="9.1796875" style="176" hidden="1" customWidth="1"/>
    <col min="6921" max="6921" width="11.1796875" style="176" hidden="1" customWidth="1"/>
    <col min="6922" max="6923" width="9.1796875" style="176" hidden="1" customWidth="1"/>
    <col min="6924" max="6924" width="3.81640625" style="176" hidden="1" customWidth="1"/>
    <col min="6925" max="7166" width="9.1796875" style="176" hidden="1"/>
    <col min="7167" max="7167" width="4.54296875" style="176" hidden="1" customWidth="1"/>
    <col min="7168" max="7168" width="8.81640625" style="176" hidden="1" customWidth="1"/>
    <col min="7169" max="7169" width="14.81640625" style="176" hidden="1" customWidth="1"/>
    <col min="7170" max="7170" width="15" style="176" hidden="1" customWidth="1"/>
    <col min="7171" max="7171" width="9.1796875" style="176" hidden="1" customWidth="1"/>
    <col min="7172" max="7172" width="11.1796875" style="176" hidden="1" customWidth="1"/>
    <col min="7173" max="7173" width="10.453125" style="176" hidden="1" customWidth="1"/>
    <col min="7174" max="7174" width="8.453125" style="176" hidden="1" customWidth="1"/>
    <col min="7175" max="7176" width="9.1796875" style="176" hidden="1" customWidth="1"/>
    <col min="7177" max="7177" width="11.1796875" style="176" hidden="1" customWidth="1"/>
    <col min="7178" max="7179" width="9.1796875" style="176" hidden="1" customWidth="1"/>
    <col min="7180" max="7180" width="3.81640625" style="176" hidden="1" customWidth="1"/>
    <col min="7181" max="7422" width="9.1796875" style="176" hidden="1"/>
    <col min="7423" max="7423" width="4.54296875" style="176" hidden="1" customWidth="1"/>
    <col min="7424" max="7424" width="8.81640625" style="176" hidden="1" customWidth="1"/>
    <col min="7425" max="7425" width="14.81640625" style="176" hidden="1" customWidth="1"/>
    <col min="7426" max="7426" width="15" style="176" hidden="1" customWidth="1"/>
    <col min="7427" max="7427" width="9.1796875" style="176" hidden="1" customWidth="1"/>
    <col min="7428" max="7428" width="11.1796875" style="176" hidden="1" customWidth="1"/>
    <col min="7429" max="7429" width="10.453125" style="176" hidden="1" customWidth="1"/>
    <col min="7430" max="7430" width="8.453125" style="176" hidden="1" customWidth="1"/>
    <col min="7431" max="7432" width="9.1796875" style="176" hidden="1" customWidth="1"/>
    <col min="7433" max="7433" width="11.1796875" style="176" hidden="1" customWidth="1"/>
    <col min="7434" max="7435" width="9.1796875" style="176" hidden="1" customWidth="1"/>
    <col min="7436" max="7436" width="3.81640625" style="176" hidden="1" customWidth="1"/>
    <col min="7437" max="7678" width="9.1796875" style="176" hidden="1"/>
    <col min="7679" max="7679" width="4.54296875" style="176" hidden="1" customWidth="1"/>
    <col min="7680" max="7680" width="8.81640625" style="176" hidden="1" customWidth="1"/>
    <col min="7681" max="7681" width="14.81640625" style="176" hidden="1" customWidth="1"/>
    <col min="7682" max="7682" width="15" style="176" hidden="1" customWidth="1"/>
    <col min="7683" max="7683" width="9.1796875" style="176" hidden="1" customWidth="1"/>
    <col min="7684" max="7684" width="11.1796875" style="176" hidden="1" customWidth="1"/>
    <col min="7685" max="7685" width="10.453125" style="176" hidden="1" customWidth="1"/>
    <col min="7686" max="7686" width="8.453125" style="176" hidden="1" customWidth="1"/>
    <col min="7687" max="7688" width="9.1796875" style="176" hidden="1" customWidth="1"/>
    <col min="7689" max="7689" width="11.1796875" style="176" hidden="1" customWidth="1"/>
    <col min="7690" max="7691" width="9.1796875" style="176" hidden="1" customWidth="1"/>
    <col min="7692" max="7692" width="3.81640625" style="176" hidden="1" customWidth="1"/>
    <col min="7693" max="7934" width="9.1796875" style="176" hidden="1"/>
    <col min="7935" max="7935" width="4.54296875" style="176" hidden="1" customWidth="1"/>
    <col min="7936" max="7936" width="8.81640625" style="176" hidden="1" customWidth="1"/>
    <col min="7937" max="7937" width="14.81640625" style="176" hidden="1" customWidth="1"/>
    <col min="7938" max="7938" width="15" style="176" hidden="1" customWidth="1"/>
    <col min="7939" max="7939" width="9.1796875" style="176" hidden="1" customWidth="1"/>
    <col min="7940" max="7940" width="11.1796875" style="176" hidden="1" customWidth="1"/>
    <col min="7941" max="7941" width="10.453125" style="176" hidden="1" customWidth="1"/>
    <col min="7942" max="7942" width="8.453125" style="176" hidden="1" customWidth="1"/>
    <col min="7943" max="7944" width="9.1796875" style="176" hidden="1" customWidth="1"/>
    <col min="7945" max="7945" width="11.1796875" style="176" hidden="1" customWidth="1"/>
    <col min="7946" max="7947" width="9.1796875" style="176" hidden="1" customWidth="1"/>
    <col min="7948" max="7948" width="3.81640625" style="176" hidden="1" customWidth="1"/>
    <col min="7949" max="8190" width="9.1796875" style="176" hidden="1"/>
    <col min="8191" max="8191" width="4.54296875" style="176" hidden="1" customWidth="1"/>
    <col min="8192" max="8192" width="8.81640625" style="176" hidden="1" customWidth="1"/>
    <col min="8193" max="8193" width="14.81640625" style="176" hidden="1" customWidth="1"/>
    <col min="8194" max="8194" width="15" style="176" hidden="1" customWidth="1"/>
    <col min="8195" max="8195" width="9.1796875" style="176" hidden="1" customWidth="1"/>
    <col min="8196" max="8196" width="11.1796875" style="176" hidden="1" customWidth="1"/>
    <col min="8197" max="8197" width="10.453125" style="176" hidden="1" customWidth="1"/>
    <col min="8198" max="8198" width="8.453125" style="176" hidden="1" customWidth="1"/>
    <col min="8199" max="8200" width="9.1796875" style="176" hidden="1" customWidth="1"/>
    <col min="8201" max="8201" width="11.1796875" style="176" hidden="1" customWidth="1"/>
    <col min="8202" max="8203" width="9.1796875" style="176" hidden="1" customWidth="1"/>
    <col min="8204" max="8204" width="3.81640625" style="176" hidden="1" customWidth="1"/>
    <col min="8205" max="8446" width="9.1796875" style="176" hidden="1"/>
    <col min="8447" max="8447" width="4.54296875" style="176" hidden="1" customWidth="1"/>
    <col min="8448" max="8448" width="8.81640625" style="176" hidden="1" customWidth="1"/>
    <col min="8449" max="8449" width="14.81640625" style="176" hidden="1" customWidth="1"/>
    <col min="8450" max="8450" width="15" style="176" hidden="1" customWidth="1"/>
    <col min="8451" max="8451" width="9.1796875" style="176" hidden="1" customWidth="1"/>
    <col min="8452" max="8452" width="11.1796875" style="176" hidden="1" customWidth="1"/>
    <col min="8453" max="8453" width="10.453125" style="176" hidden="1" customWidth="1"/>
    <col min="8454" max="8454" width="8.453125" style="176" hidden="1" customWidth="1"/>
    <col min="8455" max="8456" width="9.1796875" style="176" hidden="1" customWidth="1"/>
    <col min="8457" max="8457" width="11.1796875" style="176" hidden="1" customWidth="1"/>
    <col min="8458" max="8459" width="9.1796875" style="176" hidden="1" customWidth="1"/>
    <col min="8460" max="8460" width="3.81640625" style="176" hidden="1" customWidth="1"/>
    <col min="8461" max="8702" width="9.1796875" style="176" hidden="1"/>
    <col min="8703" max="8703" width="4.54296875" style="176" hidden="1" customWidth="1"/>
    <col min="8704" max="8704" width="8.81640625" style="176" hidden="1" customWidth="1"/>
    <col min="8705" max="8705" width="14.81640625" style="176" hidden="1" customWidth="1"/>
    <col min="8706" max="8706" width="15" style="176" hidden="1" customWidth="1"/>
    <col min="8707" max="8707" width="9.1796875" style="176" hidden="1" customWidth="1"/>
    <col min="8708" max="8708" width="11.1796875" style="176" hidden="1" customWidth="1"/>
    <col min="8709" max="8709" width="10.453125" style="176" hidden="1" customWidth="1"/>
    <col min="8710" max="8710" width="8.453125" style="176" hidden="1" customWidth="1"/>
    <col min="8711" max="8712" width="9.1796875" style="176" hidden="1" customWidth="1"/>
    <col min="8713" max="8713" width="11.1796875" style="176" hidden="1" customWidth="1"/>
    <col min="8714" max="8715" width="9.1796875" style="176" hidden="1" customWidth="1"/>
    <col min="8716" max="8716" width="3.81640625" style="176" hidden="1" customWidth="1"/>
    <col min="8717" max="8958" width="9.1796875" style="176" hidden="1"/>
    <col min="8959" max="8959" width="4.54296875" style="176" hidden="1" customWidth="1"/>
    <col min="8960" max="8960" width="8.81640625" style="176" hidden="1" customWidth="1"/>
    <col min="8961" max="8961" width="14.81640625" style="176" hidden="1" customWidth="1"/>
    <col min="8962" max="8962" width="15" style="176" hidden="1" customWidth="1"/>
    <col min="8963" max="8963" width="9.1796875" style="176" hidden="1" customWidth="1"/>
    <col min="8964" max="8964" width="11.1796875" style="176" hidden="1" customWidth="1"/>
    <col min="8965" max="8965" width="10.453125" style="176" hidden="1" customWidth="1"/>
    <col min="8966" max="8966" width="8.453125" style="176" hidden="1" customWidth="1"/>
    <col min="8967" max="8968" width="9.1796875" style="176" hidden="1" customWidth="1"/>
    <col min="8969" max="8969" width="11.1796875" style="176" hidden="1" customWidth="1"/>
    <col min="8970" max="8971" width="9.1796875" style="176" hidden="1" customWidth="1"/>
    <col min="8972" max="8972" width="3.81640625" style="176" hidden="1" customWidth="1"/>
    <col min="8973" max="9214" width="9.1796875" style="176" hidden="1"/>
    <col min="9215" max="9215" width="4.54296875" style="176" hidden="1" customWidth="1"/>
    <col min="9216" max="9216" width="8.81640625" style="176" hidden="1" customWidth="1"/>
    <col min="9217" max="9217" width="14.81640625" style="176" hidden="1" customWidth="1"/>
    <col min="9218" max="9218" width="15" style="176" hidden="1" customWidth="1"/>
    <col min="9219" max="9219" width="9.1796875" style="176" hidden="1" customWidth="1"/>
    <col min="9220" max="9220" width="11.1796875" style="176" hidden="1" customWidth="1"/>
    <col min="9221" max="9221" width="10.453125" style="176" hidden="1" customWidth="1"/>
    <col min="9222" max="9222" width="8.453125" style="176" hidden="1" customWidth="1"/>
    <col min="9223" max="9224" width="9.1796875" style="176" hidden="1" customWidth="1"/>
    <col min="9225" max="9225" width="11.1796875" style="176" hidden="1" customWidth="1"/>
    <col min="9226" max="9227" width="9.1796875" style="176" hidden="1" customWidth="1"/>
    <col min="9228" max="9228" width="3.81640625" style="176" hidden="1" customWidth="1"/>
    <col min="9229" max="9470" width="9.1796875" style="176" hidden="1"/>
    <col min="9471" max="9471" width="4.54296875" style="176" hidden="1" customWidth="1"/>
    <col min="9472" max="9472" width="8.81640625" style="176" hidden="1" customWidth="1"/>
    <col min="9473" max="9473" width="14.81640625" style="176" hidden="1" customWidth="1"/>
    <col min="9474" max="9474" width="15" style="176" hidden="1" customWidth="1"/>
    <col min="9475" max="9475" width="9.1796875" style="176" hidden="1" customWidth="1"/>
    <col min="9476" max="9476" width="11.1796875" style="176" hidden="1" customWidth="1"/>
    <col min="9477" max="9477" width="10.453125" style="176" hidden="1" customWidth="1"/>
    <col min="9478" max="9478" width="8.453125" style="176" hidden="1" customWidth="1"/>
    <col min="9479" max="9480" width="9.1796875" style="176" hidden="1" customWidth="1"/>
    <col min="9481" max="9481" width="11.1796875" style="176" hidden="1" customWidth="1"/>
    <col min="9482" max="9483" width="9.1796875" style="176" hidden="1" customWidth="1"/>
    <col min="9484" max="9484" width="3.81640625" style="176" hidden="1" customWidth="1"/>
    <col min="9485" max="9726" width="9.1796875" style="176" hidden="1"/>
    <col min="9727" max="9727" width="4.54296875" style="176" hidden="1" customWidth="1"/>
    <col min="9728" max="9728" width="8.81640625" style="176" hidden="1" customWidth="1"/>
    <col min="9729" max="9729" width="14.81640625" style="176" hidden="1" customWidth="1"/>
    <col min="9730" max="9730" width="15" style="176" hidden="1" customWidth="1"/>
    <col min="9731" max="9731" width="9.1796875" style="176" hidden="1" customWidth="1"/>
    <col min="9732" max="9732" width="11.1796875" style="176" hidden="1" customWidth="1"/>
    <col min="9733" max="9733" width="10.453125" style="176" hidden="1" customWidth="1"/>
    <col min="9734" max="9734" width="8.453125" style="176" hidden="1" customWidth="1"/>
    <col min="9735" max="9736" width="9.1796875" style="176" hidden="1" customWidth="1"/>
    <col min="9737" max="9737" width="11.1796875" style="176" hidden="1" customWidth="1"/>
    <col min="9738" max="9739" width="9.1796875" style="176" hidden="1" customWidth="1"/>
    <col min="9740" max="9740" width="3.81640625" style="176" hidden="1" customWidth="1"/>
    <col min="9741" max="9982" width="9.1796875" style="176" hidden="1"/>
    <col min="9983" max="9983" width="4.54296875" style="176" hidden="1" customWidth="1"/>
    <col min="9984" max="9984" width="8.81640625" style="176" hidden="1" customWidth="1"/>
    <col min="9985" max="9985" width="14.81640625" style="176" hidden="1" customWidth="1"/>
    <col min="9986" max="9986" width="15" style="176" hidden="1" customWidth="1"/>
    <col min="9987" max="9987" width="9.1796875" style="176" hidden="1" customWidth="1"/>
    <col min="9988" max="9988" width="11.1796875" style="176" hidden="1" customWidth="1"/>
    <col min="9989" max="9989" width="10.453125" style="176" hidden="1" customWidth="1"/>
    <col min="9990" max="9990" width="8.453125" style="176" hidden="1" customWidth="1"/>
    <col min="9991" max="9992" width="9.1796875" style="176" hidden="1" customWidth="1"/>
    <col min="9993" max="9993" width="11.1796875" style="176" hidden="1" customWidth="1"/>
    <col min="9994" max="9995" width="9.1796875" style="176" hidden="1" customWidth="1"/>
    <col min="9996" max="9996" width="3.81640625" style="176" hidden="1" customWidth="1"/>
    <col min="9997" max="10238" width="9.1796875" style="176" hidden="1"/>
    <col min="10239" max="10239" width="4.54296875" style="176" hidden="1" customWidth="1"/>
    <col min="10240" max="10240" width="8.81640625" style="176" hidden="1" customWidth="1"/>
    <col min="10241" max="10241" width="14.81640625" style="176" hidden="1" customWidth="1"/>
    <col min="10242" max="10242" width="15" style="176" hidden="1" customWidth="1"/>
    <col min="10243" max="10243" width="9.1796875" style="176" hidden="1" customWidth="1"/>
    <col min="10244" max="10244" width="11.1796875" style="176" hidden="1" customWidth="1"/>
    <col min="10245" max="10245" width="10.453125" style="176" hidden="1" customWidth="1"/>
    <col min="10246" max="10246" width="8.453125" style="176" hidden="1" customWidth="1"/>
    <col min="10247" max="10248" width="9.1796875" style="176" hidden="1" customWidth="1"/>
    <col min="10249" max="10249" width="11.1796875" style="176" hidden="1" customWidth="1"/>
    <col min="10250" max="10251" width="9.1796875" style="176" hidden="1" customWidth="1"/>
    <col min="10252" max="10252" width="3.81640625" style="176" hidden="1" customWidth="1"/>
    <col min="10253" max="10494" width="9.1796875" style="176" hidden="1"/>
    <col min="10495" max="10495" width="4.54296875" style="176" hidden="1" customWidth="1"/>
    <col min="10496" max="10496" width="8.81640625" style="176" hidden="1" customWidth="1"/>
    <col min="10497" max="10497" width="14.81640625" style="176" hidden="1" customWidth="1"/>
    <col min="10498" max="10498" width="15" style="176" hidden="1" customWidth="1"/>
    <col min="10499" max="10499" width="9.1796875" style="176" hidden="1" customWidth="1"/>
    <col min="10500" max="10500" width="11.1796875" style="176" hidden="1" customWidth="1"/>
    <col min="10501" max="10501" width="10.453125" style="176" hidden="1" customWidth="1"/>
    <col min="10502" max="10502" width="8.453125" style="176" hidden="1" customWidth="1"/>
    <col min="10503" max="10504" width="9.1796875" style="176" hidden="1" customWidth="1"/>
    <col min="10505" max="10505" width="11.1796875" style="176" hidden="1" customWidth="1"/>
    <col min="10506" max="10507" width="9.1796875" style="176" hidden="1" customWidth="1"/>
    <col min="10508" max="10508" width="3.81640625" style="176" hidden="1" customWidth="1"/>
    <col min="10509" max="10750" width="9.1796875" style="176" hidden="1"/>
    <col min="10751" max="10751" width="4.54296875" style="176" hidden="1" customWidth="1"/>
    <col min="10752" max="10752" width="8.81640625" style="176" hidden="1" customWidth="1"/>
    <col min="10753" max="10753" width="14.81640625" style="176" hidden="1" customWidth="1"/>
    <col min="10754" max="10754" width="15" style="176" hidden="1" customWidth="1"/>
    <col min="10755" max="10755" width="9.1796875" style="176" hidden="1" customWidth="1"/>
    <col min="10756" max="10756" width="11.1796875" style="176" hidden="1" customWidth="1"/>
    <col min="10757" max="10757" width="10.453125" style="176" hidden="1" customWidth="1"/>
    <col min="10758" max="10758" width="8.453125" style="176" hidden="1" customWidth="1"/>
    <col min="10759" max="10760" width="9.1796875" style="176" hidden="1" customWidth="1"/>
    <col min="10761" max="10761" width="11.1796875" style="176" hidden="1" customWidth="1"/>
    <col min="10762" max="10763" width="9.1796875" style="176" hidden="1" customWidth="1"/>
    <col min="10764" max="10764" width="3.81640625" style="176" hidden="1" customWidth="1"/>
    <col min="10765" max="11006" width="9.1796875" style="176" hidden="1"/>
    <col min="11007" max="11007" width="4.54296875" style="176" hidden="1" customWidth="1"/>
    <col min="11008" max="11008" width="8.81640625" style="176" hidden="1" customWidth="1"/>
    <col min="11009" max="11009" width="14.81640625" style="176" hidden="1" customWidth="1"/>
    <col min="11010" max="11010" width="15" style="176" hidden="1" customWidth="1"/>
    <col min="11011" max="11011" width="9.1796875" style="176" hidden="1" customWidth="1"/>
    <col min="11012" max="11012" width="11.1796875" style="176" hidden="1" customWidth="1"/>
    <col min="11013" max="11013" width="10.453125" style="176" hidden="1" customWidth="1"/>
    <col min="11014" max="11014" width="8.453125" style="176" hidden="1" customWidth="1"/>
    <col min="11015" max="11016" width="9.1796875" style="176" hidden="1" customWidth="1"/>
    <col min="11017" max="11017" width="11.1796875" style="176" hidden="1" customWidth="1"/>
    <col min="11018" max="11019" width="9.1796875" style="176" hidden="1" customWidth="1"/>
    <col min="11020" max="11020" width="3.81640625" style="176" hidden="1" customWidth="1"/>
    <col min="11021" max="11262" width="9.1796875" style="176" hidden="1"/>
    <col min="11263" max="11263" width="4.54296875" style="176" hidden="1" customWidth="1"/>
    <col min="11264" max="11264" width="8.81640625" style="176" hidden="1" customWidth="1"/>
    <col min="11265" max="11265" width="14.81640625" style="176" hidden="1" customWidth="1"/>
    <col min="11266" max="11266" width="15" style="176" hidden="1" customWidth="1"/>
    <col min="11267" max="11267" width="9.1796875" style="176" hidden="1" customWidth="1"/>
    <col min="11268" max="11268" width="11.1796875" style="176" hidden="1" customWidth="1"/>
    <col min="11269" max="11269" width="10.453125" style="176" hidden="1" customWidth="1"/>
    <col min="11270" max="11270" width="8.453125" style="176" hidden="1" customWidth="1"/>
    <col min="11271" max="11272" width="9.1796875" style="176" hidden="1" customWidth="1"/>
    <col min="11273" max="11273" width="11.1796875" style="176" hidden="1" customWidth="1"/>
    <col min="11274" max="11275" width="9.1796875" style="176" hidden="1" customWidth="1"/>
    <col min="11276" max="11276" width="3.81640625" style="176" hidden="1" customWidth="1"/>
    <col min="11277" max="11518" width="9.1796875" style="176" hidden="1"/>
    <col min="11519" max="11519" width="4.54296875" style="176" hidden="1" customWidth="1"/>
    <col min="11520" max="11520" width="8.81640625" style="176" hidden="1" customWidth="1"/>
    <col min="11521" max="11521" width="14.81640625" style="176" hidden="1" customWidth="1"/>
    <col min="11522" max="11522" width="15" style="176" hidden="1" customWidth="1"/>
    <col min="11523" max="11523" width="9.1796875" style="176" hidden="1" customWidth="1"/>
    <col min="11524" max="11524" width="11.1796875" style="176" hidden="1" customWidth="1"/>
    <col min="11525" max="11525" width="10.453125" style="176" hidden="1" customWidth="1"/>
    <col min="11526" max="11526" width="8.453125" style="176" hidden="1" customWidth="1"/>
    <col min="11527" max="11528" width="9.1796875" style="176" hidden="1" customWidth="1"/>
    <col min="11529" max="11529" width="11.1796875" style="176" hidden="1" customWidth="1"/>
    <col min="11530" max="11531" width="9.1796875" style="176" hidden="1" customWidth="1"/>
    <col min="11532" max="11532" width="3.81640625" style="176" hidden="1" customWidth="1"/>
    <col min="11533" max="11774" width="9.1796875" style="176" hidden="1"/>
    <col min="11775" max="11775" width="4.54296875" style="176" hidden="1" customWidth="1"/>
    <col min="11776" max="11776" width="8.81640625" style="176" hidden="1" customWidth="1"/>
    <col min="11777" max="11777" width="14.81640625" style="176" hidden="1" customWidth="1"/>
    <col min="11778" max="11778" width="15" style="176" hidden="1" customWidth="1"/>
    <col min="11779" max="11779" width="9.1796875" style="176" hidden="1" customWidth="1"/>
    <col min="11780" max="11780" width="11.1796875" style="176" hidden="1" customWidth="1"/>
    <col min="11781" max="11781" width="10.453125" style="176" hidden="1" customWidth="1"/>
    <col min="11782" max="11782" width="8.453125" style="176" hidden="1" customWidth="1"/>
    <col min="11783" max="11784" width="9.1796875" style="176" hidden="1" customWidth="1"/>
    <col min="11785" max="11785" width="11.1796875" style="176" hidden="1" customWidth="1"/>
    <col min="11786" max="11787" width="9.1796875" style="176" hidden="1" customWidth="1"/>
    <col min="11788" max="11788" width="3.81640625" style="176" hidden="1" customWidth="1"/>
    <col min="11789" max="12030" width="9.1796875" style="176" hidden="1"/>
    <col min="12031" max="12031" width="4.54296875" style="176" hidden="1" customWidth="1"/>
    <col min="12032" max="12032" width="8.81640625" style="176" hidden="1" customWidth="1"/>
    <col min="12033" max="12033" width="14.81640625" style="176" hidden="1" customWidth="1"/>
    <col min="12034" max="12034" width="15" style="176" hidden="1" customWidth="1"/>
    <col min="12035" max="12035" width="9.1796875" style="176" hidden="1" customWidth="1"/>
    <col min="12036" max="12036" width="11.1796875" style="176" hidden="1" customWidth="1"/>
    <col min="12037" max="12037" width="10.453125" style="176" hidden="1" customWidth="1"/>
    <col min="12038" max="12038" width="8.453125" style="176" hidden="1" customWidth="1"/>
    <col min="12039" max="12040" width="9.1796875" style="176" hidden="1" customWidth="1"/>
    <col min="12041" max="12041" width="11.1796875" style="176" hidden="1" customWidth="1"/>
    <col min="12042" max="12043" width="9.1796875" style="176" hidden="1" customWidth="1"/>
    <col min="12044" max="12044" width="3.81640625" style="176" hidden="1" customWidth="1"/>
    <col min="12045" max="12286" width="9.1796875" style="176" hidden="1"/>
    <col min="12287" max="12287" width="4.54296875" style="176" hidden="1" customWidth="1"/>
    <col min="12288" max="12288" width="8.81640625" style="176" hidden="1" customWidth="1"/>
    <col min="12289" max="12289" width="14.81640625" style="176" hidden="1" customWidth="1"/>
    <col min="12290" max="12290" width="15" style="176" hidden="1" customWidth="1"/>
    <col min="12291" max="12291" width="9.1796875" style="176" hidden="1" customWidth="1"/>
    <col min="12292" max="12292" width="11.1796875" style="176" hidden="1" customWidth="1"/>
    <col min="12293" max="12293" width="10.453125" style="176" hidden="1" customWidth="1"/>
    <col min="12294" max="12294" width="8.453125" style="176" hidden="1" customWidth="1"/>
    <col min="12295" max="12296" width="9.1796875" style="176" hidden="1" customWidth="1"/>
    <col min="12297" max="12297" width="11.1796875" style="176" hidden="1" customWidth="1"/>
    <col min="12298" max="12299" width="9.1796875" style="176" hidden="1" customWidth="1"/>
    <col min="12300" max="12300" width="3.81640625" style="176" hidden="1" customWidth="1"/>
    <col min="12301" max="12542" width="9.1796875" style="176" hidden="1"/>
    <col min="12543" max="12543" width="4.54296875" style="176" hidden="1" customWidth="1"/>
    <col min="12544" max="12544" width="8.81640625" style="176" hidden="1" customWidth="1"/>
    <col min="12545" max="12545" width="14.81640625" style="176" hidden="1" customWidth="1"/>
    <col min="12546" max="12546" width="15" style="176" hidden="1" customWidth="1"/>
    <col min="12547" max="12547" width="9.1796875" style="176" hidden="1" customWidth="1"/>
    <col min="12548" max="12548" width="11.1796875" style="176" hidden="1" customWidth="1"/>
    <col min="12549" max="12549" width="10.453125" style="176" hidden="1" customWidth="1"/>
    <col min="12550" max="12550" width="8.453125" style="176" hidden="1" customWidth="1"/>
    <col min="12551" max="12552" width="9.1796875" style="176" hidden="1" customWidth="1"/>
    <col min="12553" max="12553" width="11.1796875" style="176" hidden="1" customWidth="1"/>
    <col min="12554" max="12555" width="9.1796875" style="176" hidden="1" customWidth="1"/>
    <col min="12556" max="12556" width="3.81640625" style="176" hidden="1" customWidth="1"/>
    <col min="12557" max="12798" width="9.1796875" style="176" hidden="1"/>
    <col min="12799" max="12799" width="4.54296875" style="176" hidden="1" customWidth="1"/>
    <col min="12800" max="12800" width="8.81640625" style="176" hidden="1" customWidth="1"/>
    <col min="12801" max="12801" width="14.81640625" style="176" hidden="1" customWidth="1"/>
    <col min="12802" max="12802" width="15" style="176" hidden="1" customWidth="1"/>
    <col min="12803" max="12803" width="9.1796875" style="176" hidden="1" customWidth="1"/>
    <col min="12804" max="12804" width="11.1796875" style="176" hidden="1" customWidth="1"/>
    <col min="12805" max="12805" width="10.453125" style="176" hidden="1" customWidth="1"/>
    <col min="12806" max="12806" width="8.453125" style="176" hidden="1" customWidth="1"/>
    <col min="12807" max="12808" width="9.1796875" style="176" hidden="1" customWidth="1"/>
    <col min="12809" max="12809" width="11.1796875" style="176" hidden="1" customWidth="1"/>
    <col min="12810" max="12811" width="9.1796875" style="176" hidden="1" customWidth="1"/>
    <col min="12812" max="12812" width="3.81640625" style="176" hidden="1" customWidth="1"/>
    <col min="12813" max="13054" width="9.1796875" style="176" hidden="1"/>
    <col min="13055" max="13055" width="4.54296875" style="176" hidden="1" customWidth="1"/>
    <col min="13056" max="13056" width="8.81640625" style="176" hidden="1" customWidth="1"/>
    <col min="13057" max="13057" width="14.81640625" style="176" hidden="1" customWidth="1"/>
    <col min="13058" max="13058" width="15" style="176" hidden="1" customWidth="1"/>
    <col min="13059" max="13059" width="9.1796875" style="176" hidden="1" customWidth="1"/>
    <col min="13060" max="13060" width="11.1796875" style="176" hidden="1" customWidth="1"/>
    <col min="13061" max="13061" width="10.453125" style="176" hidden="1" customWidth="1"/>
    <col min="13062" max="13062" width="8.453125" style="176" hidden="1" customWidth="1"/>
    <col min="13063" max="13064" width="9.1796875" style="176" hidden="1" customWidth="1"/>
    <col min="13065" max="13065" width="11.1796875" style="176" hidden="1" customWidth="1"/>
    <col min="13066" max="13067" width="9.1796875" style="176" hidden="1" customWidth="1"/>
    <col min="13068" max="13068" width="3.81640625" style="176" hidden="1" customWidth="1"/>
    <col min="13069" max="13310" width="9.1796875" style="176" hidden="1"/>
    <col min="13311" max="13311" width="4.54296875" style="176" hidden="1" customWidth="1"/>
    <col min="13312" max="13312" width="8.81640625" style="176" hidden="1" customWidth="1"/>
    <col min="13313" max="13313" width="14.81640625" style="176" hidden="1" customWidth="1"/>
    <col min="13314" max="13314" width="15" style="176" hidden="1" customWidth="1"/>
    <col min="13315" max="13315" width="9.1796875" style="176" hidden="1" customWidth="1"/>
    <col min="13316" max="13316" width="11.1796875" style="176" hidden="1" customWidth="1"/>
    <col min="13317" max="13317" width="10.453125" style="176" hidden="1" customWidth="1"/>
    <col min="13318" max="13318" width="8.453125" style="176" hidden="1" customWidth="1"/>
    <col min="13319" max="13320" width="9.1796875" style="176" hidden="1" customWidth="1"/>
    <col min="13321" max="13321" width="11.1796875" style="176" hidden="1" customWidth="1"/>
    <col min="13322" max="13323" width="9.1796875" style="176" hidden="1" customWidth="1"/>
    <col min="13324" max="13324" width="3.81640625" style="176" hidden="1" customWidth="1"/>
    <col min="13325" max="13566" width="9.1796875" style="176" hidden="1"/>
    <col min="13567" max="13567" width="4.54296875" style="176" hidden="1" customWidth="1"/>
    <col min="13568" max="13568" width="8.81640625" style="176" hidden="1" customWidth="1"/>
    <col min="13569" max="13569" width="14.81640625" style="176" hidden="1" customWidth="1"/>
    <col min="13570" max="13570" width="15" style="176" hidden="1" customWidth="1"/>
    <col min="13571" max="13571" width="9.1796875" style="176" hidden="1" customWidth="1"/>
    <col min="13572" max="13572" width="11.1796875" style="176" hidden="1" customWidth="1"/>
    <col min="13573" max="13573" width="10.453125" style="176" hidden="1" customWidth="1"/>
    <col min="13574" max="13574" width="8.453125" style="176" hidden="1" customWidth="1"/>
    <col min="13575" max="13576" width="9.1796875" style="176" hidden="1" customWidth="1"/>
    <col min="13577" max="13577" width="11.1796875" style="176" hidden="1" customWidth="1"/>
    <col min="13578" max="13579" width="9.1796875" style="176" hidden="1" customWidth="1"/>
    <col min="13580" max="13580" width="3.81640625" style="176" hidden="1" customWidth="1"/>
    <col min="13581" max="13822" width="9.1796875" style="176" hidden="1"/>
    <col min="13823" max="13823" width="4.54296875" style="176" hidden="1" customWidth="1"/>
    <col min="13824" max="13824" width="8.81640625" style="176" hidden="1" customWidth="1"/>
    <col min="13825" max="13825" width="14.81640625" style="176" hidden="1" customWidth="1"/>
    <col min="13826" max="13826" width="15" style="176" hidden="1" customWidth="1"/>
    <col min="13827" max="13827" width="9.1796875" style="176" hidden="1" customWidth="1"/>
    <col min="13828" max="13828" width="11.1796875" style="176" hidden="1" customWidth="1"/>
    <col min="13829" max="13829" width="10.453125" style="176" hidden="1" customWidth="1"/>
    <col min="13830" max="13830" width="8.453125" style="176" hidden="1" customWidth="1"/>
    <col min="13831" max="13832" width="9.1796875" style="176" hidden="1" customWidth="1"/>
    <col min="13833" max="13833" width="11.1796875" style="176" hidden="1" customWidth="1"/>
    <col min="13834" max="13835" width="9.1796875" style="176" hidden="1" customWidth="1"/>
    <col min="13836" max="13836" width="3.81640625" style="176" hidden="1" customWidth="1"/>
    <col min="13837" max="14078" width="9.1796875" style="176" hidden="1"/>
    <col min="14079" max="14079" width="4.54296875" style="176" hidden="1" customWidth="1"/>
    <col min="14080" max="14080" width="8.81640625" style="176" hidden="1" customWidth="1"/>
    <col min="14081" max="14081" width="14.81640625" style="176" hidden="1" customWidth="1"/>
    <col min="14082" max="14082" width="15" style="176" hidden="1" customWidth="1"/>
    <col min="14083" max="14083" width="9.1796875" style="176" hidden="1" customWidth="1"/>
    <col min="14084" max="14084" width="11.1796875" style="176" hidden="1" customWidth="1"/>
    <col min="14085" max="14085" width="10.453125" style="176" hidden="1" customWidth="1"/>
    <col min="14086" max="14086" width="8.453125" style="176" hidden="1" customWidth="1"/>
    <col min="14087" max="14088" width="9.1796875" style="176" hidden="1" customWidth="1"/>
    <col min="14089" max="14089" width="11.1796875" style="176" hidden="1" customWidth="1"/>
    <col min="14090" max="14091" width="9.1796875" style="176" hidden="1" customWidth="1"/>
    <col min="14092" max="14092" width="3.81640625" style="176" hidden="1" customWidth="1"/>
    <col min="14093" max="14334" width="9.1796875" style="176" hidden="1"/>
    <col min="14335" max="14335" width="4.54296875" style="176" hidden="1" customWidth="1"/>
    <col min="14336" max="14336" width="8.81640625" style="176" hidden="1" customWidth="1"/>
    <col min="14337" max="14337" width="14.81640625" style="176" hidden="1" customWidth="1"/>
    <col min="14338" max="14338" width="15" style="176" hidden="1" customWidth="1"/>
    <col min="14339" max="14339" width="9.1796875" style="176" hidden="1" customWidth="1"/>
    <col min="14340" max="14340" width="11.1796875" style="176" hidden="1" customWidth="1"/>
    <col min="14341" max="14341" width="10.453125" style="176" hidden="1" customWidth="1"/>
    <col min="14342" max="14342" width="8.453125" style="176" hidden="1" customWidth="1"/>
    <col min="14343" max="14344" width="9.1796875" style="176" hidden="1" customWidth="1"/>
    <col min="14345" max="14345" width="11.1796875" style="176" hidden="1" customWidth="1"/>
    <col min="14346" max="14347" width="9.1796875" style="176" hidden="1" customWidth="1"/>
    <col min="14348" max="14348" width="3.81640625" style="176" hidden="1" customWidth="1"/>
    <col min="14349" max="14590" width="9.1796875" style="176" hidden="1"/>
    <col min="14591" max="14591" width="4.54296875" style="176" hidden="1" customWidth="1"/>
    <col min="14592" max="14592" width="8.81640625" style="176" hidden="1" customWidth="1"/>
    <col min="14593" max="14593" width="14.81640625" style="176" hidden="1" customWidth="1"/>
    <col min="14594" max="14594" width="15" style="176" hidden="1" customWidth="1"/>
    <col min="14595" max="14595" width="9.1796875" style="176" hidden="1" customWidth="1"/>
    <col min="14596" max="14596" width="11.1796875" style="176" hidden="1" customWidth="1"/>
    <col min="14597" max="14597" width="10.453125" style="176" hidden="1" customWidth="1"/>
    <col min="14598" max="14598" width="8.453125" style="176" hidden="1" customWidth="1"/>
    <col min="14599" max="14600" width="9.1796875" style="176" hidden="1" customWidth="1"/>
    <col min="14601" max="14601" width="11.1796875" style="176" hidden="1" customWidth="1"/>
    <col min="14602" max="14603" width="9.1796875" style="176" hidden="1" customWidth="1"/>
    <col min="14604" max="14604" width="3.81640625" style="176" hidden="1" customWidth="1"/>
    <col min="14605" max="14846" width="9.1796875" style="176" hidden="1"/>
    <col min="14847" max="14847" width="4.54296875" style="176" hidden="1" customWidth="1"/>
    <col min="14848" max="14848" width="8.81640625" style="176" hidden="1" customWidth="1"/>
    <col min="14849" max="14849" width="14.81640625" style="176" hidden="1" customWidth="1"/>
    <col min="14850" max="14850" width="15" style="176" hidden="1" customWidth="1"/>
    <col min="14851" max="14851" width="9.1796875" style="176" hidden="1" customWidth="1"/>
    <col min="14852" max="14852" width="11.1796875" style="176" hidden="1" customWidth="1"/>
    <col min="14853" max="14853" width="10.453125" style="176" hidden="1" customWidth="1"/>
    <col min="14854" max="14854" width="8.453125" style="176" hidden="1" customWidth="1"/>
    <col min="14855" max="14856" width="9.1796875" style="176" hidden="1" customWidth="1"/>
    <col min="14857" max="14857" width="11.1796875" style="176" hidden="1" customWidth="1"/>
    <col min="14858" max="14859" width="9.1796875" style="176" hidden="1" customWidth="1"/>
    <col min="14860" max="14860" width="3.81640625" style="176" hidden="1" customWidth="1"/>
    <col min="14861" max="15102" width="9.1796875" style="176" hidden="1"/>
    <col min="15103" max="15103" width="4.54296875" style="176" hidden="1" customWidth="1"/>
    <col min="15104" max="15104" width="8.81640625" style="176" hidden="1" customWidth="1"/>
    <col min="15105" max="15105" width="14.81640625" style="176" hidden="1" customWidth="1"/>
    <col min="15106" max="15106" width="15" style="176" hidden="1" customWidth="1"/>
    <col min="15107" max="15107" width="9.1796875" style="176" hidden="1" customWidth="1"/>
    <col min="15108" max="15108" width="11.1796875" style="176" hidden="1" customWidth="1"/>
    <col min="15109" max="15109" width="10.453125" style="176" hidden="1" customWidth="1"/>
    <col min="15110" max="15110" width="8.453125" style="176" hidden="1" customWidth="1"/>
    <col min="15111" max="15112" width="9.1796875" style="176" hidden="1" customWidth="1"/>
    <col min="15113" max="15113" width="11.1796875" style="176" hidden="1" customWidth="1"/>
    <col min="15114" max="15115" width="9.1796875" style="176" hidden="1" customWidth="1"/>
    <col min="15116" max="15116" width="3.81640625" style="176" hidden="1" customWidth="1"/>
    <col min="15117" max="15358" width="9.1796875" style="176" hidden="1"/>
    <col min="15359" max="15359" width="4.54296875" style="176" hidden="1" customWidth="1"/>
    <col min="15360" max="15360" width="8.81640625" style="176" hidden="1" customWidth="1"/>
    <col min="15361" max="15361" width="14.81640625" style="176" hidden="1" customWidth="1"/>
    <col min="15362" max="15362" width="15" style="176" hidden="1" customWidth="1"/>
    <col min="15363" max="15363" width="9.1796875" style="176" hidden="1" customWidth="1"/>
    <col min="15364" max="15364" width="11.1796875" style="176" hidden="1" customWidth="1"/>
    <col min="15365" max="15365" width="10.453125" style="176" hidden="1" customWidth="1"/>
    <col min="15366" max="15366" width="8.453125" style="176" hidden="1" customWidth="1"/>
    <col min="15367" max="15368" width="9.1796875" style="176" hidden="1" customWidth="1"/>
    <col min="15369" max="15369" width="11.1796875" style="176" hidden="1" customWidth="1"/>
    <col min="15370" max="15371" width="9.1796875" style="176" hidden="1" customWidth="1"/>
    <col min="15372" max="15372" width="3.81640625" style="176" hidden="1" customWidth="1"/>
    <col min="15373" max="15614" width="9.1796875" style="176" hidden="1"/>
    <col min="15615" max="15615" width="4.54296875" style="176" hidden="1" customWidth="1"/>
    <col min="15616" max="15616" width="8.81640625" style="176" hidden="1" customWidth="1"/>
    <col min="15617" max="15617" width="14.81640625" style="176" hidden="1" customWidth="1"/>
    <col min="15618" max="15618" width="15" style="176" hidden="1" customWidth="1"/>
    <col min="15619" max="15619" width="9.1796875" style="176" hidden="1" customWidth="1"/>
    <col min="15620" max="15620" width="11.1796875" style="176" hidden="1" customWidth="1"/>
    <col min="15621" max="15621" width="10.453125" style="176" hidden="1" customWidth="1"/>
    <col min="15622" max="15622" width="8.453125" style="176" hidden="1" customWidth="1"/>
    <col min="15623" max="15624" width="9.1796875" style="176" hidden="1" customWidth="1"/>
    <col min="15625" max="15625" width="11.1796875" style="176" hidden="1" customWidth="1"/>
    <col min="15626" max="15627" width="9.1796875" style="176" hidden="1" customWidth="1"/>
    <col min="15628" max="15628" width="3.81640625" style="176" hidden="1" customWidth="1"/>
    <col min="15629" max="15870" width="9.1796875" style="176" hidden="1"/>
    <col min="15871" max="15871" width="4.54296875" style="176" hidden="1" customWidth="1"/>
    <col min="15872" max="15872" width="8.81640625" style="176" hidden="1" customWidth="1"/>
    <col min="15873" max="15873" width="14.81640625" style="176" hidden="1" customWidth="1"/>
    <col min="15874" max="15874" width="15" style="176" hidden="1" customWidth="1"/>
    <col min="15875" max="15875" width="9.1796875" style="176" hidden="1" customWidth="1"/>
    <col min="15876" max="15876" width="11.1796875" style="176" hidden="1" customWidth="1"/>
    <col min="15877" max="15877" width="10.453125" style="176" hidden="1" customWidth="1"/>
    <col min="15878" max="15878" width="8.453125" style="176" hidden="1" customWidth="1"/>
    <col min="15879" max="15880" width="9.1796875" style="176" hidden="1" customWidth="1"/>
    <col min="15881" max="15881" width="11.1796875" style="176" hidden="1" customWidth="1"/>
    <col min="15882" max="15883" width="9.1796875" style="176" hidden="1" customWidth="1"/>
    <col min="15884" max="15884" width="3.81640625" style="176" hidden="1" customWidth="1"/>
    <col min="15885" max="16126" width="9.1796875" style="176" hidden="1"/>
    <col min="16127" max="16127" width="4.54296875" style="176" hidden="1" customWidth="1"/>
    <col min="16128" max="16128" width="8.81640625" style="176" hidden="1" customWidth="1"/>
    <col min="16129" max="16129" width="14.81640625" style="176" hidden="1" customWidth="1"/>
    <col min="16130" max="16130" width="15" style="176" hidden="1" customWidth="1"/>
    <col min="16131" max="16131" width="9.1796875" style="176" hidden="1" customWidth="1"/>
    <col min="16132" max="16132" width="11.1796875" style="176" hidden="1" customWidth="1"/>
    <col min="16133" max="16133" width="10.453125" style="176" hidden="1" customWidth="1"/>
    <col min="16134" max="16134" width="8.453125" style="176" hidden="1" customWidth="1"/>
    <col min="16135" max="16136" width="9.1796875" style="176" hidden="1" customWidth="1"/>
    <col min="16137" max="16137" width="11.1796875" style="176" hidden="1" customWidth="1"/>
    <col min="16138" max="16139" width="9.1796875" style="176" hidden="1" customWidth="1"/>
    <col min="16140" max="16140" width="3.81640625" style="176" hidden="1" customWidth="1"/>
    <col min="16141" max="16143" width="3.81640625" style="176" hidden="1"/>
    <col min="16144" max="16384" width="9.1796875" style="176" hidden="1"/>
  </cols>
  <sheetData>
    <row r="1" spans="1:12" s="164" customFormat="1" ht="73" customHeight="1">
      <c r="A1" s="161"/>
      <c r="B1" s="162"/>
      <c r="C1" s="163"/>
      <c r="D1" s="163"/>
      <c r="E1" s="163"/>
      <c r="F1" s="163"/>
      <c r="G1" s="163"/>
      <c r="H1" s="163"/>
      <c r="I1" s="465"/>
      <c r="J1" s="465"/>
      <c r="K1" s="465"/>
      <c r="L1" s="465"/>
    </row>
    <row r="2" spans="1:12" s="500" customFormat="1" ht="29" customHeight="1">
      <c r="A2" s="509" t="s">
        <v>0</v>
      </c>
      <c r="B2" s="497"/>
      <c r="C2" s="498"/>
      <c r="D2" s="498"/>
      <c r="E2" s="498"/>
      <c r="F2" s="498"/>
      <c r="G2" s="498"/>
      <c r="H2" s="498"/>
      <c r="I2" s="499"/>
      <c r="J2" s="499"/>
      <c r="K2" s="499"/>
      <c r="L2" s="499"/>
    </row>
    <row r="3" spans="1:12" s="500" customFormat="1" ht="29" customHeight="1" thickBot="1">
      <c r="A3" s="493"/>
      <c r="B3" s="501"/>
      <c r="C3" s="502"/>
      <c r="D3" s="502"/>
      <c r="E3" s="502"/>
      <c r="F3" s="502"/>
      <c r="G3" s="502"/>
      <c r="H3" s="502"/>
      <c r="I3" s="503"/>
      <c r="J3" s="503"/>
      <c r="K3" s="503"/>
      <c r="L3" s="503"/>
    </row>
    <row r="4" spans="1:12" customFormat="1" ht="14.5" customHeight="1" thickTop="1"/>
    <row r="5" spans="1:12" s="164" customFormat="1" ht="35.15" customHeight="1">
      <c r="A5" s="673" t="s">
        <v>1082</v>
      </c>
      <c r="B5" s="673"/>
      <c r="C5" s="673"/>
      <c r="D5" s="673"/>
      <c r="E5" s="673"/>
      <c r="F5" s="673"/>
      <c r="G5" s="673"/>
      <c r="H5" s="673"/>
      <c r="I5" s="673"/>
      <c r="J5" s="673"/>
      <c r="K5" s="673"/>
      <c r="L5" s="673"/>
    </row>
    <row r="6" spans="1:12" customFormat="1" ht="43.5" customHeight="1"/>
    <row r="7" spans="1:12" customFormat="1" ht="14.5" hidden="1"/>
    <row r="8" spans="1:12" customFormat="1" ht="14.5" hidden="1"/>
    <row r="9" spans="1:12" customFormat="1" ht="20.149999999999999" customHeight="1"/>
    <row r="10" spans="1:12" customFormat="1" ht="25.5" customHeight="1"/>
    <row r="11" spans="1:12" customFormat="1" ht="56.15" customHeight="1"/>
    <row r="12" spans="1:12" customFormat="1" ht="20.149999999999999" customHeight="1"/>
    <row r="13" spans="1:12" customFormat="1" ht="20.149999999999999" customHeight="1"/>
    <row r="14" spans="1:12" customFormat="1" ht="20.149999999999999" customHeight="1"/>
    <row r="15" spans="1:12" customFormat="1" ht="14.5" hidden="1"/>
    <row r="16" spans="1:12" customFormat="1" ht="14.5" hidden="1"/>
    <row r="17" customFormat="1" ht="14.5" hidden="1"/>
    <row r="18" customFormat="1" ht="14.5" hidden="1"/>
    <row r="19" customFormat="1" ht="14.5" hidden="1"/>
    <row r="20" customFormat="1" ht="14.5" hidden="1"/>
    <row r="21" customFormat="1" ht="20.149999999999999" customHeight="1"/>
    <row r="22" customFormat="1" ht="14.5" hidden="1"/>
    <row r="23" customFormat="1" ht="14.5" hidden="1"/>
    <row r="24" customFormat="1" ht="14.5" hidden="1"/>
    <row r="25" customFormat="1" ht="14.5" hidden="1"/>
    <row r="26" customFormat="1" ht="14.5" hidden="1"/>
    <row r="27" customFormat="1" ht="18" customHeight="1"/>
    <row r="28" customFormat="1" ht="20.149999999999999" customHeight="1"/>
    <row r="29" customFormat="1" ht="20.149999999999999" customHeight="1"/>
    <row r="30" customFormat="1" ht="20.149999999999999" customHeight="1"/>
    <row r="31" customFormat="1" ht="14.5" hidden="1"/>
    <row r="32" customFormat="1" ht="14.5" hidden="1"/>
    <row r="33" spans="4:8" customFormat="1" ht="14.5" hidden="1"/>
    <row r="34" spans="4:8" customFormat="1" ht="14.5" hidden="1"/>
    <row r="35" spans="4:8" customFormat="1" ht="14.5" hidden="1"/>
    <row r="36" spans="4:8" customFormat="1" ht="14.5" hidden="1"/>
    <row r="37" spans="4:8" customFormat="1" ht="20.149999999999999" customHeight="1"/>
    <row r="38" spans="4:8" customFormat="1" ht="14.5" hidden="1"/>
    <row r="39" spans="4:8" customFormat="1" ht="14.5" hidden="1"/>
    <row r="40" spans="4:8" customFormat="1" ht="14.5" hidden="1"/>
    <row r="41" spans="4:8" customFormat="1" ht="14.5" hidden="1"/>
    <row r="42" spans="4:8" customFormat="1" ht="14.5" hidden="1"/>
    <row r="43" spans="4:8" customFormat="1" ht="18" customHeight="1"/>
    <row r="44" spans="4:8" customFormat="1" ht="20.149999999999999" customHeight="1"/>
    <row r="45" spans="4:8" customFormat="1" ht="18" customHeight="1"/>
    <row r="46" spans="4:8" customFormat="1" ht="20.149999999999999" customHeight="1"/>
    <row r="47" spans="4:8" customFormat="1" ht="8.15" customHeight="1"/>
    <row r="48" spans="4:8" customFormat="1" ht="25" customHeight="1">
      <c r="D48" s="674" t="s">
        <v>1083</v>
      </c>
      <c r="E48" s="674"/>
      <c r="F48" s="674"/>
      <c r="G48" s="674"/>
      <c r="H48" s="674"/>
    </row>
    <row r="49" spans="4:8" customFormat="1" ht="25" customHeight="1">
      <c r="D49" s="671" t="str">
        <f>IF('Home Data'!C7="","",'Home Data'!C7)</f>
        <v/>
      </c>
      <c r="E49" s="671"/>
      <c r="F49" s="671"/>
      <c r="G49" s="671"/>
      <c r="H49" s="671"/>
    </row>
    <row r="50" spans="4:8" customFormat="1" ht="25" customHeight="1">
      <c r="D50" s="671" t="str">
        <f>IF('Home Data'!C9="","",'Home Data'!C9)</f>
        <v/>
      </c>
      <c r="E50" s="671"/>
      <c r="F50" s="671"/>
      <c r="G50" s="671"/>
      <c r="H50" s="671"/>
    </row>
    <row r="51" spans="4:8" customFormat="1" ht="25" customHeight="1">
      <c r="D51" s="671" t="str">
        <f>IF('Home Data'!C11="","",'Home Data'!C11)</f>
        <v/>
      </c>
      <c r="E51" s="671"/>
      <c r="F51" s="671"/>
      <c r="G51" s="671"/>
      <c r="H51" s="671"/>
    </row>
    <row r="52" spans="4:8" customFormat="1" ht="28.5">
      <c r="D52" s="351"/>
      <c r="E52" s="351"/>
      <c r="F52" s="351"/>
      <c r="G52" s="351"/>
      <c r="H52" s="351"/>
    </row>
    <row r="53" spans="4:8" customFormat="1" ht="28.5">
      <c r="D53" s="351"/>
      <c r="E53" s="351"/>
      <c r="F53" s="351"/>
      <c r="G53" s="351"/>
      <c r="H53" s="351"/>
    </row>
    <row r="54" spans="4:8" customFormat="1" ht="25" customHeight="1">
      <c r="D54" s="670" t="s">
        <v>1084</v>
      </c>
      <c r="E54" s="670"/>
      <c r="F54" s="670"/>
      <c r="G54" s="670"/>
      <c r="H54" s="670"/>
    </row>
    <row r="55" spans="4:8" customFormat="1" ht="25" customHeight="1">
      <c r="D55" s="671" t="str">
        <f>IF('Home Data'!C48="","",'Home Data'!C48)</f>
        <v/>
      </c>
      <c r="E55" s="671"/>
      <c r="F55" s="671"/>
      <c r="G55" s="671"/>
      <c r="H55" s="671"/>
    </row>
    <row r="56" spans="4:8" customFormat="1" ht="25" customHeight="1">
      <c r="D56" s="672" t="str">
        <f>IF('Home Data'!C52="","",'Home Data'!C52)</f>
        <v/>
      </c>
      <c r="E56" s="672"/>
      <c r="F56" s="672"/>
      <c r="G56" s="672"/>
      <c r="H56" s="672"/>
    </row>
    <row r="57" spans="4:8" customFormat="1" ht="26" hidden="1">
      <c r="E57" s="350"/>
      <c r="F57" s="350"/>
    </row>
    <row r="58" spans="4:8" customFormat="1" ht="26" hidden="1">
      <c r="E58" s="350"/>
      <c r="F58" s="350"/>
    </row>
    <row r="59" spans="4:8" customFormat="1" ht="26" hidden="1">
      <c r="E59" s="350"/>
      <c r="F59" s="350"/>
    </row>
    <row r="60" spans="4:8" customFormat="1" ht="14.5" hidden="1"/>
    <row r="61" spans="4:8" customFormat="1" ht="25.4" customHeight="1"/>
    <row r="62" spans="4:8" s="168" customFormat="1" ht="25.4" customHeight="1"/>
    <row r="63" spans="4:8" ht="14" hidden="1"/>
    <row r="64" spans="4:8" ht="14.15" customHeight="1"/>
    <row r="65" ht="14.15" customHeight="1"/>
    <row r="66" ht="14.15" customHeight="1"/>
    <row r="67" ht="14.15" customHeight="1"/>
    <row r="68" ht="14.15" customHeight="1"/>
    <row r="69" ht="14.15" customHeight="1"/>
  </sheetData>
  <sheetProtection algorithmName="SHA-512" hashValue="ZrkIsjCn8sjbrn1YmcOUPFTVel0Tt8xXmbyyGaouRxhTjgr9y7eZAv8D+4LCfDxiziFf08QSi6GBYYasnhLepQ==" saltValue="xDIWsbie7DiMKyK2GFcK0A==" spinCount="100000" sheet="1" objects="1" scenarios="1"/>
  <mergeCells count="8">
    <mergeCell ref="D54:H54"/>
    <mergeCell ref="D55:H55"/>
    <mergeCell ref="D56:H56"/>
    <mergeCell ref="A5:L5"/>
    <mergeCell ref="D49:H49"/>
    <mergeCell ref="D50:H50"/>
    <mergeCell ref="D51:H51"/>
    <mergeCell ref="D48:H48"/>
  </mergeCells>
  <pageMargins left="0.1" right="0" top="0.2" bottom="0.25" header="0.3" footer="0.3"/>
  <pageSetup scale="7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
              <controlPr defaultSize="0" autoFill="0" autoLine="0" autoPict="0">
                <anchor moveWithCells="1">
                  <from>
                    <xdr:col>9</xdr:col>
                    <xdr:colOff>603250</xdr:colOff>
                    <xdr:row>9</xdr:row>
                    <xdr:rowOff>0</xdr:rowOff>
                  </from>
                  <to>
                    <xdr:col>10</xdr:col>
                    <xdr:colOff>0</xdr:colOff>
                    <xdr:row>9</xdr:row>
                    <xdr:rowOff>260350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A99E6B-8A2C-4F83-BBAF-59660B09934D}">
  <sheetPr codeName="Sheet22">
    <tabColor rgb="FF7030A0"/>
    <pageSetUpPr fitToPage="1"/>
  </sheetPr>
  <dimension ref="A1:Q53"/>
  <sheetViews>
    <sheetView showGridLines="0" showZeros="0" zoomScaleNormal="100" zoomScaleSheetLayoutView="55" workbookViewId="0"/>
  </sheetViews>
  <sheetFormatPr defaultColWidth="0" defaultRowHeight="14.5" customHeight="1" zeroHeight="1"/>
  <cols>
    <col min="1" max="1" width="3.453125" style="90" customWidth="1"/>
    <col min="2" max="2" width="37.81640625" style="90" customWidth="1"/>
    <col min="3" max="3" width="10.453125" style="90" customWidth="1"/>
    <col min="4" max="4" width="15.1796875" style="90" customWidth="1"/>
    <col min="5" max="5" width="32.1796875" style="90" customWidth="1"/>
    <col min="6" max="7" width="9.1796875" style="90" customWidth="1"/>
    <col min="8" max="8" width="17.81640625" style="90" customWidth="1"/>
    <col min="9" max="9" width="18.1796875" style="90" customWidth="1"/>
    <col min="10" max="10" width="9.453125" style="90" hidden="1" customWidth="1"/>
    <col min="11" max="11" width="10.54296875" style="90" hidden="1" customWidth="1"/>
    <col min="12" max="16384" width="5.453125" style="90" hidden="1"/>
  </cols>
  <sheetData>
    <row r="1" spans="1:17" ht="73" customHeight="1">
      <c r="A1" s="363"/>
      <c r="B1" s="272"/>
      <c r="C1" s="273"/>
      <c r="D1" s="272"/>
      <c r="E1" s="272"/>
      <c r="F1" s="272"/>
      <c r="G1" s="272"/>
      <c r="H1" s="272"/>
      <c r="I1" s="469"/>
    </row>
    <row r="2" spans="1:17" s="506" customFormat="1" ht="29" customHeight="1">
      <c r="A2" s="486" t="s">
        <v>0</v>
      </c>
      <c r="B2" s="504"/>
      <c r="C2" s="481"/>
      <c r="D2" s="484"/>
      <c r="E2" s="484"/>
      <c r="F2" s="484"/>
      <c r="G2" s="484"/>
      <c r="H2" s="484"/>
      <c r="I2" s="505"/>
    </row>
    <row r="3" spans="1:17" s="506" customFormat="1" ht="29" customHeight="1" thickBot="1">
      <c r="A3" s="496" t="s">
        <v>611</v>
      </c>
      <c r="B3" s="507"/>
      <c r="C3" s="508"/>
      <c r="D3" s="492"/>
      <c r="E3" s="492"/>
      <c r="F3" s="492"/>
      <c r="G3" s="492"/>
      <c r="H3" s="492"/>
      <c r="I3" s="492"/>
    </row>
    <row r="4" spans="1:17" s="274" customFormat="1" ht="22" customHeight="1" thickTop="1">
      <c r="B4" s="275"/>
      <c r="C4" s="276"/>
      <c r="D4" s="276"/>
      <c r="E4" s="276"/>
      <c r="F4" s="276"/>
      <c r="G4" s="276"/>
      <c r="H4" s="276"/>
      <c r="I4" s="276"/>
    </row>
    <row r="5" spans="1:17" s="274" customFormat="1" ht="23.5" hidden="1">
      <c r="B5" s="277"/>
      <c r="C5" s="277"/>
      <c r="D5" s="277"/>
      <c r="E5" s="277"/>
      <c r="F5" s="277"/>
      <c r="G5" s="277"/>
      <c r="H5" s="277"/>
      <c r="I5" s="278"/>
    </row>
    <row r="6" spans="1:17" s="274" customFormat="1" ht="78" customHeight="1">
      <c r="B6" s="677" t="s">
        <v>1109</v>
      </c>
      <c r="C6" s="677"/>
      <c r="D6" s="677"/>
      <c r="E6" s="677"/>
      <c r="F6" s="677"/>
      <c r="G6" s="677"/>
      <c r="H6" s="677"/>
      <c r="I6" s="677"/>
    </row>
    <row r="7" spans="1:17" s="274" customFormat="1" ht="12.65" customHeight="1"/>
    <row r="8" spans="1:17" s="15" customFormat="1" ht="27" customHeight="1">
      <c r="A8" s="531" t="s">
        <v>1114</v>
      </c>
      <c r="B8" s="531" t="s">
        <v>27</v>
      </c>
      <c r="C8" s="531"/>
      <c r="D8" s="531"/>
      <c r="E8" s="531"/>
      <c r="F8" s="531"/>
      <c r="G8" s="531"/>
      <c r="H8" s="531"/>
      <c r="I8" s="531"/>
      <c r="J8" s="531"/>
      <c r="K8" s="531"/>
      <c r="L8" s="531"/>
      <c r="M8" s="531"/>
      <c r="N8" s="531"/>
      <c r="O8" s="531"/>
      <c r="P8" s="539"/>
      <c r="Q8" s="539"/>
    </row>
    <row r="9" spans="1:17" customFormat="1" ht="10.5" customHeight="1"/>
    <row r="10" spans="1:17" s="274" customFormat="1" ht="23.5">
      <c r="B10" s="313" t="s">
        <v>1097</v>
      </c>
      <c r="C10" s="675" t="str">
        <f>IF('Home Data'!C7="","",'Home Data'!C7)</f>
        <v/>
      </c>
      <c r="D10" s="675"/>
      <c r="E10" s="675"/>
      <c r="F10" s="290"/>
      <c r="G10" s="290"/>
      <c r="H10" s="290"/>
      <c r="I10" s="290"/>
    </row>
    <row r="11" spans="1:17" s="274" customFormat="1" ht="10" customHeight="1">
      <c r="B11" s="313"/>
      <c r="C11" s="312"/>
      <c r="D11" s="312"/>
      <c r="E11" s="312"/>
      <c r="F11" s="290"/>
      <c r="G11" s="290"/>
      <c r="H11" s="290"/>
      <c r="I11" s="290"/>
    </row>
    <row r="12" spans="1:17" s="274" customFormat="1" ht="23.5">
      <c r="B12" s="314" t="s">
        <v>1098</v>
      </c>
      <c r="C12" s="678" t="str">
        <f>IF('Home Data'!C9="","",'Home Data'!C9&amp;", "&amp;'Home Data'!C11)</f>
        <v/>
      </c>
      <c r="D12" s="678"/>
      <c r="E12" s="678"/>
      <c r="F12" s="291"/>
      <c r="G12" s="292"/>
      <c r="H12" s="293"/>
      <c r="I12" s="294"/>
    </row>
    <row r="13" spans="1:17" s="274" customFormat="1" ht="10" customHeight="1">
      <c r="B13" s="313"/>
      <c r="C13" s="312"/>
      <c r="D13" s="312"/>
      <c r="E13" s="312"/>
      <c r="F13" s="290"/>
      <c r="G13" s="290"/>
      <c r="H13" s="290"/>
      <c r="I13" s="290"/>
    </row>
    <row r="14" spans="1:17" s="274" customFormat="1" ht="23.5">
      <c r="A14" s="279"/>
      <c r="B14" s="313" t="s">
        <v>1116</v>
      </c>
      <c r="C14" s="678" t="str">
        <f>IF('Home Data'!C15="","",'Home Data'!C15)</f>
        <v/>
      </c>
      <c r="D14" s="678"/>
      <c r="E14" s="678"/>
      <c r="F14" s="290"/>
      <c r="G14" s="290"/>
      <c r="H14" s="290"/>
      <c r="I14" s="290"/>
    </row>
    <row r="15" spans="1:17" s="274" customFormat="1" ht="10" customHeight="1">
      <c r="B15" s="313"/>
      <c r="C15" s="312"/>
      <c r="D15" s="312"/>
      <c r="E15" s="312"/>
      <c r="F15" s="290"/>
      <c r="G15" s="290"/>
      <c r="H15" s="290"/>
      <c r="I15" s="290"/>
    </row>
    <row r="16" spans="1:17" s="274" customFormat="1" ht="23.5">
      <c r="B16" s="315" t="s">
        <v>606</v>
      </c>
      <c r="C16" s="678" t="str">
        <f>IF('Home Data'!C48="","",'Home Data'!C48)</f>
        <v/>
      </c>
      <c r="D16" s="678"/>
      <c r="E16" s="678"/>
      <c r="F16" s="295"/>
      <c r="G16" s="295"/>
      <c r="H16" s="293"/>
      <c r="I16" s="293"/>
    </row>
    <row r="17" spans="1:9" s="274" customFormat="1" ht="10" customHeight="1">
      <c r="B17" s="313"/>
      <c r="C17" s="312"/>
      <c r="D17" s="312"/>
      <c r="E17" s="312"/>
      <c r="F17" s="290"/>
      <c r="G17" s="290"/>
      <c r="H17" s="290"/>
      <c r="I17" s="290"/>
    </row>
    <row r="18" spans="1:9" s="274" customFormat="1" ht="23.5">
      <c r="B18" s="315" t="s">
        <v>610</v>
      </c>
      <c r="C18" s="679" t="str">
        <f>IF('Home Data'!C52="","",'Home Data'!C52)</f>
        <v/>
      </c>
      <c r="D18" s="678"/>
      <c r="E18" s="678"/>
      <c r="F18" s="293"/>
      <c r="G18" s="293"/>
      <c r="H18" s="293"/>
      <c r="I18" s="293"/>
    </row>
    <row r="19" spans="1:9" s="274" customFormat="1" ht="10" customHeight="1">
      <c r="B19" s="313"/>
      <c r="C19" s="312"/>
      <c r="D19" s="312"/>
      <c r="E19" s="312"/>
      <c r="F19" s="290"/>
      <c r="G19" s="290"/>
      <c r="H19" s="290"/>
      <c r="I19" s="290"/>
    </row>
    <row r="20" spans="1:9" s="274" customFormat="1" ht="23.5">
      <c r="B20" s="316" t="s">
        <v>1106</v>
      </c>
      <c r="C20" s="675" t="str">
        <f>IF('Home Data'!C17="","",'Home Data'!C17)</f>
        <v>Select…</v>
      </c>
      <c r="D20" s="675"/>
      <c r="E20" s="675"/>
      <c r="F20" s="293"/>
      <c r="G20" s="293"/>
      <c r="H20" s="293"/>
      <c r="I20" s="293"/>
    </row>
    <row r="21" spans="1:9" s="274" customFormat="1" ht="10" customHeight="1">
      <c r="B21" s="313"/>
      <c r="C21" s="312"/>
      <c r="D21" s="312"/>
      <c r="E21" s="312"/>
      <c r="F21" s="290"/>
      <c r="G21" s="290"/>
      <c r="H21" s="290"/>
      <c r="I21" s="290"/>
    </row>
    <row r="22" spans="1:9" s="274" customFormat="1" ht="23.5">
      <c r="B22" s="315" t="s">
        <v>1099</v>
      </c>
      <c r="C22" s="675" t="str">
        <f>IF('Home Data'!C22="","",'Home Data'!C22)</f>
        <v/>
      </c>
      <c r="D22" s="675"/>
      <c r="E22" s="675"/>
      <c r="F22" s="296"/>
      <c r="G22" s="296"/>
      <c r="H22" s="296"/>
      <c r="I22" s="296"/>
    </row>
    <row r="23" spans="1:9" s="274" customFormat="1" ht="10" customHeight="1">
      <c r="B23" s="313"/>
      <c r="C23" s="312"/>
      <c r="D23" s="312"/>
      <c r="E23" s="312"/>
      <c r="F23" s="290"/>
      <c r="G23" s="290"/>
      <c r="H23" s="290"/>
      <c r="I23" s="290"/>
    </row>
    <row r="24" spans="1:9" s="274" customFormat="1" ht="23.5">
      <c r="B24" s="315" t="s">
        <v>1100</v>
      </c>
      <c r="C24" s="675" t="str">
        <f>IF('Home Data'!H32="","",'Home Data'!H32)</f>
        <v/>
      </c>
      <c r="D24" s="675"/>
      <c r="E24" s="675"/>
      <c r="F24" s="296"/>
      <c r="G24" s="296"/>
      <c r="H24" s="296"/>
      <c r="I24" s="296"/>
    </row>
    <row r="25" spans="1:9" s="274" customFormat="1" ht="10" customHeight="1">
      <c r="B25" s="313"/>
      <c r="C25" s="312"/>
      <c r="D25" s="312"/>
      <c r="E25" s="312"/>
      <c r="F25" s="290"/>
      <c r="G25" s="290"/>
      <c r="H25" s="290"/>
      <c r="I25" s="290"/>
    </row>
    <row r="26" spans="1:9" s="274" customFormat="1" ht="23.5">
      <c r="B26" s="315" t="s">
        <v>1108</v>
      </c>
      <c r="C26" s="675" t="str">
        <f>IF('Home Data'!H30="","",'Home Data'!H30)</f>
        <v>Select…</v>
      </c>
      <c r="D26" s="675"/>
      <c r="E26" s="675"/>
      <c r="F26" s="290"/>
      <c r="G26" s="290"/>
      <c r="H26" s="290"/>
      <c r="I26" s="290"/>
    </row>
    <row r="27" spans="1:9" s="274" customFormat="1" ht="10" customHeight="1">
      <c r="B27" s="313"/>
      <c r="C27" s="312"/>
      <c r="D27" s="312"/>
      <c r="E27" s="312"/>
      <c r="F27" s="290"/>
      <c r="G27" s="290"/>
      <c r="H27" s="290"/>
      <c r="I27" s="290"/>
    </row>
    <row r="28" spans="1:9" s="274" customFormat="1" ht="23.5">
      <c r="B28" s="313" t="s">
        <v>22</v>
      </c>
      <c r="C28" s="675" t="str">
        <f>IF('Home Data'!C30="","",'Home Data'!C30)</f>
        <v>Select…</v>
      </c>
      <c r="D28" s="675"/>
      <c r="E28" s="675"/>
      <c r="F28" s="297"/>
      <c r="G28" s="297"/>
      <c r="H28" s="291"/>
      <c r="I28" s="291"/>
    </row>
    <row r="29" spans="1:9" s="274" customFormat="1" ht="11.15" customHeight="1">
      <c r="B29" s="290"/>
      <c r="C29" s="298"/>
      <c r="D29" s="298"/>
      <c r="E29" s="298"/>
      <c r="F29" s="297"/>
      <c r="G29" s="297"/>
      <c r="H29" s="291"/>
      <c r="I29" s="291"/>
    </row>
    <row r="30" spans="1:9" s="274" customFormat="1" ht="31.5" customHeight="1">
      <c r="B30" s="311" t="s">
        <v>1115</v>
      </c>
      <c r="C30" s="298"/>
      <c r="D30" s="298"/>
      <c r="E30" s="298"/>
      <c r="F30" s="297"/>
      <c r="G30" s="297"/>
      <c r="H30" s="291"/>
      <c r="I30" s="291"/>
    </row>
    <row r="31" spans="1:9" s="274" customFormat="1" ht="12" customHeight="1">
      <c r="B31" s="290"/>
      <c r="C31" s="298"/>
      <c r="D31" s="298"/>
      <c r="E31" s="298"/>
      <c r="F31" s="297"/>
      <c r="G31" s="297"/>
      <c r="H31" s="291"/>
      <c r="I31" s="291"/>
    </row>
    <row r="32" spans="1:9" s="274" customFormat="1" ht="23.5">
      <c r="A32" s="289"/>
      <c r="B32" s="313" t="s">
        <v>1110</v>
      </c>
      <c r="C32" s="676"/>
      <c r="D32" s="676"/>
      <c r="E32" s="676"/>
      <c r="F32" s="309" t="s">
        <v>1111</v>
      </c>
      <c r="G32" s="297"/>
      <c r="H32" s="291"/>
      <c r="I32" s="291"/>
    </row>
    <row r="33" spans="1:12" s="274" customFormat="1" ht="11.5" customHeight="1">
      <c r="A33" s="289"/>
      <c r="B33" s="313"/>
      <c r="C33" s="298"/>
      <c r="D33" s="298"/>
      <c r="E33" s="298"/>
      <c r="F33" s="309"/>
      <c r="G33" s="297"/>
      <c r="H33" s="291"/>
      <c r="I33" s="291"/>
    </row>
    <row r="34" spans="1:12" s="42" customFormat="1" ht="23">
      <c r="A34" s="289"/>
      <c r="B34" s="313" t="s">
        <v>605</v>
      </c>
      <c r="C34" s="676"/>
      <c r="D34" s="676"/>
      <c r="E34" s="676"/>
      <c r="F34" s="309" t="s">
        <v>1111</v>
      </c>
      <c r="G34" s="687"/>
      <c r="H34" s="688"/>
      <c r="I34" s="297"/>
    </row>
    <row r="35" spans="1:12" s="42" customFormat="1" ht="11.5" customHeight="1">
      <c r="A35" s="289"/>
      <c r="B35" s="313"/>
      <c r="C35" s="308"/>
      <c r="D35" s="308"/>
      <c r="E35" s="308"/>
      <c r="F35" s="310"/>
      <c r="G35" s="301"/>
      <c r="H35" s="301"/>
      <c r="I35" s="301"/>
    </row>
    <row r="36" spans="1:12" s="42" customFormat="1" ht="23">
      <c r="A36" s="289"/>
      <c r="B36" s="313" t="s">
        <v>1112</v>
      </c>
      <c r="C36" s="676"/>
      <c r="D36" s="676"/>
      <c r="E36" s="676"/>
      <c r="F36" s="309" t="s">
        <v>1111</v>
      </c>
      <c r="G36" s="302"/>
      <c r="H36" s="302"/>
      <c r="I36" s="297"/>
      <c r="J36" s="281" t="s">
        <v>1101</v>
      </c>
      <c r="K36" s="689"/>
      <c r="L36" s="690"/>
    </row>
    <row r="37" spans="1:12" customFormat="1" ht="11.5" customHeight="1">
      <c r="A37" s="289"/>
      <c r="B37" s="313"/>
      <c r="C37" s="307"/>
      <c r="D37" s="307"/>
      <c r="E37" s="307"/>
      <c r="F37" s="307"/>
      <c r="G37" s="297"/>
      <c r="H37" s="297"/>
      <c r="I37" s="297"/>
    </row>
    <row r="38" spans="1:12" s="42" customFormat="1" ht="23">
      <c r="A38" s="289"/>
      <c r="B38" s="313" t="s">
        <v>1102</v>
      </c>
      <c r="C38" s="676"/>
      <c r="D38" s="676"/>
      <c r="E38" s="676"/>
      <c r="F38" s="307"/>
      <c r="G38" s="303" t="s">
        <v>1101</v>
      </c>
      <c r="H38" s="349"/>
      <c r="I38" s="297"/>
      <c r="J38" s="282"/>
      <c r="K38" s="283"/>
      <c r="L38" s="282"/>
    </row>
    <row r="39" spans="1:12" s="42" customFormat="1" ht="11.5" customHeight="1">
      <c r="A39" s="289"/>
      <c r="B39" s="313"/>
      <c r="C39" s="318"/>
      <c r="D39" s="684"/>
      <c r="E39" s="684"/>
      <c r="F39" s="684"/>
      <c r="G39" s="685"/>
      <c r="H39" s="685"/>
      <c r="I39" s="685"/>
      <c r="J39" s="686"/>
      <c r="K39" s="686"/>
      <c r="L39" s="285"/>
    </row>
    <row r="40" spans="1:12" s="42" customFormat="1" ht="23">
      <c r="A40" s="289"/>
      <c r="B40" s="313" t="s">
        <v>1113</v>
      </c>
      <c r="C40" s="676"/>
      <c r="D40" s="676"/>
      <c r="E40" s="676"/>
      <c r="F40" s="309" t="s">
        <v>1111</v>
      </c>
      <c r="G40" s="297"/>
      <c r="H40" s="297"/>
      <c r="I40" s="297"/>
      <c r="L40" s="285"/>
    </row>
    <row r="41" spans="1:12" s="42" customFormat="1" ht="18.5">
      <c r="B41" s="317" t="s">
        <v>1103</v>
      </c>
      <c r="C41" s="308"/>
      <c r="D41" s="308"/>
      <c r="E41" s="308"/>
      <c r="F41" s="307"/>
      <c r="G41" s="297"/>
      <c r="H41" s="297"/>
      <c r="I41" s="297"/>
      <c r="L41" s="285"/>
    </row>
    <row r="42" spans="1:12" s="42" customFormat="1" ht="23">
      <c r="A42" s="289"/>
      <c r="B42" s="313" t="s">
        <v>1104</v>
      </c>
      <c r="C42" s="676"/>
      <c r="D42" s="676"/>
      <c r="E42" s="676"/>
      <c r="F42" s="307"/>
      <c r="G42" s="303" t="s">
        <v>1101</v>
      </c>
      <c r="H42" s="349"/>
      <c r="I42" s="297"/>
      <c r="J42" s="286" t="s">
        <v>1101</v>
      </c>
      <c r="K42" s="681"/>
      <c r="L42" s="682"/>
    </row>
    <row r="43" spans="1:12" s="42" customFormat="1" ht="28" customHeight="1">
      <c r="A43" s="284"/>
      <c r="B43" s="300"/>
      <c r="C43" s="297"/>
      <c r="D43" s="297"/>
      <c r="E43" s="297"/>
      <c r="F43" s="297"/>
      <c r="G43" s="297"/>
      <c r="H43" s="297"/>
      <c r="I43" s="297"/>
      <c r="J43" s="286"/>
      <c r="K43" s="287"/>
      <c r="L43" s="288"/>
    </row>
    <row r="44" spans="1:12" s="280" customFormat="1" ht="21" customHeight="1">
      <c r="B44" s="299" t="s">
        <v>1105</v>
      </c>
      <c r="C44" s="304"/>
      <c r="D44" s="305"/>
      <c r="E44" s="305"/>
      <c r="F44" s="299"/>
      <c r="G44" s="299"/>
      <c r="H44" s="306"/>
      <c r="I44" s="297"/>
    </row>
    <row r="45" spans="1:12" s="274" customFormat="1" ht="21" customHeight="1">
      <c r="B45" s="680" t="s">
        <v>650</v>
      </c>
      <c r="C45" s="680"/>
      <c r="D45" s="680"/>
      <c r="E45" s="680"/>
      <c r="F45" s="299"/>
      <c r="G45" s="299"/>
      <c r="H45" s="305"/>
      <c r="I45" s="293"/>
    </row>
    <row r="46" spans="1:12" s="274" customFormat="1" ht="21" customHeight="1">
      <c r="B46" s="683"/>
      <c r="C46" s="683"/>
      <c r="D46" s="683"/>
      <c r="E46" s="683"/>
      <c r="F46" s="683"/>
      <c r="G46" s="683"/>
      <c r="H46" s="683"/>
      <c r="I46" s="683"/>
    </row>
    <row r="53" ht="14.5" customHeight="1"/>
  </sheetData>
  <sheetProtection algorithmName="SHA-512" hashValue="r9NQel4mfweINXVzx6vDFt9B1MM2Sy6cLMN1TS/PmqLDZ28uBtTj8yW7WdGeYojDC3jdMJr8S4d1Hn1rnvu8mw==" saltValue="Uk5nJQReEGgln3S+0aSrXw==" spinCount="100000" sheet="1" objects="1" scenarios="1"/>
  <mergeCells count="27">
    <mergeCell ref="B45:E45"/>
    <mergeCell ref="P8:Q8"/>
    <mergeCell ref="C42:E42"/>
    <mergeCell ref="K42:L42"/>
    <mergeCell ref="B46:I46"/>
    <mergeCell ref="C12:E12"/>
    <mergeCell ref="C20:E20"/>
    <mergeCell ref="D39:F39"/>
    <mergeCell ref="G39:I39"/>
    <mergeCell ref="J39:K39"/>
    <mergeCell ref="C40:E40"/>
    <mergeCell ref="G34:H34"/>
    <mergeCell ref="C36:E36"/>
    <mergeCell ref="K36:L36"/>
    <mergeCell ref="C38:E38"/>
    <mergeCell ref="C24:E24"/>
    <mergeCell ref="C26:E26"/>
    <mergeCell ref="C28:E28"/>
    <mergeCell ref="C32:E32"/>
    <mergeCell ref="C34:E34"/>
    <mergeCell ref="B6:I6"/>
    <mergeCell ref="C10:E10"/>
    <mergeCell ref="C14:E14"/>
    <mergeCell ref="C16:E16"/>
    <mergeCell ref="C18:E18"/>
    <mergeCell ref="C22:E22"/>
    <mergeCell ref="A8:O8"/>
  </mergeCells>
  <hyperlinks>
    <hyperlink ref="B45" r:id="rId1" xr:uid="{42830C63-21B1-4F89-93AC-9FE5DB2D59F1}"/>
  </hyperlinks>
  <pageMargins left="0.1" right="0" top="0.2" bottom="0.25" header="0.3" footer="0.3"/>
  <pageSetup scale="70" orientation="portrait" r:id="rId2"/>
  <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EFE98-2E55-445B-9EC8-5336CC08403E}">
  <sheetPr codeName="Sheet57">
    <tabColor rgb="FF7030A0"/>
    <pageSetUpPr fitToPage="1"/>
  </sheetPr>
  <dimension ref="A1:WVW51"/>
  <sheetViews>
    <sheetView showGridLines="0" zoomScaleNormal="100" workbookViewId="0"/>
  </sheetViews>
  <sheetFormatPr defaultColWidth="0" defaultRowHeight="14.15" customHeight="1" zeroHeight="1"/>
  <cols>
    <col min="1" max="1" width="10" style="176" customWidth="1"/>
    <col min="2" max="2" width="12.453125" style="176" customWidth="1"/>
    <col min="3" max="3" width="19.81640625" style="176" customWidth="1"/>
    <col min="4" max="4" width="20.54296875" style="176" customWidth="1"/>
    <col min="5" max="5" width="9.1796875" style="176" customWidth="1"/>
    <col min="6" max="6" width="11.1796875" style="176" customWidth="1"/>
    <col min="7" max="7" width="10.453125" style="176" customWidth="1"/>
    <col min="8" max="8" width="8.453125" style="176" customWidth="1"/>
    <col min="9" max="10" width="9.1796875" style="176" customWidth="1"/>
    <col min="11" max="11" width="11.1796875" style="176" customWidth="1"/>
    <col min="12" max="13" width="9.1796875" style="176" customWidth="1"/>
    <col min="14" max="14" width="3.81640625" style="176" customWidth="1"/>
    <col min="15" max="256" width="9.1796875" style="176" hidden="1"/>
    <col min="257" max="257" width="4.54296875" style="176" hidden="1" customWidth="1"/>
    <col min="258" max="258" width="8.81640625" style="176" hidden="1" customWidth="1"/>
    <col min="259" max="259" width="14.81640625" style="176" hidden="1" customWidth="1"/>
    <col min="260" max="260" width="15" style="176" hidden="1" customWidth="1"/>
    <col min="261" max="261" width="9.1796875" style="176" hidden="1" customWidth="1"/>
    <col min="262" max="262" width="11.1796875" style="176" hidden="1" customWidth="1"/>
    <col min="263" max="263" width="10.453125" style="176" hidden="1" customWidth="1"/>
    <col min="264" max="264" width="8.453125" style="176" hidden="1" customWidth="1"/>
    <col min="265" max="266" width="9.1796875" style="176" hidden="1" customWidth="1"/>
    <col min="267" max="267" width="11.1796875" style="176" hidden="1" customWidth="1"/>
    <col min="268" max="269" width="9.1796875" style="176" hidden="1" customWidth="1"/>
    <col min="270" max="270" width="3.81640625" style="176" hidden="1" customWidth="1"/>
    <col min="271" max="512" width="9.1796875" style="176" hidden="1"/>
    <col min="513" max="513" width="4.54296875" style="176" hidden="1" customWidth="1"/>
    <col min="514" max="514" width="8.81640625" style="176" hidden="1" customWidth="1"/>
    <col min="515" max="515" width="14.81640625" style="176" hidden="1" customWidth="1"/>
    <col min="516" max="516" width="15" style="176" hidden="1" customWidth="1"/>
    <col min="517" max="517" width="9.1796875" style="176" hidden="1" customWidth="1"/>
    <col min="518" max="518" width="11.1796875" style="176" hidden="1" customWidth="1"/>
    <col min="519" max="519" width="10.453125" style="176" hidden="1" customWidth="1"/>
    <col min="520" max="520" width="8.453125" style="176" hidden="1" customWidth="1"/>
    <col min="521" max="522" width="9.1796875" style="176" hidden="1" customWidth="1"/>
    <col min="523" max="523" width="11.1796875" style="176" hidden="1" customWidth="1"/>
    <col min="524" max="525" width="9.1796875" style="176" hidden="1" customWidth="1"/>
    <col min="526" max="526" width="3.81640625" style="176" hidden="1" customWidth="1"/>
    <col min="527" max="768" width="9.1796875" style="176" hidden="1"/>
    <col min="769" max="769" width="4.54296875" style="176" hidden="1" customWidth="1"/>
    <col min="770" max="770" width="8.81640625" style="176" hidden="1" customWidth="1"/>
    <col min="771" max="771" width="14.81640625" style="176" hidden="1" customWidth="1"/>
    <col min="772" max="772" width="15" style="176" hidden="1" customWidth="1"/>
    <col min="773" max="773" width="9.1796875" style="176" hidden="1" customWidth="1"/>
    <col min="774" max="774" width="11.1796875" style="176" hidden="1" customWidth="1"/>
    <col min="775" max="775" width="10.453125" style="176" hidden="1" customWidth="1"/>
    <col min="776" max="776" width="8.453125" style="176" hidden="1" customWidth="1"/>
    <col min="777" max="778" width="9.1796875" style="176" hidden="1" customWidth="1"/>
    <col min="779" max="779" width="11.1796875" style="176" hidden="1" customWidth="1"/>
    <col min="780" max="781" width="9.1796875" style="176" hidden="1" customWidth="1"/>
    <col min="782" max="782" width="3.81640625" style="176" hidden="1" customWidth="1"/>
    <col min="783" max="1024" width="9.1796875" style="176" hidden="1"/>
    <col min="1025" max="1025" width="4.54296875" style="176" hidden="1" customWidth="1"/>
    <col min="1026" max="1026" width="8.81640625" style="176" hidden="1" customWidth="1"/>
    <col min="1027" max="1027" width="14.81640625" style="176" hidden="1" customWidth="1"/>
    <col min="1028" max="1028" width="15" style="176" hidden="1" customWidth="1"/>
    <col min="1029" max="1029" width="9.1796875" style="176" hidden="1" customWidth="1"/>
    <col min="1030" max="1030" width="11.1796875" style="176" hidden="1" customWidth="1"/>
    <col min="1031" max="1031" width="10.453125" style="176" hidden="1" customWidth="1"/>
    <col min="1032" max="1032" width="8.453125" style="176" hidden="1" customWidth="1"/>
    <col min="1033" max="1034" width="9.1796875" style="176" hidden="1" customWidth="1"/>
    <col min="1035" max="1035" width="11.1796875" style="176" hidden="1" customWidth="1"/>
    <col min="1036" max="1037" width="9.1796875" style="176" hidden="1" customWidth="1"/>
    <col min="1038" max="1038" width="3.81640625" style="176" hidden="1" customWidth="1"/>
    <col min="1039" max="1280" width="9.1796875" style="176" hidden="1"/>
    <col min="1281" max="1281" width="4.54296875" style="176" hidden="1" customWidth="1"/>
    <col min="1282" max="1282" width="8.81640625" style="176" hidden="1" customWidth="1"/>
    <col min="1283" max="1283" width="14.81640625" style="176" hidden="1" customWidth="1"/>
    <col min="1284" max="1284" width="15" style="176" hidden="1" customWidth="1"/>
    <col min="1285" max="1285" width="9.1796875" style="176" hidden="1" customWidth="1"/>
    <col min="1286" max="1286" width="11.1796875" style="176" hidden="1" customWidth="1"/>
    <col min="1287" max="1287" width="10.453125" style="176" hidden="1" customWidth="1"/>
    <col min="1288" max="1288" width="8.453125" style="176" hidden="1" customWidth="1"/>
    <col min="1289" max="1290" width="9.1796875" style="176" hidden="1" customWidth="1"/>
    <col min="1291" max="1291" width="11.1796875" style="176" hidden="1" customWidth="1"/>
    <col min="1292" max="1293" width="9.1796875" style="176" hidden="1" customWidth="1"/>
    <col min="1294" max="1294" width="3.81640625" style="176" hidden="1" customWidth="1"/>
    <col min="1295" max="1536" width="9.1796875" style="176" hidden="1"/>
    <col min="1537" max="1537" width="4.54296875" style="176" hidden="1" customWidth="1"/>
    <col min="1538" max="1538" width="8.81640625" style="176" hidden="1" customWidth="1"/>
    <col min="1539" max="1539" width="14.81640625" style="176" hidden="1" customWidth="1"/>
    <col min="1540" max="1540" width="15" style="176" hidden="1" customWidth="1"/>
    <col min="1541" max="1541" width="9.1796875" style="176" hidden="1" customWidth="1"/>
    <col min="1542" max="1542" width="11.1796875" style="176" hidden="1" customWidth="1"/>
    <col min="1543" max="1543" width="10.453125" style="176" hidden="1" customWidth="1"/>
    <col min="1544" max="1544" width="8.453125" style="176" hidden="1" customWidth="1"/>
    <col min="1545" max="1546" width="9.1796875" style="176" hidden="1" customWidth="1"/>
    <col min="1547" max="1547" width="11.1796875" style="176" hidden="1" customWidth="1"/>
    <col min="1548" max="1549" width="9.1796875" style="176" hidden="1" customWidth="1"/>
    <col min="1550" max="1550" width="3.81640625" style="176" hidden="1" customWidth="1"/>
    <col min="1551" max="1792" width="9.1796875" style="176" hidden="1"/>
    <col min="1793" max="1793" width="4.54296875" style="176" hidden="1" customWidth="1"/>
    <col min="1794" max="1794" width="8.81640625" style="176" hidden="1" customWidth="1"/>
    <col min="1795" max="1795" width="14.81640625" style="176" hidden="1" customWidth="1"/>
    <col min="1796" max="1796" width="15" style="176" hidden="1" customWidth="1"/>
    <col min="1797" max="1797" width="9.1796875" style="176" hidden="1" customWidth="1"/>
    <col min="1798" max="1798" width="11.1796875" style="176" hidden="1" customWidth="1"/>
    <col min="1799" max="1799" width="10.453125" style="176" hidden="1" customWidth="1"/>
    <col min="1800" max="1800" width="8.453125" style="176" hidden="1" customWidth="1"/>
    <col min="1801" max="1802" width="9.1796875" style="176" hidden="1" customWidth="1"/>
    <col min="1803" max="1803" width="11.1796875" style="176" hidden="1" customWidth="1"/>
    <col min="1804" max="1805" width="9.1796875" style="176" hidden="1" customWidth="1"/>
    <col min="1806" max="1806" width="3.81640625" style="176" hidden="1" customWidth="1"/>
    <col min="1807" max="2048" width="9.1796875" style="176" hidden="1"/>
    <col min="2049" max="2049" width="4.54296875" style="176" hidden="1" customWidth="1"/>
    <col min="2050" max="2050" width="8.81640625" style="176" hidden="1" customWidth="1"/>
    <col min="2051" max="2051" width="14.81640625" style="176" hidden="1" customWidth="1"/>
    <col min="2052" max="2052" width="15" style="176" hidden="1" customWidth="1"/>
    <col min="2053" max="2053" width="9.1796875" style="176" hidden="1" customWidth="1"/>
    <col min="2054" max="2054" width="11.1796875" style="176" hidden="1" customWidth="1"/>
    <col min="2055" max="2055" width="10.453125" style="176" hidden="1" customWidth="1"/>
    <col min="2056" max="2056" width="8.453125" style="176" hidden="1" customWidth="1"/>
    <col min="2057" max="2058" width="9.1796875" style="176" hidden="1" customWidth="1"/>
    <col min="2059" max="2059" width="11.1796875" style="176" hidden="1" customWidth="1"/>
    <col min="2060" max="2061" width="9.1796875" style="176" hidden="1" customWidth="1"/>
    <col min="2062" max="2062" width="3.81640625" style="176" hidden="1" customWidth="1"/>
    <col min="2063" max="2304" width="9.1796875" style="176" hidden="1"/>
    <col min="2305" max="2305" width="4.54296875" style="176" hidden="1" customWidth="1"/>
    <col min="2306" max="2306" width="8.81640625" style="176" hidden="1" customWidth="1"/>
    <col min="2307" max="2307" width="14.81640625" style="176" hidden="1" customWidth="1"/>
    <col min="2308" max="2308" width="15" style="176" hidden="1" customWidth="1"/>
    <col min="2309" max="2309" width="9.1796875" style="176" hidden="1" customWidth="1"/>
    <col min="2310" max="2310" width="11.1796875" style="176" hidden="1" customWidth="1"/>
    <col min="2311" max="2311" width="10.453125" style="176" hidden="1" customWidth="1"/>
    <col min="2312" max="2312" width="8.453125" style="176" hidden="1" customWidth="1"/>
    <col min="2313" max="2314" width="9.1796875" style="176" hidden="1" customWidth="1"/>
    <col min="2315" max="2315" width="11.1796875" style="176" hidden="1" customWidth="1"/>
    <col min="2316" max="2317" width="9.1796875" style="176" hidden="1" customWidth="1"/>
    <col min="2318" max="2318" width="3.81640625" style="176" hidden="1" customWidth="1"/>
    <col min="2319" max="2560" width="9.1796875" style="176" hidden="1"/>
    <col min="2561" max="2561" width="4.54296875" style="176" hidden="1" customWidth="1"/>
    <col min="2562" max="2562" width="8.81640625" style="176" hidden="1" customWidth="1"/>
    <col min="2563" max="2563" width="14.81640625" style="176" hidden="1" customWidth="1"/>
    <col min="2564" max="2564" width="15" style="176" hidden="1" customWidth="1"/>
    <col min="2565" max="2565" width="9.1796875" style="176" hidden="1" customWidth="1"/>
    <col min="2566" max="2566" width="11.1796875" style="176" hidden="1" customWidth="1"/>
    <col min="2567" max="2567" width="10.453125" style="176" hidden="1" customWidth="1"/>
    <col min="2568" max="2568" width="8.453125" style="176" hidden="1" customWidth="1"/>
    <col min="2569" max="2570" width="9.1796875" style="176" hidden="1" customWidth="1"/>
    <col min="2571" max="2571" width="11.1796875" style="176" hidden="1" customWidth="1"/>
    <col min="2572" max="2573" width="9.1796875" style="176" hidden="1" customWidth="1"/>
    <col min="2574" max="2574" width="3.81640625" style="176" hidden="1" customWidth="1"/>
    <col min="2575" max="2816" width="9.1796875" style="176" hidden="1"/>
    <col min="2817" max="2817" width="4.54296875" style="176" hidden="1" customWidth="1"/>
    <col min="2818" max="2818" width="8.81640625" style="176" hidden="1" customWidth="1"/>
    <col min="2819" max="2819" width="14.81640625" style="176" hidden="1" customWidth="1"/>
    <col min="2820" max="2820" width="15" style="176" hidden="1" customWidth="1"/>
    <col min="2821" max="2821" width="9.1796875" style="176" hidden="1" customWidth="1"/>
    <col min="2822" max="2822" width="11.1796875" style="176" hidden="1" customWidth="1"/>
    <col min="2823" max="2823" width="10.453125" style="176" hidden="1" customWidth="1"/>
    <col min="2824" max="2824" width="8.453125" style="176" hidden="1" customWidth="1"/>
    <col min="2825" max="2826" width="9.1796875" style="176" hidden="1" customWidth="1"/>
    <col min="2827" max="2827" width="11.1796875" style="176" hidden="1" customWidth="1"/>
    <col min="2828" max="2829" width="9.1796875" style="176" hidden="1" customWidth="1"/>
    <col min="2830" max="2830" width="3.81640625" style="176" hidden="1" customWidth="1"/>
    <col min="2831" max="3072" width="9.1796875" style="176" hidden="1"/>
    <col min="3073" max="3073" width="4.54296875" style="176" hidden="1" customWidth="1"/>
    <col min="3074" max="3074" width="8.81640625" style="176" hidden="1" customWidth="1"/>
    <col min="3075" max="3075" width="14.81640625" style="176" hidden="1" customWidth="1"/>
    <col min="3076" max="3076" width="15" style="176" hidden="1" customWidth="1"/>
    <col min="3077" max="3077" width="9.1796875" style="176" hidden="1" customWidth="1"/>
    <col min="3078" max="3078" width="11.1796875" style="176" hidden="1" customWidth="1"/>
    <col min="3079" max="3079" width="10.453125" style="176" hidden="1" customWidth="1"/>
    <col min="3080" max="3080" width="8.453125" style="176" hidden="1" customWidth="1"/>
    <col min="3081" max="3082" width="9.1796875" style="176" hidden="1" customWidth="1"/>
    <col min="3083" max="3083" width="11.1796875" style="176" hidden="1" customWidth="1"/>
    <col min="3084" max="3085" width="9.1796875" style="176" hidden="1" customWidth="1"/>
    <col min="3086" max="3086" width="3.81640625" style="176" hidden="1" customWidth="1"/>
    <col min="3087" max="3328" width="9.1796875" style="176" hidden="1"/>
    <col min="3329" max="3329" width="4.54296875" style="176" hidden="1" customWidth="1"/>
    <col min="3330" max="3330" width="8.81640625" style="176" hidden="1" customWidth="1"/>
    <col min="3331" max="3331" width="14.81640625" style="176" hidden="1" customWidth="1"/>
    <col min="3332" max="3332" width="15" style="176" hidden="1" customWidth="1"/>
    <col min="3333" max="3333" width="9.1796875" style="176" hidden="1" customWidth="1"/>
    <col min="3334" max="3334" width="11.1796875" style="176" hidden="1" customWidth="1"/>
    <col min="3335" max="3335" width="10.453125" style="176" hidden="1" customWidth="1"/>
    <col min="3336" max="3336" width="8.453125" style="176" hidden="1" customWidth="1"/>
    <col min="3337" max="3338" width="9.1796875" style="176" hidden="1" customWidth="1"/>
    <col min="3339" max="3339" width="11.1796875" style="176" hidden="1" customWidth="1"/>
    <col min="3340" max="3341" width="9.1796875" style="176" hidden="1" customWidth="1"/>
    <col min="3342" max="3342" width="3.81640625" style="176" hidden="1" customWidth="1"/>
    <col min="3343" max="3584" width="9.1796875" style="176" hidden="1"/>
    <col min="3585" max="3585" width="4.54296875" style="176" hidden="1" customWidth="1"/>
    <col min="3586" max="3586" width="8.81640625" style="176" hidden="1" customWidth="1"/>
    <col min="3587" max="3587" width="14.81640625" style="176" hidden="1" customWidth="1"/>
    <col min="3588" max="3588" width="15" style="176" hidden="1" customWidth="1"/>
    <col min="3589" max="3589" width="9.1796875" style="176" hidden="1" customWidth="1"/>
    <col min="3590" max="3590" width="11.1796875" style="176" hidden="1" customWidth="1"/>
    <col min="3591" max="3591" width="10.453125" style="176" hidden="1" customWidth="1"/>
    <col min="3592" max="3592" width="8.453125" style="176" hidden="1" customWidth="1"/>
    <col min="3593" max="3594" width="9.1796875" style="176" hidden="1" customWidth="1"/>
    <col min="3595" max="3595" width="11.1796875" style="176" hidden="1" customWidth="1"/>
    <col min="3596" max="3597" width="9.1796875" style="176" hidden="1" customWidth="1"/>
    <col min="3598" max="3598" width="3.81640625" style="176" hidden="1" customWidth="1"/>
    <col min="3599" max="3840" width="9.1796875" style="176" hidden="1"/>
    <col min="3841" max="3841" width="4.54296875" style="176" hidden="1" customWidth="1"/>
    <col min="3842" max="3842" width="8.81640625" style="176" hidden="1" customWidth="1"/>
    <col min="3843" max="3843" width="14.81640625" style="176" hidden="1" customWidth="1"/>
    <col min="3844" max="3844" width="15" style="176" hidden="1" customWidth="1"/>
    <col min="3845" max="3845" width="9.1796875" style="176" hidden="1" customWidth="1"/>
    <col min="3846" max="3846" width="11.1796875" style="176" hidden="1" customWidth="1"/>
    <col min="3847" max="3847" width="10.453125" style="176" hidden="1" customWidth="1"/>
    <col min="3848" max="3848" width="8.453125" style="176" hidden="1" customWidth="1"/>
    <col min="3849" max="3850" width="9.1796875" style="176" hidden="1" customWidth="1"/>
    <col min="3851" max="3851" width="11.1796875" style="176" hidden="1" customWidth="1"/>
    <col min="3852" max="3853" width="9.1796875" style="176" hidden="1" customWidth="1"/>
    <col min="3854" max="3854" width="3.81640625" style="176" hidden="1" customWidth="1"/>
    <col min="3855" max="4096" width="9.1796875" style="176" hidden="1"/>
    <col min="4097" max="4097" width="4.54296875" style="176" hidden="1" customWidth="1"/>
    <col min="4098" max="4098" width="8.81640625" style="176" hidden="1" customWidth="1"/>
    <col min="4099" max="4099" width="14.81640625" style="176" hidden="1" customWidth="1"/>
    <col min="4100" max="4100" width="15" style="176" hidden="1" customWidth="1"/>
    <col min="4101" max="4101" width="9.1796875" style="176" hidden="1" customWidth="1"/>
    <col min="4102" max="4102" width="11.1796875" style="176" hidden="1" customWidth="1"/>
    <col min="4103" max="4103" width="10.453125" style="176" hidden="1" customWidth="1"/>
    <col min="4104" max="4104" width="8.453125" style="176" hidden="1" customWidth="1"/>
    <col min="4105" max="4106" width="9.1796875" style="176" hidden="1" customWidth="1"/>
    <col min="4107" max="4107" width="11.1796875" style="176" hidden="1" customWidth="1"/>
    <col min="4108" max="4109" width="9.1796875" style="176" hidden="1" customWidth="1"/>
    <col min="4110" max="4110" width="3.81640625" style="176" hidden="1" customWidth="1"/>
    <col min="4111" max="4352" width="9.1796875" style="176" hidden="1"/>
    <col min="4353" max="4353" width="4.54296875" style="176" hidden="1" customWidth="1"/>
    <col min="4354" max="4354" width="8.81640625" style="176" hidden="1" customWidth="1"/>
    <col min="4355" max="4355" width="14.81640625" style="176" hidden="1" customWidth="1"/>
    <col min="4356" max="4356" width="15" style="176" hidden="1" customWidth="1"/>
    <col min="4357" max="4357" width="9.1796875" style="176" hidden="1" customWidth="1"/>
    <col min="4358" max="4358" width="11.1796875" style="176" hidden="1" customWidth="1"/>
    <col min="4359" max="4359" width="10.453125" style="176" hidden="1" customWidth="1"/>
    <col min="4360" max="4360" width="8.453125" style="176" hidden="1" customWidth="1"/>
    <col min="4361" max="4362" width="9.1796875" style="176" hidden="1" customWidth="1"/>
    <col min="4363" max="4363" width="11.1796875" style="176" hidden="1" customWidth="1"/>
    <col min="4364" max="4365" width="9.1796875" style="176" hidden="1" customWidth="1"/>
    <col min="4366" max="4366" width="3.81640625" style="176" hidden="1" customWidth="1"/>
    <col min="4367" max="4608" width="9.1796875" style="176" hidden="1"/>
    <col min="4609" max="4609" width="4.54296875" style="176" hidden="1" customWidth="1"/>
    <col min="4610" max="4610" width="8.81640625" style="176" hidden="1" customWidth="1"/>
    <col min="4611" max="4611" width="14.81640625" style="176" hidden="1" customWidth="1"/>
    <col min="4612" max="4612" width="15" style="176" hidden="1" customWidth="1"/>
    <col min="4613" max="4613" width="9.1796875" style="176" hidden="1" customWidth="1"/>
    <col min="4614" max="4614" width="11.1796875" style="176" hidden="1" customWidth="1"/>
    <col min="4615" max="4615" width="10.453125" style="176" hidden="1" customWidth="1"/>
    <col min="4616" max="4616" width="8.453125" style="176" hidden="1" customWidth="1"/>
    <col min="4617" max="4618" width="9.1796875" style="176" hidden="1" customWidth="1"/>
    <col min="4619" max="4619" width="11.1796875" style="176" hidden="1" customWidth="1"/>
    <col min="4620" max="4621" width="9.1796875" style="176" hidden="1" customWidth="1"/>
    <col min="4622" max="4622" width="3.81640625" style="176" hidden="1" customWidth="1"/>
    <col min="4623" max="4864" width="9.1796875" style="176" hidden="1"/>
    <col min="4865" max="4865" width="4.54296875" style="176" hidden="1" customWidth="1"/>
    <col min="4866" max="4866" width="8.81640625" style="176" hidden="1" customWidth="1"/>
    <col min="4867" max="4867" width="14.81640625" style="176" hidden="1" customWidth="1"/>
    <col min="4868" max="4868" width="15" style="176" hidden="1" customWidth="1"/>
    <col min="4869" max="4869" width="9.1796875" style="176" hidden="1" customWidth="1"/>
    <col min="4870" max="4870" width="11.1796875" style="176" hidden="1" customWidth="1"/>
    <col min="4871" max="4871" width="10.453125" style="176" hidden="1" customWidth="1"/>
    <col min="4872" max="4872" width="8.453125" style="176" hidden="1" customWidth="1"/>
    <col min="4873" max="4874" width="9.1796875" style="176" hidden="1" customWidth="1"/>
    <col min="4875" max="4875" width="11.1796875" style="176" hidden="1" customWidth="1"/>
    <col min="4876" max="4877" width="9.1796875" style="176" hidden="1" customWidth="1"/>
    <col min="4878" max="4878" width="3.81640625" style="176" hidden="1" customWidth="1"/>
    <col min="4879" max="5120" width="9.1796875" style="176" hidden="1"/>
    <col min="5121" max="5121" width="4.54296875" style="176" hidden="1" customWidth="1"/>
    <col min="5122" max="5122" width="8.81640625" style="176" hidden="1" customWidth="1"/>
    <col min="5123" max="5123" width="14.81640625" style="176" hidden="1" customWidth="1"/>
    <col min="5124" max="5124" width="15" style="176" hidden="1" customWidth="1"/>
    <col min="5125" max="5125" width="9.1796875" style="176" hidden="1" customWidth="1"/>
    <col min="5126" max="5126" width="11.1796875" style="176" hidden="1" customWidth="1"/>
    <col min="5127" max="5127" width="10.453125" style="176" hidden="1" customWidth="1"/>
    <col min="5128" max="5128" width="8.453125" style="176" hidden="1" customWidth="1"/>
    <col min="5129" max="5130" width="9.1796875" style="176" hidden="1" customWidth="1"/>
    <col min="5131" max="5131" width="11.1796875" style="176" hidden="1" customWidth="1"/>
    <col min="5132" max="5133" width="9.1796875" style="176" hidden="1" customWidth="1"/>
    <col min="5134" max="5134" width="3.81640625" style="176" hidden="1" customWidth="1"/>
    <col min="5135" max="5376" width="9.1796875" style="176" hidden="1"/>
    <col min="5377" max="5377" width="4.54296875" style="176" hidden="1" customWidth="1"/>
    <col min="5378" max="5378" width="8.81640625" style="176" hidden="1" customWidth="1"/>
    <col min="5379" max="5379" width="14.81640625" style="176" hidden="1" customWidth="1"/>
    <col min="5380" max="5380" width="15" style="176" hidden="1" customWidth="1"/>
    <col min="5381" max="5381" width="9.1796875" style="176" hidden="1" customWidth="1"/>
    <col min="5382" max="5382" width="11.1796875" style="176" hidden="1" customWidth="1"/>
    <col min="5383" max="5383" width="10.453125" style="176" hidden="1" customWidth="1"/>
    <col min="5384" max="5384" width="8.453125" style="176" hidden="1" customWidth="1"/>
    <col min="5385" max="5386" width="9.1796875" style="176" hidden="1" customWidth="1"/>
    <col min="5387" max="5387" width="11.1796875" style="176" hidden="1" customWidth="1"/>
    <col min="5388" max="5389" width="9.1796875" style="176" hidden="1" customWidth="1"/>
    <col min="5390" max="5390" width="3.81640625" style="176" hidden="1" customWidth="1"/>
    <col min="5391" max="5632" width="9.1796875" style="176" hidden="1"/>
    <col min="5633" max="5633" width="4.54296875" style="176" hidden="1" customWidth="1"/>
    <col min="5634" max="5634" width="8.81640625" style="176" hidden="1" customWidth="1"/>
    <col min="5635" max="5635" width="14.81640625" style="176" hidden="1" customWidth="1"/>
    <col min="5636" max="5636" width="15" style="176" hidden="1" customWidth="1"/>
    <col min="5637" max="5637" width="9.1796875" style="176" hidden="1" customWidth="1"/>
    <col min="5638" max="5638" width="11.1796875" style="176" hidden="1" customWidth="1"/>
    <col min="5639" max="5639" width="10.453125" style="176" hidden="1" customWidth="1"/>
    <col min="5640" max="5640" width="8.453125" style="176" hidden="1" customWidth="1"/>
    <col min="5641" max="5642" width="9.1796875" style="176" hidden="1" customWidth="1"/>
    <col min="5643" max="5643" width="11.1796875" style="176" hidden="1" customWidth="1"/>
    <col min="5644" max="5645" width="9.1796875" style="176" hidden="1" customWidth="1"/>
    <col min="5646" max="5646" width="3.81640625" style="176" hidden="1" customWidth="1"/>
    <col min="5647" max="5888" width="9.1796875" style="176" hidden="1"/>
    <col min="5889" max="5889" width="4.54296875" style="176" hidden="1" customWidth="1"/>
    <col min="5890" max="5890" width="8.81640625" style="176" hidden="1" customWidth="1"/>
    <col min="5891" max="5891" width="14.81640625" style="176" hidden="1" customWidth="1"/>
    <col min="5892" max="5892" width="15" style="176" hidden="1" customWidth="1"/>
    <col min="5893" max="5893" width="9.1796875" style="176" hidden="1" customWidth="1"/>
    <col min="5894" max="5894" width="11.1796875" style="176" hidden="1" customWidth="1"/>
    <col min="5895" max="5895" width="10.453125" style="176" hidden="1" customWidth="1"/>
    <col min="5896" max="5896" width="8.453125" style="176" hidden="1" customWidth="1"/>
    <col min="5897" max="5898" width="9.1796875" style="176" hidden="1" customWidth="1"/>
    <col min="5899" max="5899" width="11.1796875" style="176" hidden="1" customWidth="1"/>
    <col min="5900" max="5901" width="9.1796875" style="176" hidden="1" customWidth="1"/>
    <col min="5902" max="5902" width="3.81640625" style="176" hidden="1" customWidth="1"/>
    <col min="5903" max="6144" width="9.1796875" style="176" hidden="1"/>
    <col min="6145" max="6145" width="4.54296875" style="176" hidden="1" customWidth="1"/>
    <col min="6146" max="6146" width="8.81640625" style="176" hidden="1" customWidth="1"/>
    <col min="6147" max="6147" width="14.81640625" style="176" hidden="1" customWidth="1"/>
    <col min="6148" max="6148" width="15" style="176" hidden="1" customWidth="1"/>
    <col min="6149" max="6149" width="9.1796875" style="176" hidden="1" customWidth="1"/>
    <col min="6150" max="6150" width="11.1796875" style="176" hidden="1" customWidth="1"/>
    <col min="6151" max="6151" width="10.453125" style="176" hidden="1" customWidth="1"/>
    <col min="6152" max="6152" width="8.453125" style="176" hidden="1" customWidth="1"/>
    <col min="6153" max="6154" width="9.1796875" style="176" hidden="1" customWidth="1"/>
    <col min="6155" max="6155" width="11.1796875" style="176" hidden="1" customWidth="1"/>
    <col min="6156" max="6157" width="9.1796875" style="176" hidden="1" customWidth="1"/>
    <col min="6158" max="6158" width="3.81640625" style="176" hidden="1" customWidth="1"/>
    <col min="6159" max="6400" width="9.1796875" style="176" hidden="1"/>
    <col min="6401" max="6401" width="4.54296875" style="176" hidden="1" customWidth="1"/>
    <col min="6402" max="6402" width="8.81640625" style="176" hidden="1" customWidth="1"/>
    <col min="6403" max="6403" width="14.81640625" style="176" hidden="1" customWidth="1"/>
    <col min="6404" max="6404" width="15" style="176" hidden="1" customWidth="1"/>
    <col min="6405" max="6405" width="9.1796875" style="176" hidden="1" customWidth="1"/>
    <col min="6406" max="6406" width="11.1796875" style="176" hidden="1" customWidth="1"/>
    <col min="6407" max="6407" width="10.453125" style="176" hidden="1" customWidth="1"/>
    <col min="6408" max="6408" width="8.453125" style="176" hidden="1" customWidth="1"/>
    <col min="6409" max="6410" width="9.1796875" style="176" hidden="1" customWidth="1"/>
    <col min="6411" max="6411" width="11.1796875" style="176" hidden="1" customWidth="1"/>
    <col min="6412" max="6413" width="9.1796875" style="176" hidden="1" customWidth="1"/>
    <col min="6414" max="6414" width="3.81640625" style="176" hidden="1" customWidth="1"/>
    <col min="6415" max="6656" width="9.1796875" style="176" hidden="1"/>
    <col min="6657" max="6657" width="4.54296875" style="176" hidden="1" customWidth="1"/>
    <col min="6658" max="6658" width="8.81640625" style="176" hidden="1" customWidth="1"/>
    <col min="6659" max="6659" width="14.81640625" style="176" hidden="1" customWidth="1"/>
    <col min="6660" max="6660" width="15" style="176" hidden="1" customWidth="1"/>
    <col min="6661" max="6661" width="9.1796875" style="176" hidden="1" customWidth="1"/>
    <col min="6662" max="6662" width="11.1796875" style="176" hidden="1" customWidth="1"/>
    <col min="6663" max="6663" width="10.453125" style="176" hidden="1" customWidth="1"/>
    <col min="6664" max="6664" width="8.453125" style="176" hidden="1" customWidth="1"/>
    <col min="6665" max="6666" width="9.1796875" style="176" hidden="1" customWidth="1"/>
    <col min="6667" max="6667" width="11.1796875" style="176" hidden="1" customWidth="1"/>
    <col min="6668" max="6669" width="9.1796875" style="176" hidden="1" customWidth="1"/>
    <col min="6670" max="6670" width="3.81640625" style="176" hidden="1" customWidth="1"/>
    <col min="6671" max="6912" width="9.1796875" style="176" hidden="1"/>
    <col min="6913" max="6913" width="4.54296875" style="176" hidden="1" customWidth="1"/>
    <col min="6914" max="6914" width="8.81640625" style="176" hidden="1" customWidth="1"/>
    <col min="6915" max="6915" width="14.81640625" style="176" hidden="1" customWidth="1"/>
    <col min="6916" max="6916" width="15" style="176" hidden="1" customWidth="1"/>
    <col min="6917" max="6917" width="9.1796875" style="176" hidden="1" customWidth="1"/>
    <col min="6918" max="6918" width="11.1796875" style="176" hidden="1" customWidth="1"/>
    <col min="6919" max="6919" width="10.453125" style="176" hidden="1" customWidth="1"/>
    <col min="6920" max="6920" width="8.453125" style="176" hidden="1" customWidth="1"/>
    <col min="6921" max="6922" width="9.1796875" style="176" hidden="1" customWidth="1"/>
    <col min="6923" max="6923" width="11.1796875" style="176" hidden="1" customWidth="1"/>
    <col min="6924" max="6925" width="9.1796875" style="176" hidden="1" customWidth="1"/>
    <col min="6926" max="6926" width="3.81640625" style="176" hidden="1" customWidth="1"/>
    <col min="6927" max="7168" width="9.1796875" style="176" hidden="1"/>
    <col min="7169" max="7169" width="4.54296875" style="176" hidden="1" customWidth="1"/>
    <col min="7170" max="7170" width="8.81640625" style="176" hidden="1" customWidth="1"/>
    <col min="7171" max="7171" width="14.81640625" style="176" hidden="1" customWidth="1"/>
    <col min="7172" max="7172" width="15" style="176" hidden="1" customWidth="1"/>
    <col min="7173" max="7173" width="9.1796875" style="176" hidden="1" customWidth="1"/>
    <col min="7174" max="7174" width="11.1796875" style="176" hidden="1" customWidth="1"/>
    <col min="7175" max="7175" width="10.453125" style="176" hidden="1" customWidth="1"/>
    <col min="7176" max="7176" width="8.453125" style="176" hidden="1" customWidth="1"/>
    <col min="7177" max="7178" width="9.1796875" style="176" hidden="1" customWidth="1"/>
    <col min="7179" max="7179" width="11.1796875" style="176" hidden="1" customWidth="1"/>
    <col min="7180" max="7181" width="9.1796875" style="176" hidden="1" customWidth="1"/>
    <col min="7182" max="7182" width="3.81640625" style="176" hidden="1" customWidth="1"/>
    <col min="7183" max="7424" width="9.1796875" style="176" hidden="1"/>
    <col min="7425" max="7425" width="4.54296875" style="176" hidden="1" customWidth="1"/>
    <col min="7426" max="7426" width="8.81640625" style="176" hidden="1" customWidth="1"/>
    <col min="7427" max="7427" width="14.81640625" style="176" hidden="1" customWidth="1"/>
    <col min="7428" max="7428" width="15" style="176" hidden="1" customWidth="1"/>
    <col min="7429" max="7429" width="9.1796875" style="176" hidden="1" customWidth="1"/>
    <col min="7430" max="7430" width="11.1796875" style="176" hidden="1" customWidth="1"/>
    <col min="7431" max="7431" width="10.453125" style="176" hidden="1" customWidth="1"/>
    <col min="7432" max="7432" width="8.453125" style="176" hidden="1" customWidth="1"/>
    <col min="7433" max="7434" width="9.1796875" style="176" hidden="1" customWidth="1"/>
    <col min="7435" max="7435" width="11.1796875" style="176" hidden="1" customWidth="1"/>
    <col min="7436" max="7437" width="9.1796875" style="176" hidden="1" customWidth="1"/>
    <col min="7438" max="7438" width="3.81640625" style="176" hidden="1" customWidth="1"/>
    <col min="7439" max="7680" width="9.1796875" style="176" hidden="1"/>
    <col min="7681" max="7681" width="4.54296875" style="176" hidden="1" customWidth="1"/>
    <col min="7682" max="7682" width="8.81640625" style="176" hidden="1" customWidth="1"/>
    <col min="7683" max="7683" width="14.81640625" style="176" hidden="1" customWidth="1"/>
    <col min="7684" max="7684" width="15" style="176" hidden="1" customWidth="1"/>
    <col min="7685" max="7685" width="9.1796875" style="176" hidden="1" customWidth="1"/>
    <col min="7686" max="7686" width="11.1796875" style="176" hidden="1" customWidth="1"/>
    <col min="7687" max="7687" width="10.453125" style="176" hidden="1" customWidth="1"/>
    <col min="7688" max="7688" width="8.453125" style="176" hidden="1" customWidth="1"/>
    <col min="7689" max="7690" width="9.1796875" style="176" hidden="1" customWidth="1"/>
    <col min="7691" max="7691" width="11.1796875" style="176" hidden="1" customWidth="1"/>
    <col min="7692" max="7693" width="9.1796875" style="176" hidden="1" customWidth="1"/>
    <col min="7694" max="7694" width="3.81640625" style="176" hidden="1" customWidth="1"/>
    <col min="7695" max="7936" width="9.1796875" style="176" hidden="1"/>
    <col min="7937" max="7937" width="4.54296875" style="176" hidden="1" customWidth="1"/>
    <col min="7938" max="7938" width="8.81640625" style="176" hidden="1" customWidth="1"/>
    <col min="7939" max="7939" width="14.81640625" style="176" hidden="1" customWidth="1"/>
    <col min="7940" max="7940" width="15" style="176" hidden="1" customWidth="1"/>
    <col min="7941" max="7941" width="9.1796875" style="176" hidden="1" customWidth="1"/>
    <col min="7942" max="7942" width="11.1796875" style="176" hidden="1" customWidth="1"/>
    <col min="7943" max="7943" width="10.453125" style="176" hidden="1" customWidth="1"/>
    <col min="7944" max="7944" width="8.453125" style="176" hidden="1" customWidth="1"/>
    <col min="7945" max="7946" width="9.1796875" style="176" hidden="1" customWidth="1"/>
    <col min="7947" max="7947" width="11.1796875" style="176" hidden="1" customWidth="1"/>
    <col min="7948" max="7949" width="9.1796875" style="176" hidden="1" customWidth="1"/>
    <col min="7950" max="7950" width="3.81640625" style="176" hidden="1" customWidth="1"/>
    <col min="7951" max="8192" width="9.1796875" style="176" hidden="1"/>
    <col min="8193" max="8193" width="4.54296875" style="176" hidden="1" customWidth="1"/>
    <col min="8194" max="8194" width="8.81640625" style="176" hidden="1" customWidth="1"/>
    <col min="8195" max="8195" width="14.81640625" style="176" hidden="1" customWidth="1"/>
    <col min="8196" max="8196" width="15" style="176" hidden="1" customWidth="1"/>
    <col min="8197" max="8197" width="9.1796875" style="176" hidden="1" customWidth="1"/>
    <col min="8198" max="8198" width="11.1796875" style="176" hidden="1" customWidth="1"/>
    <col min="8199" max="8199" width="10.453125" style="176" hidden="1" customWidth="1"/>
    <col min="8200" max="8200" width="8.453125" style="176" hidden="1" customWidth="1"/>
    <col min="8201" max="8202" width="9.1796875" style="176" hidden="1" customWidth="1"/>
    <col min="8203" max="8203" width="11.1796875" style="176" hidden="1" customWidth="1"/>
    <col min="8204" max="8205" width="9.1796875" style="176" hidden="1" customWidth="1"/>
    <col min="8206" max="8206" width="3.81640625" style="176" hidden="1" customWidth="1"/>
    <col min="8207" max="8448" width="9.1796875" style="176" hidden="1"/>
    <col min="8449" max="8449" width="4.54296875" style="176" hidden="1" customWidth="1"/>
    <col min="8450" max="8450" width="8.81640625" style="176" hidden="1" customWidth="1"/>
    <col min="8451" max="8451" width="14.81640625" style="176" hidden="1" customWidth="1"/>
    <col min="8452" max="8452" width="15" style="176" hidden="1" customWidth="1"/>
    <col min="8453" max="8453" width="9.1796875" style="176" hidden="1" customWidth="1"/>
    <col min="8454" max="8454" width="11.1796875" style="176" hidden="1" customWidth="1"/>
    <col min="8455" max="8455" width="10.453125" style="176" hidden="1" customWidth="1"/>
    <col min="8456" max="8456" width="8.453125" style="176" hidden="1" customWidth="1"/>
    <col min="8457" max="8458" width="9.1796875" style="176" hidden="1" customWidth="1"/>
    <col min="8459" max="8459" width="11.1796875" style="176" hidden="1" customWidth="1"/>
    <col min="8460" max="8461" width="9.1796875" style="176" hidden="1" customWidth="1"/>
    <col min="8462" max="8462" width="3.81640625" style="176" hidden="1" customWidth="1"/>
    <col min="8463" max="8704" width="9.1796875" style="176" hidden="1"/>
    <col min="8705" max="8705" width="4.54296875" style="176" hidden="1" customWidth="1"/>
    <col min="8706" max="8706" width="8.81640625" style="176" hidden="1" customWidth="1"/>
    <col min="8707" max="8707" width="14.81640625" style="176" hidden="1" customWidth="1"/>
    <col min="8708" max="8708" width="15" style="176" hidden="1" customWidth="1"/>
    <col min="8709" max="8709" width="9.1796875" style="176" hidden="1" customWidth="1"/>
    <col min="8710" max="8710" width="11.1796875" style="176" hidden="1" customWidth="1"/>
    <col min="8711" max="8711" width="10.453125" style="176" hidden="1" customWidth="1"/>
    <col min="8712" max="8712" width="8.453125" style="176" hidden="1" customWidth="1"/>
    <col min="8713" max="8714" width="9.1796875" style="176" hidden="1" customWidth="1"/>
    <col min="8715" max="8715" width="11.1796875" style="176" hidden="1" customWidth="1"/>
    <col min="8716" max="8717" width="9.1796875" style="176" hidden="1" customWidth="1"/>
    <col min="8718" max="8718" width="3.81640625" style="176" hidden="1" customWidth="1"/>
    <col min="8719" max="8960" width="9.1796875" style="176" hidden="1"/>
    <col min="8961" max="8961" width="4.54296875" style="176" hidden="1" customWidth="1"/>
    <col min="8962" max="8962" width="8.81640625" style="176" hidden="1" customWidth="1"/>
    <col min="8963" max="8963" width="14.81640625" style="176" hidden="1" customWidth="1"/>
    <col min="8964" max="8964" width="15" style="176" hidden="1" customWidth="1"/>
    <col min="8965" max="8965" width="9.1796875" style="176" hidden="1" customWidth="1"/>
    <col min="8966" max="8966" width="11.1796875" style="176" hidden="1" customWidth="1"/>
    <col min="8967" max="8967" width="10.453125" style="176" hidden="1" customWidth="1"/>
    <col min="8968" max="8968" width="8.453125" style="176" hidden="1" customWidth="1"/>
    <col min="8969" max="8970" width="9.1796875" style="176" hidden="1" customWidth="1"/>
    <col min="8971" max="8971" width="11.1796875" style="176" hidden="1" customWidth="1"/>
    <col min="8972" max="8973" width="9.1796875" style="176" hidden="1" customWidth="1"/>
    <col min="8974" max="8974" width="3.81640625" style="176" hidden="1" customWidth="1"/>
    <col min="8975" max="9216" width="9.1796875" style="176" hidden="1"/>
    <col min="9217" max="9217" width="4.54296875" style="176" hidden="1" customWidth="1"/>
    <col min="9218" max="9218" width="8.81640625" style="176" hidden="1" customWidth="1"/>
    <col min="9219" max="9219" width="14.81640625" style="176" hidden="1" customWidth="1"/>
    <col min="9220" max="9220" width="15" style="176" hidden="1" customWidth="1"/>
    <col min="9221" max="9221" width="9.1796875" style="176" hidden="1" customWidth="1"/>
    <col min="9222" max="9222" width="11.1796875" style="176" hidden="1" customWidth="1"/>
    <col min="9223" max="9223" width="10.453125" style="176" hidden="1" customWidth="1"/>
    <col min="9224" max="9224" width="8.453125" style="176" hidden="1" customWidth="1"/>
    <col min="9225" max="9226" width="9.1796875" style="176" hidden="1" customWidth="1"/>
    <col min="9227" max="9227" width="11.1796875" style="176" hidden="1" customWidth="1"/>
    <col min="9228" max="9229" width="9.1796875" style="176" hidden="1" customWidth="1"/>
    <col min="9230" max="9230" width="3.81640625" style="176" hidden="1" customWidth="1"/>
    <col min="9231" max="9472" width="9.1796875" style="176" hidden="1"/>
    <col min="9473" max="9473" width="4.54296875" style="176" hidden="1" customWidth="1"/>
    <col min="9474" max="9474" width="8.81640625" style="176" hidden="1" customWidth="1"/>
    <col min="9475" max="9475" width="14.81640625" style="176" hidden="1" customWidth="1"/>
    <col min="9476" max="9476" width="15" style="176" hidden="1" customWidth="1"/>
    <col min="9477" max="9477" width="9.1796875" style="176" hidden="1" customWidth="1"/>
    <col min="9478" max="9478" width="11.1796875" style="176" hidden="1" customWidth="1"/>
    <col min="9479" max="9479" width="10.453125" style="176" hidden="1" customWidth="1"/>
    <col min="9480" max="9480" width="8.453125" style="176" hidden="1" customWidth="1"/>
    <col min="9481" max="9482" width="9.1796875" style="176" hidden="1" customWidth="1"/>
    <col min="9483" max="9483" width="11.1796875" style="176" hidden="1" customWidth="1"/>
    <col min="9484" max="9485" width="9.1796875" style="176" hidden="1" customWidth="1"/>
    <col min="9486" max="9486" width="3.81640625" style="176" hidden="1" customWidth="1"/>
    <col min="9487" max="9728" width="9.1796875" style="176" hidden="1"/>
    <col min="9729" max="9729" width="4.54296875" style="176" hidden="1" customWidth="1"/>
    <col min="9730" max="9730" width="8.81640625" style="176" hidden="1" customWidth="1"/>
    <col min="9731" max="9731" width="14.81640625" style="176" hidden="1" customWidth="1"/>
    <col min="9732" max="9732" width="15" style="176" hidden="1" customWidth="1"/>
    <col min="9733" max="9733" width="9.1796875" style="176" hidden="1" customWidth="1"/>
    <col min="9734" max="9734" width="11.1796875" style="176" hidden="1" customWidth="1"/>
    <col min="9735" max="9735" width="10.453125" style="176" hidden="1" customWidth="1"/>
    <col min="9736" max="9736" width="8.453125" style="176" hidden="1" customWidth="1"/>
    <col min="9737" max="9738" width="9.1796875" style="176" hidden="1" customWidth="1"/>
    <col min="9739" max="9739" width="11.1796875" style="176" hidden="1" customWidth="1"/>
    <col min="9740" max="9741" width="9.1796875" style="176" hidden="1" customWidth="1"/>
    <col min="9742" max="9742" width="3.81640625" style="176" hidden="1" customWidth="1"/>
    <col min="9743" max="9984" width="9.1796875" style="176" hidden="1"/>
    <col min="9985" max="9985" width="4.54296875" style="176" hidden="1" customWidth="1"/>
    <col min="9986" max="9986" width="8.81640625" style="176" hidden="1" customWidth="1"/>
    <col min="9987" max="9987" width="14.81640625" style="176" hidden="1" customWidth="1"/>
    <col min="9988" max="9988" width="15" style="176" hidden="1" customWidth="1"/>
    <col min="9989" max="9989" width="9.1796875" style="176" hidden="1" customWidth="1"/>
    <col min="9990" max="9990" width="11.1796875" style="176" hidden="1" customWidth="1"/>
    <col min="9991" max="9991" width="10.453125" style="176" hidden="1" customWidth="1"/>
    <col min="9992" max="9992" width="8.453125" style="176" hidden="1" customWidth="1"/>
    <col min="9993" max="9994" width="9.1796875" style="176" hidden="1" customWidth="1"/>
    <col min="9995" max="9995" width="11.1796875" style="176" hidden="1" customWidth="1"/>
    <col min="9996" max="9997" width="9.1796875" style="176" hidden="1" customWidth="1"/>
    <col min="9998" max="9998" width="3.81640625" style="176" hidden="1" customWidth="1"/>
    <col min="9999" max="10240" width="9.1796875" style="176" hidden="1"/>
    <col min="10241" max="10241" width="4.54296875" style="176" hidden="1" customWidth="1"/>
    <col min="10242" max="10242" width="8.81640625" style="176" hidden="1" customWidth="1"/>
    <col min="10243" max="10243" width="14.81640625" style="176" hidden="1" customWidth="1"/>
    <col min="10244" max="10244" width="15" style="176" hidden="1" customWidth="1"/>
    <col min="10245" max="10245" width="9.1796875" style="176" hidden="1" customWidth="1"/>
    <col min="10246" max="10246" width="11.1796875" style="176" hidden="1" customWidth="1"/>
    <col min="10247" max="10247" width="10.453125" style="176" hidden="1" customWidth="1"/>
    <col min="10248" max="10248" width="8.453125" style="176" hidden="1" customWidth="1"/>
    <col min="10249" max="10250" width="9.1796875" style="176" hidden="1" customWidth="1"/>
    <col min="10251" max="10251" width="11.1796875" style="176" hidden="1" customWidth="1"/>
    <col min="10252" max="10253" width="9.1796875" style="176" hidden="1" customWidth="1"/>
    <col min="10254" max="10254" width="3.81640625" style="176" hidden="1" customWidth="1"/>
    <col min="10255" max="10496" width="9.1796875" style="176" hidden="1"/>
    <col min="10497" max="10497" width="4.54296875" style="176" hidden="1" customWidth="1"/>
    <col min="10498" max="10498" width="8.81640625" style="176" hidden="1" customWidth="1"/>
    <col min="10499" max="10499" width="14.81640625" style="176" hidden="1" customWidth="1"/>
    <col min="10500" max="10500" width="15" style="176" hidden="1" customWidth="1"/>
    <col min="10501" max="10501" width="9.1796875" style="176" hidden="1" customWidth="1"/>
    <col min="10502" max="10502" width="11.1796875" style="176" hidden="1" customWidth="1"/>
    <col min="10503" max="10503" width="10.453125" style="176" hidden="1" customWidth="1"/>
    <col min="10504" max="10504" width="8.453125" style="176" hidden="1" customWidth="1"/>
    <col min="10505" max="10506" width="9.1796875" style="176" hidden="1" customWidth="1"/>
    <col min="10507" max="10507" width="11.1796875" style="176" hidden="1" customWidth="1"/>
    <col min="10508" max="10509" width="9.1796875" style="176" hidden="1" customWidth="1"/>
    <col min="10510" max="10510" width="3.81640625" style="176" hidden="1" customWidth="1"/>
    <col min="10511" max="10752" width="9.1796875" style="176" hidden="1"/>
    <col min="10753" max="10753" width="4.54296875" style="176" hidden="1" customWidth="1"/>
    <col min="10754" max="10754" width="8.81640625" style="176" hidden="1" customWidth="1"/>
    <col min="10755" max="10755" width="14.81640625" style="176" hidden="1" customWidth="1"/>
    <col min="10756" max="10756" width="15" style="176" hidden="1" customWidth="1"/>
    <col min="10757" max="10757" width="9.1796875" style="176" hidden="1" customWidth="1"/>
    <col min="10758" max="10758" width="11.1796875" style="176" hidden="1" customWidth="1"/>
    <col min="10759" max="10759" width="10.453125" style="176" hidden="1" customWidth="1"/>
    <col min="10760" max="10760" width="8.453125" style="176" hidden="1" customWidth="1"/>
    <col min="10761" max="10762" width="9.1796875" style="176" hidden="1" customWidth="1"/>
    <col min="10763" max="10763" width="11.1796875" style="176" hidden="1" customWidth="1"/>
    <col min="10764" max="10765" width="9.1796875" style="176" hidden="1" customWidth="1"/>
    <col min="10766" max="10766" width="3.81640625" style="176" hidden="1" customWidth="1"/>
    <col min="10767" max="11008" width="9.1796875" style="176" hidden="1"/>
    <col min="11009" max="11009" width="4.54296875" style="176" hidden="1" customWidth="1"/>
    <col min="11010" max="11010" width="8.81640625" style="176" hidden="1" customWidth="1"/>
    <col min="11011" max="11011" width="14.81640625" style="176" hidden="1" customWidth="1"/>
    <col min="11012" max="11012" width="15" style="176" hidden="1" customWidth="1"/>
    <col min="11013" max="11013" width="9.1796875" style="176" hidden="1" customWidth="1"/>
    <col min="11014" max="11014" width="11.1796875" style="176" hidden="1" customWidth="1"/>
    <col min="11015" max="11015" width="10.453125" style="176" hidden="1" customWidth="1"/>
    <col min="11016" max="11016" width="8.453125" style="176" hidden="1" customWidth="1"/>
    <col min="11017" max="11018" width="9.1796875" style="176" hidden="1" customWidth="1"/>
    <col min="11019" max="11019" width="11.1796875" style="176" hidden="1" customWidth="1"/>
    <col min="11020" max="11021" width="9.1796875" style="176" hidden="1" customWidth="1"/>
    <col min="11022" max="11022" width="3.81640625" style="176" hidden="1" customWidth="1"/>
    <col min="11023" max="11264" width="9.1796875" style="176" hidden="1"/>
    <col min="11265" max="11265" width="4.54296875" style="176" hidden="1" customWidth="1"/>
    <col min="11266" max="11266" width="8.81640625" style="176" hidden="1" customWidth="1"/>
    <col min="11267" max="11267" width="14.81640625" style="176" hidden="1" customWidth="1"/>
    <col min="11268" max="11268" width="15" style="176" hidden="1" customWidth="1"/>
    <col min="11269" max="11269" width="9.1796875" style="176" hidden="1" customWidth="1"/>
    <col min="11270" max="11270" width="11.1796875" style="176" hidden="1" customWidth="1"/>
    <col min="11271" max="11271" width="10.453125" style="176" hidden="1" customWidth="1"/>
    <col min="11272" max="11272" width="8.453125" style="176" hidden="1" customWidth="1"/>
    <col min="11273" max="11274" width="9.1796875" style="176" hidden="1" customWidth="1"/>
    <col min="11275" max="11275" width="11.1796875" style="176" hidden="1" customWidth="1"/>
    <col min="11276" max="11277" width="9.1796875" style="176" hidden="1" customWidth="1"/>
    <col min="11278" max="11278" width="3.81640625" style="176" hidden="1" customWidth="1"/>
    <col min="11279" max="11520" width="9.1796875" style="176" hidden="1"/>
    <col min="11521" max="11521" width="4.54296875" style="176" hidden="1" customWidth="1"/>
    <col min="11522" max="11522" width="8.81640625" style="176" hidden="1" customWidth="1"/>
    <col min="11523" max="11523" width="14.81640625" style="176" hidden="1" customWidth="1"/>
    <col min="11524" max="11524" width="15" style="176" hidden="1" customWidth="1"/>
    <col min="11525" max="11525" width="9.1796875" style="176" hidden="1" customWidth="1"/>
    <col min="11526" max="11526" width="11.1796875" style="176" hidden="1" customWidth="1"/>
    <col min="11527" max="11527" width="10.453125" style="176" hidden="1" customWidth="1"/>
    <col min="11528" max="11528" width="8.453125" style="176" hidden="1" customWidth="1"/>
    <col min="11529" max="11530" width="9.1796875" style="176" hidden="1" customWidth="1"/>
    <col min="11531" max="11531" width="11.1796875" style="176" hidden="1" customWidth="1"/>
    <col min="11532" max="11533" width="9.1796875" style="176" hidden="1" customWidth="1"/>
    <col min="11534" max="11534" width="3.81640625" style="176" hidden="1" customWidth="1"/>
    <col min="11535" max="11776" width="9.1796875" style="176" hidden="1"/>
    <col min="11777" max="11777" width="4.54296875" style="176" hidden="1" customWidth="1"/>
    <col min="11778" max="11778" width="8.81640625" style="176" hidden="1" customWidth="1"/>
    <col min="11779" max="11779" width="14.81640625" style="176" hidden="1" customWidth="1"/>
    <col min="11780" max="11780" width="15" style="176" hidden="1" customWidth="1"/>
    <col min="11781" max="11781" width="9.1796875" style="176" hidden="1" customWidth="1"/>
    <col min="11782" max="11782" width="11.1796875" style="176" hidden="1" customWidth="1"/>
    <col min="11783" max="11783" width="10.453125" style="176" hidden="1" customWidth="1"/>
    <col min="11784" max="11784" width="8.453125" style="176" hidden="1" customWidth="1"/>
    <col min="11785" max="11786" width="9.1796875" style="176" hidden="1" customWidth="1"/>
    <col min="11787" max="11787" width="11.1796875" style="176" hidden="1" customWidth="1"/>
    <col min="11788" max="11789" width="9.1796875" style="176" hidden="1" customWidth="1"/>
    <col min="11790" max="11790" width="3.81640625" style="176" hidden="1" customWidth="1"/>
    <col min="11791" max="12032" width="9.1796875" style="176" hidden="1"/>
    <col min="12033" max="12033" width="4.54296875" style="176" hidden="1" customWidth="1"/>
    <col min="12034" max="12034" width="8.81640625" style="176" hidden="1" customWidth="1"/>
    <col min="12035" max="12035" width="14.81640625" style="176" hidden="1" customWidth="1"/>
    <col min="12036" max="12036" width="15" style="176" hidden="1" customWidth="1"/>
    <col min="12037" max="12037" width="9.1796875" style="176" hidden="1" customWidth="1"/>
    <col min="12038" max="12038" width="11.1796875" style="176" hidden="1" customWidth="1"/>
    <col min="12039" max="12039" width="10.453125" style="176" hidden="1" customWidth="1"/>
    <col min="12040" max="12040" width="8.453125" style="176" hidden="1" customWidth="1"/>
    <col min="12041" max="12042" width="9.1796875" style="176" hidden="1" customWidth="1"/>
    <col min="12043" max="12043" width="11.1796875" style="176" hidden="1" customWidth="1"/>
    <col min="12044" max="12045" width="9.1796875" style="176" hidden="1" customWidth="1"/>
    <col min="12046" max="12046" width="3.81640625" style="176" hidden="1" customWidth="1"/>
    <col min="12047" max="12288" width="9.1796875" style="176" hidden="1"/>
    <col min="12289" max="12289" width="4.54296875" style="176" hidden="1" customWidth="1"/>
    <col min="12290" max="12290" width="8.81640625" style="176" hidden="1" customWidth="1"/>
    <col min="12291" max="12291" width="14.81640625" style="176" hidden="1" customWidth="1"/>
    <col min="12292" max="12292" width="15" style="176" hidden="1" customWidth="1"/>
    <col min="12293" max="12293" width="9.1796875" style="176" hidden="1" customWidth="1"/>
    <col min="12294" max="12294" width="11.1796875" style="176" hidden="1" customWidth="1"/>
    <col min="12295" max="12295" width="10.453125" style="176" hidden="1" customWidth="1"/>
    <col min="12296" max="12296" width="8.453125" style="176" hidden="1" customWidth="1"/>
    <col min="12297" max="12298" width="9.1796875" style="176" hidden="1" customWidth="1"/>
    <col min="12299" max="12299" width="11.1796875" style="176" hidden="1" customWidth="1"/>
    <col min="12300" max="12301" width="9.1796875" style="176" hidden="1" customWidth="1"/>
    <col min="12302" max="12302" width="3.81640625" style="176" hidden="1" customWidth="1"/>
    <col min="12303" max="12544" width="9.1796875" style="176" hidden="1"/>
    <col min="12545" max="12545" width="4.54296875" style="176" hidden="1" customWidth="1"/>
    <col min="12546" max="12546" width="8.81640625" style="176" hidden="1" customWidth="1"/>
    <col min="12547" max="12547" width="14.81640625" style="176" hidden="1" customWidth="1"/>
    <col min="12548" max="12548" width="15" style="176" hidden="1" customWidth="1"/>
    <col min="12549" max="12549" width="9.1796875" style="176" hidden="1" customWidth="1"/>
    <col min="12550" max="12550" width="11.1796875" style="176" hidden="1" customWidth="1"/>
    <col min="12551" max="12551" width="10.453125" style="176" hidden="1" customWidth="1"/>
    <col min="12552" max="12552" width="8.453125" style="176" hidden="1" customWidth="1"/>
    <col min="12553" max="12554" width="9.1796875" style="176" hidden="1" customWidth="1"/>
    <col min="12555" max="12555" width="11.1796875" style="176" hidden="1" customWidth="1"/>
    <col min="12556" max="12557" width="9.1796875" style="176" hidden="1" customWidth="1"/>
    <col min="12558" max="12558" width="3.81640625" style="176" hidden="1" customWidth="1"/>
    <col min="12559" max="12800" width="9.1796875" style="176" hidden="1"/>
    <col min="12801" max="12801" width="4.54296875" style="176" hidden="1" customWidth="1"/>
    <col min="12802" max="12802" width="8.81640625" style="176" hidden="1" customWidth="1"/>
    <col min="12803" max="12803" width="14.81640625" style="176" hidden="1" customWidth="1"/>
    <col min="12804" max="12804" width="15" style="176" hidden="1" customWidth="1"/>
    <col min="12805" max="12805" width="9.1796875" style="176" hidden="1" customWidth="1"/>
    <col min="12806" max="12806" width="11.1796875" style="176" hidden="1" customWidth="1"/>
    <col min="12807" max="12807" width="10.453125" style="176" hidden="1" customWidth="1"/>
    <col min="12808" max="12808" width="8.453125" style="176" hidden="1" customWidth="1"/>
    <col min="12809" max="12810" width="9.1796875" style="176" hidden="1" customWidth="1"/>
    <col min="12811" max="12811" width="11.1796875" style="176" hidden="1" customWidth="1"/>
    <col min="12812" max="12813" width="9.1796875" style="176" hidden="1" customWidth="1"/>
    <col min="12814" max="12814" width="3.81640625" style="176" hidden="1" customWidth="1"/>
    <col min="12815" max="13056" width="9.1796875" style="176" hidden="1"/>
    <col min="13057" max="13057" width="4.54296875" style="176" hidden="1" customWidth="1"/>
    <col min="13058" max="13058" width="8.81640625" style="176" hidden="1" customWidth="1"/>
    <col min="13059" max="13059" width="14.81640625" style="176" hidden="1" customWidth="1"/>
    <col min="13060" max="13060" width="15" style="176" hidden="1" customWidth="1"/>
    <col min="13061" max="13061" width="9.1796875" style="176" hidden="1" customWidth="1"/>
    <col min="13062" max="13062" width="11.1796875" style="176" hidden="1" customWidth="1"/>
    <col min="13063" max="13063" width="10.453125" style="176" hidden="1" customWidth="1"/>
    <col min="13064" max="13064" width="8.453125" style="176" hidden="1" customWidth="1"/>
    <col min="13065" max="13066" width="9.1796875" style="176" hidden="1" customWidth="1"/>
    <col min="13067" max="13067" width="11.1796875" style="176" hidden="1" customWidth="1"/>
    <col min="13068" max="13069" width="9.1796875" style="176" hidden="1" customWidth="1"/>
    <col min="13070" max="13070" width="3.81640625" style="176" hidden="1" customWidth="1"/>
    <col min="13071" max="13312" width="9.1796875" style="176" hidden="1"/>
    <col min="13313" max="13313" width="4.54296875" style="176" hidden="1" customWidth="1"/>
    <col min="13314" max="13314" width="8.81640625" style="176" hidden="1" customWidth="1"/>
    <col min="13315" max="13315" width="14.81640625" style="176" hidden="1" customWidth="1"/>
    <col min="13316" max="13316" width="15" style="176" hidden="1" customWidth="1"/>
    <col min="13317" max="13317" width="9.1796875" style="176" hidden="1" customWidth="1"/>
    <col min="13318" max="13318" width="11.1796875" style="176" hidden="1" customWidth="1"/>
    <col min="13319" max="13319" width="10.453125" style="176" hidden="1" customWidth="1"/>
    <col min="13320" max="13320" width="8.453125" style="176" hidden="1" customWidth="1"/>
    <col min="13321" max="13322" width="9.1796875" style="176" hidden="1" customWidth="1"/>
    <col min="13323" max="13323" width="11.1796875" style="176" hidden="1" customWidth="1"/>
    <col min="13324" max="13325" width="9.1796875" style="176" hidden="1" customWidth="1"/>
    <col min="13326" max="13326" width="3.81640625" style="176" hidden="1" customWidth="1"/>
    <col min="13327" max="13568" width="9.1796875" style="176" hidden="1"/>
    <col min="13569" max="13569" width="4.54296875" style="176" hidden="1" customWidth="1"/>
    <col min="13570" max="13570" width="8.81640625" style="176" hidden="1" customWidth="1"/>
    <col min="13571" max="13571" width="14.81640625" style="176" hidden="1" customWidth="1"/>
    <col min="13572" max="13572" width="15" style="176" hidden="1" customWidth="1"/>
    <col min="13573" max="13573" width="9.1796875" style="176" hidden="1" customWidth="1"/>
    <col min="13574" max="13574" width="11.1796875" style="176" hidden="1" customWidth="1"/>
    <col min="13575" max="13575" width="10.453125" style="176" hidden="1" customWidth="1"/>
    <col min="13576" max="13576" width="8.453125" style="176" hidden="1" customWidth="1"/>
    <col min="13577" max="13578" width="9.1796875" style="176" hidden="1" customWidth="1"/>
    <col min="13579" max="13579" width="11.1796875" style="176" hidden="1" customWidth="1"/>
    <col min="13580" max="13581" width="9.1796875" style="176" hidden="1" customWidth="1"/>
    <col min="13582" max="13582" width="3.81640625" style="176" hidden="1" customWidth="1"/>
    <col min="13583" max="13824" width="9.1796875" style="176" hidden="1"/>
    <col min="13825" max="13825" width="4.54296875" style="176" hidden="1" customWidth="1"/>
    <col min="13826" max="13826" width="8.81640625" style="176" hidden="1" customWidth="1"/>
    <col min="13827" max="13827" width="14.81640625" style="176" hidden="1" customWidth="1"/>
    <col min="13828" max="13828" width="15" style="176" hidden="1" customWidth="1"/>
    <col min="13829" max="13829" width="9.1796875" style="176" hidden="1" customWidth="1"/>
    <col min="13830" max="13830" width="11.1796875" style="176" hidden="1" customWidth="1"/>
    <col min="13831" max="13831" width="10.453125" style="176" hidden="1" customWidth="1"/>
    <col min="13832" max="13832" width="8.453125" style="176" hidden="1" customWidth="1"/>
    <col min="13833" max="13834" width="9.1796875" style="176" hidden="1" customWidth="1"/>
    <col min="13835" max="13835" width="11.1796875" style="176" hidden="1" customWidth="1"/>
    <col min="13836" max="13837" width="9.1796875" style="176" hidden="1" customWidth="1"/>
    <col min="13838" max="13838" width="3.81640625" style="176" hidden="1" customWidth="1"/>
    <col min="13839" max="14080" width="9.1796875" style="176" hidden="1"/>
    <col min="14081" max="14081" width="4.54296875" style="176" hidden="1" customWidth="1"/>
    <col min="14082" max="14082" width="8.81640625" style="176" hidden="1" customWidth="1"/>
    <col min="14083" max="14083" width="14.81640625" style="176" hidden="1" customWidth="1"/>
    <col min="14084" max="14084" width="15" style="176" hidden="1" customWidth="1"/>
    <col min="14085" max="14085" width="9.1796875" style="176" hidden="1" customWidth="1"/>
    <col min="14086" max="14086" width="11.1796875" style="176" hidden="1" customWidth="1"/>
    <col min="14087" max="14087" width="10.453125" style="176" hidden="1" customWidth="1"/>
    <col min="14088" max="14088" width="8.453125" style="176" hidden="1" customWidth="1"/>
    <col min="14089" max="14090" width="9.1796875" style="176" hidden="1" customWidth="1"/>
    <col min="14091" max="14091" width="11.1796875" style="176" hidden="1" customWidth="1"/>
    <col min="14092" max="14093" width="9.1796875" style="176" hidden="1" customWidth="1"/>
    <col min="14094" max="14094" width="3.81640625" style="176" hidden="1" customWidth="1"/>
    <col min="14095" max="14336" width="9.1796875" style="176" hidden="1"/>
    <col min="14337" max="14337" width="4.54296875" style="176" hidden="1" customWidth="1"/>
    <col min="14338" max="14338" width="8.81640625" style="176" hidden="1" customWidth="1"/>
    <col min="14339" max="14339" width="14.81640625" style="176" hidden="1" customWidth="1"/>
    <col min="14340" max="14340" width="15" style="176" hidden="1" customWidth="1"/>
    <col min="14341" max="14341" width="9.1796875" style="176" hidden="1" customWidth="1"/>
    <col min="14342" max="14342" width="11.1796875" style="176" hidden="1" customWidth="1"/>
    <col min="14343" max="14343" width="10.453125" style="176" hidden="1" customWidth="1"/>
    <col min="14344" max="14344" width="8.453125" style="176" hidden="1" customWidth="1"/>
    <col min="14345" max="14346" width="9.1796875" style="176" hidden="1" customWidth="1"/>
    <col min="14347" max="14347" width="11.1796875" style="176" hidden="1" customWidth="1"/>
    <col min="14348" max="14349" width="9.1796875" style="176" hidden="1" customWidth="1"/>
    <col min="14350" max="14350" width="3.81640625" style="176" hidden="1" customWidth="1"/>
    <col min="14351" max="14592" width="9.1796875" style="176" hidden="1"/>
    <col min="14593" max="14593" width="4.54296875" style="176" hidden="1" customWidth="1"/>
    <col min="14594" max="14594" width="8.81640625" style="176" hidden="1" customWidth="1"/>
    <col min="14595" max="14595" width="14.81640625" style="176" hidden="1" customWidth="1"/>
    <col min="14596" max="14596" width="15" style="176" hidden="1" customWidth="1"/>
    <col min="14597" max="14597" width="9.1796875" style="176" hidden="1" customWidth="1"/>
    <col min="14598" max="14598" width="11.1796875" style="176" hidden="1" customWidth="1"/>
    <col min="14599" max="14599" width="10.453125" style="176" hidden="1" customWidth="1"/>
    <col min="14600" max="14600" width="8.453125" style="176" hidden="1" customWidth="1"/>
    <col min="14601" max="14602" width="9.1796875" style="176" hidden="1" customWidth="1"/>
    <col min="14603" max="14603" width="11.1796875" style="176" hidden="1" customWidth="1"/>
    <col min="14604" max="14605" width="9.1796875" style="176" hidden="1" customWidth="1"/>
    <col min="14606" max="14606" width="3.81640625" style="176" hidden="1" customWidth="1"/>
    <col min="14607" max="14848" width="9.1796875" style="176" hidden="1"/>
    <col min="14849" max="14849" width="4.54296875" style="176" hidden="1" customWidth="1"/>
    <col min="14850" max="14850" width="8.81640625" style="176" hidden="1" customWidth="1"/>
    <col min="14851" max="14851" width="14.81640625" style="176" hidden="1" customWidth="1"/>
    <col min="14852" max="14852" width="15" style="176" hidden="1" customWidth="1"/>
    <col min="14853" max="14853" width="9.1796875" style="176" hidden="1" customWidth="1"/>
    <col min="14854" max="14854" width="11.1796875" style="176" hidden="1" customWidth="1"/>
    <col min="14855" max="14855" width="10.453125" style="176" hidden="1" customWidth="1"/>
    <col min="14856" max="14856" width="8.453125" style="176" hidden="1" customWidth="1"/>
    <col min="14857" max="14858" width="9.1796875" style="176" hidden="1" customWidth="1"/>
    <col min="14859" max="14859" width="11.1796875" style="176" hidden="1" customWidth="1"/>
    <col min="14860" max="14861" width="9.1796875" style="176" hidden="1" customWidth="1"/>
    <col min="14862" max="14862" width="3.81640625" style="176" hidden="1" customWidth="1"/>
    <col min="14863" max="15104" width="9.1796875" style="176" hidden="1"/>
    <col min="15105" max="15105" width="4.54296875" style="176" hidden="1" customWidth="1"/>
    <col min="15106" max="15106" width="8.81640625" style="176" hidden="1" customWidth="1"/>
    <col min="15107" max="15107" width="14.81640625" style="176" hidden="1" customWidth="1"/>
    <col min="15108" max="15108" width="15" style="176" hidden="1" customWidth="1"/>
    <col min="15109" max="15109" width="9.1796875" style="176" hidden="1" customWidth="1"/>
    <col min="15110" max="15110" width="11.1796875" style="176" hidden="1" customWidth="1"/>
    <col min="15111" max="15111" width="10.453125" style="176" hidden="1" customWidth="1"/>
    <col min="15112" max="15112" width="8.453125" style="176" hidden="1" customWidth="1"/>
    <col min="15113" max="15114" width="9.1796875" style="176" hidden="1" customWidth="1"/>
    <col min="15115" max="15115" width="11.1796875" style="176" hidden="1" customWidth="1"/>
    <col min="15116" max="15117" width="9.1796875" style="176" hidden="1" customWidth="1"/>
    <col min="15118" max="15118" width="3.81640625" style="176" hidden="1" customWidth="1"/>
    <col min="15119" max="15360" width="9.1796875" style="176" hidden="1"/>
    <col min="15361" max="15361" width="4.54296875" style="176" hidden="1" customWidth="1"/>
    <col min="15362" max="15362" width="8.81640625" style="176" hidden="1" customWidth="1"/>
    <col min="15363" max="15363" width="14.81640625" style="176" hidden="1" customWidth="1"/>
    <col min="15364" max="15364" width="15" style="176" hidden="1" customWidth="1"/>
    <col min="15365" max="15365" width="9.1796875" style="176" hidden="1" customWidth="1"/>
    <col min="15366" max="15366" width="11.1796875" style="176" hidden="1" customWidth="1"/>
    <col min="15367" max="15367" width="10.453125" style="176" hidden="1" customWidth="1"/>
    <col min="15368" max="15368" width="8.453125" style="176" hidden="1" customWidth="1"/>
    <col min="15369" max="15370" width="9.1796875" style="176" hidden="1" customWidth="1"/>
    <col min="15371" max="15371" width="11.1796875" style="176" hidden="1" customWidth="1"/>
    <col min="15372" max="15373" width="9.1796875" style="176" hidden="1" customWidth="1"/>
    <col min="15374" max="15374" width="3.81640625" style="176" hidden="1" customWidth="1"/>
    <col min="15375" max="15616" width="9.1796875" style="176" hidden="1"/>
    <col min="15617" max="15617" width="4.54296875" style="176" hidden="1" customWidth="1"/>
    <col min="15618" max="15618" width="8.81640625" style="176" hidden="1" customWidth="1"/>
    <col min="15619" max="15619" width="14.81640625" style="176" hidden="1" customWidth="1"/>
    <col min="15620" max="15620" width="15" style="176" hidden="1" customWidth="1"/>
    <col min="15621" max="15621" width="9.1796875" style="176" hidden="1" customWidth="1"/>
    <col min="15622" max="15622" width="11.1796875" style="176" hidden="1" customWidth="1"/>
    <col min="15623" max="15623" width="10.453125" style="176" hidden="1" customWidth="1"/>
    <col min="15624" max="15624" width="8.453125" style="176" hidden="1" customWidth="1"/>
    <col min="15625" max="15626" width="9.1796875" style="176" hidden="1" customWidth="1"/>
    <col min="15627" max="15627" width="11.1796875" style="176" hidden="1" customWidth="1"/>
    <col min="15628" max="15629" width="9.1796875" style="176" hidden="1" customWidth="1"/>
    <col min="15630" max="15630" width="3.81640625" style="176" hidden="1" customWidth="1"/>
    <col min="15631" max="15872" width="9.1796875" style="176" hidden="1"/>
    <col min="15873" max="15873" width="4.54296875" style="176" hidden="1" customWidth="1"/>
    <col min="15874" max="15874" width="8.81640625" style="176" hidden="1" customWidth="1"/>
    <col min="15875" max="15875" width="14.81640625" style="176" hidden="1" customWidth="1"/>
    <col min="15876" max="15876" width="15" style="176" hidden="1" customWidth="1"/>
    <col min="15877" max="15877" width="9.1796875" style="176" hidden="1" customWidth="1"/>
    <col min="15878" max="15878" width="11.1796875" style="176" hidden="1" customWidth="1"/>
    <col min="15879" max="15879" width="10.453125" style="176" hidden="1" customWidth="1"/>
    <col min="15880" max="15880" width="8.453125" style="176" hidden="1" customWidth="1"/>
    <col min="15881" max="15882" width="9.1796875" style="176" hidden="1" customWidth="1"/>
    <col min="15883" max="15883" width="11.1796875" style="176" hidden="1" customWidth="1"/>
    <col min="15884" max="15885" width="9.1796875" style="176" hidden="1" customWidth="1"/>
    <col min="15886" max="15886" width="3.81640625" style="176" hidden="1" customWidth="1"/>
    <col min="15887" max="16128" width="9.1796875" style="176" hidden="1"/>
    <col min="16129" max="16129" width="4.54296875" style="176" hidden="1" customWidth="1"/>
    <col min="16130" max="16130" width="8.81640625" style="176" hidden="1" customWidth="1"/>
    <col min="16131" max="16131" width="14.81640625" style="176" hidden="1" customWidth="1"/>
    <col min="16132" max="16132" width="15" style="176" hidden="1" customWidth="1"/>
    <col min="16133" max="16133" width="9.1796875" style="176" hidden="1" customWidth="1"/>
    <col min="16134" max="16134" width="11.1796875" style="176" hidden="1" customWidth="1"/>
    <col min="16135" max="16135" width="10.453125" style="176" hidden="1" customWidth="1"/>
    <col min="16136" max="16136" width="8.453125" style="176" hidden="1" customWidth="1"/>
    <col min="16137" max="16138" width="9.1796875" style="176" hidden="1" customWidth="1"/>
    <col min="16139" max="16139" width="11.1796875" style="176" hidden="1" customWidth="1"/>
    <col min="16140" max="16141" width="9.1796875" style="176" hidden="1" customWidth="1"/>
    <col min="16142" max="16142" width="3.81640625" style="176" hidden="1" customWidth="1"/>
    <col min="16143" max="16143" width="3.81640625" style="176" hidden="1"/>
    <col min="16144" max="16384" width="9.1796875" style="176" hidden="1"/>
  </cols>
  <sheetData>
    <row r="1" spans="1:14" s="466" customFormat="1" ht="73" customHeight="1">
      <c r="A1" s="161"/>
      <c r="B1" s="162"/>
      <c r="C1" s="163"/>
      <c r="D1" s="163"/>
      <c r="E1" s="163"/>
      <c r="F1" s="163"/>
      <c r="G1" s="163"/>
      <c r="H1" s="163"/>
      <c r="I1" s="465"/>
      <c r="J1" s="465"/>
      <c r="K1" s="465"/>
      <c r="L1" s="465"/>
      <c r="M1" s="465"/>
    </row>
    <row r="2" spans="1:14" s="466" customFormat="1" ht="29" customHeight="1">
      <c r="A2" s="509" t="s">
        <v>0</v>
      </c>
      <c r="B2" s="165"/>
      <c r="C2" s="163"/>
      <c r="D2" s="163"/>
      <c r="E2" s="163"/>
      <c r="F2" s="163"/>
      <c r="G2" s="163"/>
      <c r="H2" s="163"/>
      <c r="I2" s="465"/>
      <c r="J2" s="465"/>
      <c r="K2" s="465"/>
      <c r="L2" s="465"/>
      <c r="M2" s="465"/>
    </row>
    <row r="3" spans="1:14" s="466" customFormat="1" ht="29" customHeight="1" thickBot="1">
      <c r="A3" s="510" t="s">
        <v>554</v>
      </c>
      <c r="B3" s="166"/>
      <c r="C3" s="167"/>
      <c r="D3" s="167"/>
      <c r="E3" s="167"/>
      <c r="F3" s="167"/>
      <c r="G3" s="167"/>
      <c r="H3" s="167"/>
      <c r="I3" s="467"/>
      <c r="J3" s="467"/>
      <c r="K3" s="467"/>
      <c r="L3" s="467"/>
      <c r="M3" s="467"/>
      <c r="N3" s="468"/>
    </row>
    <row r="4" spans="1:14" customFormat="1" ht="14.5" customHeight="1" thickTop="1"/>
    <row r="5" spans="1:14" s="164" customFormat="1" ht="35.15" customHeight="1">
      <c r="A5" s="590" t="s">
        <v>555</v>
      </c>
      <c r="B5" s="590"/>
      <c r="C5" s="590"/>
      <c r="D5" s="590"/>
      <c r="E5" s="590"/>
      <c r="F5" s="590"/>
      <c r="G5" s="590"/>
      <c r="H5" s="590"/>
      <c r="I5" s="590"/>
      <c r="J5" s="590"/>
      <c r="K5" s="590"/>
      <c r="L5" s="590"/>
      <c r="M5" s="590"/>
      <c r="N5" s="590"/>
    </row>
    <row r="6" spans="1:14" s="168" customFormat="1" ht="43.5" customHeight="1">
      <c r="B6" s="591" t="s">
        <v>556</v>
      </c>
      <c r="C6" s="592"/>
      <c r="D6" s="592"/>
      <c r="E6" s="592"/>
      <c r="F6" s="592"/>
      <c r="G6" s="592"/>
      <c r="H6" s="592"/>
      <c r="I6" s="592"/>
      <c r="J6" s="592"/>
      <c r="K6" s="592"/>
      <c r="L6" s="592"/>
      <c r="M6" s="592"/>
    </row>
    <row r="7" spans="1:14" s="168" customFormat="1" ht="18">
      <c r="B7" s="592"/>
      <c r="C7" s="592"/>
      <c r="D7" s="592"/>
      <c r="E7" s="592"/>
      <c r="F7" s="592"/>
      <c r="G7" s="592"/>
      <c r="H7" s="592"/>
      <c r="I7" s="592"/>
      <c r="J7" s="592"/>
      <c r="K7" s="592"/>
      <c r="L7" s="592"/>
      <c r="M7" s="592"/>
    </row>
    <row r="8" spans="1:14" s="168" customFormat="1" ht="18">
      <c r="B8" s="169" t="s">
        <v>557</v>
      </c>
    </row>
    <row r="9" spans="1:14" s="168" customFormat="1" ht="20.149999999999999" customHeight="1">
      <c r="B9" s="365" t="str">
        <f>IF('Health&amp;Safety_Data Collection'!B9="","",'Health&amp;Safety_Data Collection'!B9)</f>
        <v/>
      </c>
      <c r="C9" s="171" t="s">
        <v>558</v>
      </c>
      <c r="E9" s="365" t="str">
        <f>IF('Health&amp;Safety_Data Collection'!E9="","",'Health&amp;Safety_Data Collection'!E9)</f>
        <v/>
      </c>
      <c r="F9" s="168" t="s">
        <v>559</v>
      </c>
      <c r="J9" s="365" t="str">
        <f>IF('Health&amp;Safety_Data Collection'!J9="","",'Health&amp;Safety_Data Collection'!J9)</f>
        <v/>
      </c>
      <c r="K9" s="168" t="s">
        <v>560</v>
      </c>
    </row>
    <row r="10" spans="1:14" s="168" customFormat="1" ht="25.5" customHeight="1">
      <c r="B10" s="365" t="str">
        <f>IF('Health&amp;Safety_Data Collection'!B10="","",'Health&amp;Safety_Data Collection'!B10)</f>
        <v/>
      </c>
      <c r="C10" s="171" t="s">
        <v>561</v>
      </c>
      <c r="F10" s="691" t="str">
        <f>IF('Health&amp;Safety_Data Collection'!F10="","",'Health&amp;Safety_Data Collection'!F10)</f>
        <v/>
      </c>
      <c r="G10" s="691"/>
      <c r="H10" s="691"/>
      <c r="K10" s="691" t="str">
        <f>IF('Health&amp;Safety_Data Collection'!K10="","",'Health&amp;Safety_Data Collection'!K10)</f>
        <v/>
      </c>
      <c r="L10" s="691"/>
      <c r="M10" s="691"/>
    </row>
    <row r="11" spans="1:14" s="168" customFormat="1" ht="56.15" customHeight="1">
      <c r="B11" s="366" t="str">
        <f>IF('Health&amp;Safety_Data Collection'!B11="","",'Health&amp;Safety_Data Collection'!B11)</f>
        <v/>
      </c>
      <c r="C11" s="171" t="s">
        <v>562</v>
      </c>
      <c r="E11" s="366" t="str">
        <f>IF('Health&amp;Safety_Data Collection'!E11="","",'Health&amp;Safety_Data Collection'!E11)</f>
        <v/>
      </c>
      <c r="F11" s="593" t="s">
        <v>563</v>
      </c>
      <c r="G11" s="593"/>
      <c r="H11" s="593"/>
    </row>
    <row r="12" spans="1:14" s="168" customFormat="1" ht="20.149999999999999" customHeight="1">
      <c r="B12" s="365" t="str">
        <f>IF('Health&amp;Safety_Data Collection'!B12="","",'Health&amp;Safety_Data Collection'!B12)</f>
        <v/>
      </c>
      <c r="C12" s="171" t="s">
        <v>564</v>
      </c>
      <c r="F12" s="691" t="str">
        <f>IF('Health&amp;Safety_Data Collection'!F12="","",'Health&amp;Safety_Data Collection'!F12)</f>
        <v/>
      </c>
      <c r="G12" s="691"/>
      <c r="H12" s="691"/>
      <c r="J12" s="365" t="str">
        <f>IF('Health&amp;Safety_Data Collection'!J12="","",'Health&amp;Safety_Data Collection'!J12)</f>
        <v/>
      </c>
      <c r="K12" s="168" t="s">
        <v>565</v>
      </c>
      <c r="L12" s="692" t="str">
        <f>IF('Health&amp;Safety_Data Collection'!L12="","",'Health&amp;Safety_Data Collection'!L12)</f>
        <v/>
      </c>
      <c r="M12" s="692"/>
    </row>
    <row r="13" spans="1:14" s="168" customFormat="1" ht="20.149999999999999" customHeight="1">
      <c r="B13" s="365" t="str">
        <f>IF('Health&amp;Safety_Data Collection'!B13="","",'Health&amp;Safety_Data Collection'!B13)</f>
        <v/>
      </c>
      <c r="C13" s="171" t="s">
        <v>566</v>
      </c>
      <c r="E13" s="365" t="str">
        <f>IF('Health&amp;Safety_Data Collection'!E13="","",'Health&amp;Safety_Data Collection'!E13)</f>
        <v/>
      </c>
      <c r="F13" s="168" t="s">
        <v>567</v>
      </c>
      <c r="K13" s="168" t="s">
        <v>568</v>
      </c>
      <c r="L13" s="692" t="str">
        <f>IF('Health&amp;Safety_Data Collection'!L13="","",'Health&amp;Safety_Data Collection'!L13)</f>
        <v/>
      </c>
      <c r="M13" s="692"/>
    </row>
    <row r="14" spans="1:14" s="168" customFormat="1" ht="20.149999999999999" customHeight="1">
      <c r="B14" s="365" t="str">
        <f>IF('Health&amp;Safety_Data Collection'!B14="","",'Health&amp;Safety_Data Collection'!B14)</f>
        <v/>
      </c>
      <c r="C14" s="171" t="s">
        <v>569</v>
      </c>
      <c r="E14" s="365" t="str">
        <f>IF('Health&amp;Safety_Data Collection'!E14="","",'Health&amp;Safety_Data Collection'!E14)</f>
        <v/>
      </c>
      <c r="F14" s="168" t="s">
        <v>570</v>
      </c>
      <c r="K14" s="691" t="str">
        <f>IF('Health&amp;Safety_Data Collection'!K14="","",'Health&amp;Safety_Data Collection'!K14)</f>
        <v/>
      </c>
      <c r="L14" s="691"/>
      <c r="M14" s="691"/>
    </row>
    <row r="15" spans="1:14" s="168" customFormat="1" ht="18"/>
    <row r="16" spans="1:14" s="168" customFormat="1" ht="18">
      <c r="A16" s="169"/>
    </row>
    <row r="17" spans="2:13" s="168" customFormat="1" ht="18">
      <c r="B17" s="365" t="str">
        <f>IF('Health&amp;Safety_Data Collection'!B17="","",'Health&amp;Safety_Data Collection'!B17)</f>
        <v/>
      </c>
      <c r="C17" s="168" t="s">
        <v>571</v>
      </c>
    </row>
    <row r="18" spans="2:13" s="168" customFormat="1" ht="18">
      <c r="B18" s="365" t="str">
        <f>IF('Health&amp;Safety_Data Collection'!B18="","",'Health&amp;Safety_Data Collection'!B18)</f>
        <v/>
      </c>
      <c r="C18" s="168" t="s">
        <v>572</v>
      </c>
    </row>
    <row r="19" spans="2:13" s="168" customFormat="1" ht="18">
      <c r="B19" s="365" t="str">
        <f>IF('Health&amp;Safety_Data Collection'!B19="","",'Health&amp;Safety_Data Collection'!B19)</f>
        <v/>
      </c>
      <c r="C19" s="168" t="s">
        <v>573</v>
      </c>
    </row>
    <row r="20" spans="2:13" s="168" customFormat="1" ht="18">
      <c r="B20" s="365" t="str">
        <f>IF('Health&amp;Safety_Data Collection'!B20="","",'Health&amp;Safety_Data Collection'!B20)</f>
        <v/>
      </c>
      <c r="C20" s="168" t="s">
        <v>574</v>
      </c>
    </row>
    <row r="21" spans="2:13" s="168" customFormat="1" ht="20.149999999999999" customHeight="1">
      <c r="C21" s="168" t="s">
        <v>568</v>
      </c>
      <c r="D21" s="691" t="str">
        <f>IF('Health&amp;Safety_Data Collection'!D21="","",'Health&amp;Safety_Data Collection'!D21)</f>
        <v/>
      </c>
      <c r="E21" s="691"/>
      <c r="F21" s="691"/>
      <c r="G21" s="691"/>
      <c r="H21" s="691"/>
      <c r="I21" s="691"/>
      <c r="J21" s="691"/>
      <c r="K21" s="691"/>
      <c r="L21" s="691"/>
      <c r="M21" s="691"/>
    </row>
    <row r="22" spans="2:13" s="168" customFormat="1" ht="18"/>
    <row r="23" spans="2:13" s="168" customFormat="1" ht="18">
      <c r="B23" s="173" t="s">
        <v>575</v>
      </c>
    </row>
    <row r="24" spans="2:13" s="168" customFormat="1" ht="18">
      <c r="B24" s="365" t="str">
        <f>IF('Health&amp;Safety_Data Collection'!B24="","",'Health&amp;Safety_Data Collection'!B24)</f>
        <v/>
      </c>
      <c r="C24" s="168" t="s">
        <v>576</v>
      </c>
      <c r="H24" s="365" t="str">
        <f>IF('Health&amp;Safety_Data Collection'!H24="","",'Health&amp;Safety_Data Collection'!H24)</f>
        <v/>
      </c>
      <c r="I24" s="168" t="s">
        <v>577</v>
      </c>
    </row>
    <row r="25" spans="2:13" s="168" customFormat="1" ht="18">
      <c r="B25" s="365" t="str">
        <f>IF('Health&amp;Safety_Data Collection'!B25="","",'Health&amp;Safety_Data Collection'!B25)</f>
        <v/>
      </c>
      <c r="C25" s="168" t="s">
        <v>578</v>
      </c>
      <c r="H25" s="365" t="str">
        <f>IF('Health&amp;Safety_Data Collection'!H25="","",'Health&amp;Safety_Data Collection'!H25)</f>
        <v/>
      </c>
      <c r="I25" s="168" t="s">
        <v>579</v>
      </c>
    </row>
    <row r="26" spans="2:13" s="168" customFormat="1" ht="18">
      <c r="B26" s="365" t="str">
        <f>IF('Health&amp;Safety_Data Collection'!B26="","",'Health&amp;Safety_Data Collection'!B26)</f>
        <v/>
      </c>
      <c r="C26" s="168" t="s">
        <v>580</v>
      </c>
      <c r="H26" s="365" t="str">
        <f>IF('Health&amp;Safety_Data Collection'!H26="","",'Health&amp;Safety_Data Collection'!H26)</f>
        <v/>
      </c>
      <c r="I26" s="168" t="s">
        <v>581</v>
      </c>
    </row>
    <row r="27" spans="2:13" s="168" customFormat="1" ht="18" customHeight="1">
      <c r="B27" s="365" t="str">
        <f>IF('Health&amp;Safety_Data Collection'!B27="","",'Health&amp;Safety_Data Collection'!B27)</f>
        <v/>
      </c>
      <c r="C27" s="168" t="s">
        <v>582</v>
      </c>
      <c r="H27" s="365" t="str">
        <f>IF('Health&amp;Safety_Data Collection'!H27="","",'Health&amp;Safety_Data Collection'!H27)</f>
        <v/>
      </c>
      <c r="I27" s="168" t="s">
        <v>583</v>
      </c>
    </row>
    <row r="28" spans="2:13" s="168" customFormat="1" ht="20.149999999999999" customHeight="1">
      <c r="I28" s="168" t="s">
        <v>584</v>
      </c>
      <c r="J28" s="691" t="str">
        <f>IF('Health&amp;Safety_Data Collection'!J28="","",'Health&amp;Safety_Data Collection'!J28)</f>
        <v/>
      </c>
      <c r="K28" s="691"/>
      <c r="L28" s="691"/>
      <c r="M28" s="691"/>
    </row>
    <row r="29" spans="2:13" s="168" customFormat="1" ht="8.15" customHeight="1">
      <c r="J29" s="174"/>
      <c r="K29" s="174"/>
      <c r="L29" s="174"/>
      <c r="M29" s="174"/>
    </row>
    <row r="30" spans="2:13" s="168" customFormat="1" ht="20.149999999999999" customHeight="1">
      <c r="B30" s="175" t="s">
        <v>36</v>
      </c>
      <c r="C30" s="691" t="str">
        <f>IF('Health&amp;Safety_Data Collection'!C30="","",'Health&amp;Safety_Data Collection'!C30)</f>
        <v/>
      </c>
      <c r="D30" s="691"/>
      <c r="E30" s="691"/>
      <c r="F30" s="691"/>
      <c r="G30" s="691"/>
      <c r="H30" s="691"/>
      <c r="I30" s="691"/>
      <c r="J30" s="691"/>
      <c r="K30" s="691"/>
      <c r="L30" s="691"/>
      <c r="M30" s="691"/>
    </row>
    <row r="31" spans="2:13" s="168" customFormat="1" ht="20.149999999999999" customHeight="1">
      <c r="C31" s="693" t="str">
        <f>IF('Health&amp;Safety_Data Collection'!C31="","",'Health&amp;Safety_Data Collection'!C31)</f>
        <v/>
      </c>
      <c r="D31" s="693"/>
      <c r="E31" s="693"/>
      <c r="F31" s="693"/>
      <c r="G31" s="693"/>
      <c r="H31" s="693"/>
      <c r="I31" s="693"/>
      <c r="J31" s="693"/>
      <c r="K31" s="693"/>
      <c r="L31" s="693"/>
      <c r="M31" s="693"/>
    </row>
    <row r="32" spans="2:13" s="168" customFormat="1" ht="20.149999999999999" customHeight="1">
      <c r="C32"/>
      <c r="D32"/>
      <c r="E32"/>
      <c r="F32"/>
      <c r="G32"/>
      <c r="H32"/>
      <c r="I32"/>
      <c r="J32"/>
      <c r="K32"/>
      <c r="L32"/>
      <c r="M32"/>
    </row>
    <row r="33" spans="2:13" s="168" customFormat="1" ht="19.399999999999999" customHeight="1">
      <c r="B33" s="169" t="s">
        <v>585</v>
      </c>
    </row>
    <row r="34" spans="2:13" s="168" customFormat="1" ht="18">
      <c r="B34" s="365" t="str">
        <f>IF('Health&amp;Safety_Data Collection'!B34="","",'Health&amp;Safety_Data Collection'!B34)</f>
        <v/>
      </c>
      <c r="C34" s="168" t="s">
        <v>586</v>
      </c>
      <c r="E34" s="365" t="str">
        <f>IF('Health&amp;Safety_Data Collection'!E34="","",'Health&amp;Safety_Data Collection'!E34)</f>
        <v/>
      </c>
      <c r="F34" s="168" t="s">
        <v>587</v>
      </c>
      <c r="H34" s="365" t="str">
        <f>IF('Health&amp;Safety_Data Collection'!H34="","",'Health&amp;Safety_Data Collection'!H34)</f>
        <v/>
      </c>
      <c r="I34" s="168" t="s">
        <v>588</v>
      </c>
    </row>
    <row r="35" spans="2:13" s="168" customFormat="1" ht="18">
      <c r="B35" s="365" t="str">
        <f>IF('Health&amp;Safety_Data Collection'!B35="","",'Health&amp;Safety_Data Collection'!B35)</f>
        <v/>
      </c>
      <c r="C35" s="168" t="s">
        <v>589</v>
      </c>
      <c r="E35" s="365" t="str">
        <f>IF('Health&amp;Safety_Data Collection'!E35="","",'Health&amp;Safety_Data Collection'!E35)</f>
        <v/>
      </c>
      <c r="F35" s="168" t="s">
        <v>590</v>
      </c>
      <c r="H35" s="365" t="str">
        <f>IF('Health&amp;Safety_Data Collection'!H35="","",'Health&amp;Safety_Data Collection'!H35)</f>
        <v/>
      </c>
      <c r="I35" s="168" t="s">
        <v>591</v>
      </c>
    </row>
    <row r="36" spans="2:13" s="168" customFormat="1" ht="18"/>
    <row r="37" spans="2:13" s="168" customFormat="1" ht="25.4" customHeight="1">
      <c r="B37" s="168" t="s">
        <v>592</v>
      </c>
      <c r="C37" s="691" t="str">
        <f>IF('Health&amp;Safety_Data Collection'!C37="","",'Health&amp;Safety_Data Collection'!C37)</f>
        <v/>
      </c>
      <c r="D37" s="691"/>
      <c r="E37" s="691"/>
      <c r="F37" s="691"/>
      <c r="G37" s="691"/>
      <c r="H37" s="691"/>
      <c r="I37" s="691"/>
      <c r="J37" s="691"/>
      <c r="K37" s="691"/>
      <c r="L37" s="691"/>
      <c r="M37" s="691"/>
    </row>
    <row r="38" spans="2:13" s="168" customFormat="1" ht="18"/>
    <row r="39" spans="2:13" s="168" customFormat="1" ht="18">
      <c r="B39" s="169" t="s">
        <v>593</v>
      </c>
    </row>
    <row r="40" spans="2:13" s="168" customFormat="1" ht="18">
      <c r="B40" s="365" t="str">
        <f>IF('Health&amp;Safety_Data Collection'!B40="","",'Health&amp;Safety_Data Collection'!B40)</f>
        <v/>
      </c>
      <c r="C40" s="168" t="s">
        <v>594</v>
      </c>
      <c r="E40" s="365" t="str">
        <f>IF('Health&amp;Safety_Data Collection'!E40="","",'Health&amp;Safety_Data Collection'!E40)</f>
        <v/>
      </c>
      <c r="F40" s="168" t="s">
        <v>595</v>
      </c>
      <c r="H40" s="365" t="str">
        <f>IF('Health&amp;Safety_Data Collection'!H40="","",'Health&amp;Safety_Data Collection'!H40)</f>
        <v/>
      </c>
      <c r="I40" s="168" t="s">
        <v>596</v>
      </c>
    </row>
    <row r="41" spans="2:13" s="168" customFormat="1" ht="18">
      <c r="B41" s="365" t="str">
        <f>IF('Health&amp;Safety_Data Collection'!B41="","",'Health&amp;Safety_Data Collection'!B41)</f>
        <v/>
      </c>
      <c r="C41" s="168" t="s">
        <v>597</v>
      </c>
      <c r="E41" s="365" t="str">
        <f>IF('Health&amp;Safety_Data Collection'!E41="","",'Health&amp;Safety_Data Collection'!E41)</f>
        <v/>
      </c>
      <c r="F41" s="168" t="s">
        <v>598</v>
      </c>
      <c r="H41" s="365" t="str">
        <f>IF('Health&amp;Safety_Data Collection'!H41="","",'Health&amp;Safety_Data Collection'!H41)</f>
        <v/>
      </c>
      <c r="I41" s="168" t="s">
        <v>599</v>
      </c>
    </row>
    <row r="42" spans="2:13" s="168" customFormat="1" ht="18"/>
    <row r="43" spans="2:13" s="168" customFormat="1" ht="25.4" customHeight="1">
      <c r="B43" s="168" t="s">
        <v>592</v>
      </c>
      <c r="C43" s="691" t="str">
        <f>IF('Health&amp;Safety_Data Collection'!C43="","",'Health&amp;Safety_Data Collection'!C43)</f>
        <v/>
      </c>
      <c r="D43" s="691"/>
      <c r="E43" s="691"/>
      <c r="F43" s="691"/>
      <c r="G43" s="691"/>
      <c r="H43" s="691"/>
      <c r="I43" s="691"/>
      <c r="J43" s="691"/>
      <c r="K43" s="691"/>
      <c r="L43" s="691"/>
      <c r="M43" s="691"/>
    </row>
    <row r="44" spans="2:13" s="168" customFormat="1" ht="25.4" customHeight="1"/>
    <row r="45" spans="2:13" ht="14"/>
    <row r="46" spans="2:13" ht="14.15" customHeight="1"/>
    <row r="47" spans="2:13" ht="14.15" customHeight="1"/>
    <row r="48" spans="2:13" ht="14.15" customHeight="1"/>
    <row r="49" ht="14.15" customHeight="1"/>
    <row r="50" ht="14.15" customHeight="1"/>
    <row r="51" ht="14.15" customHeight="1"/>
  </sheetData>
  <sheetProtection algorithmName="SHA-512" hashValue="LHnuimIgudXN7kFProd+zJ5IZufGOjfjrL2zrei7AliUfav/ML+cHS8k14Kk+Ye/DAuGf1jx4G1xy2fzsujvow==" saltValue="LDuoiatZKwd36rYesvZ1ZA==" spinCount="100000" sheet="1" objects="1" scenarios="1"/>
  <mergeCells count="15">
    <mergeCell ref="F12:H12"/>
    <mergeCell ref="L12:M12"/>
    <mergeCell ref="A5:N5"/>
    <mergeCell ref="B6:M7"/>
    <mergeCell ref="F10:H10"/>
    <mergeCell ref="K10:M10"/>
    <mergeCell ref="F11:H11"/>
    <mergeCell ref="C37:M37"/>
    <mergeCell ref="C43:M43"/>
    <mergeCell ref="L13:M13"/>
    <mergeCell ref="K14:M14"/>
    <mergeCell ref="D21:M21"/>
    <mergeCell ref="J28:M28"/>
    <mergeCell ref="C30:M30"/>
    <mergeCell ref="C31:M31"/>
  </mergeCells>
  <pageMargins left="0.1" right="0" top="0.2" bottom="0.25" header="0.3" footer="0.3"/>
  <pageSetup scale="7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defaultSize="0" autoFill="0" autoLine="0" autoPict="0">
                <anchor moveWithCells="1">
                  <from>
                    <xdr:col>9</xdr:col>
                    <xdr:colOff>603250</xdr:colOff>
                    <xdr:row>9</xdr:row>
                    <xdr:rowOff>0</xdr:rowOff>
                  </from>
                  <to>
                    <xdr:col>10</xdr:col>
                    <xdr:colOff>0</xdr:colOff>
                    <xdr:row>9</xdr:row>
                    <xdr:rowOff>260350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915D2-D893-4158-B4AC-A941592DCA74}">
  <sheetPr codeName="Sheet12">
    <tabColor rgb="FF7030A0"/>
    <pageSetUpPr fitToPage="1"/>
  </sheetPr>
  <dimension ref="A1:XFC65"/>
  <sheetViews>
    <sheetView showGridLines="0" zoomScaleNormal="100" workbookViewId="0"/>
  </sheetViews>
  <sheetFormatPr defaultColWidth="0" defaultRowHeight="0" customHeight="1" zeroHeight="1"/>
  <cols>
    <col min="1" max="1" width="2" customWidth="1"/>
    <col min="2" max="2" width="9.7265625" customWidth="1"/>
    <col min="3" max="3" width="20.6328125" customWidth="1"/>
    <col min="4" max="4" width="16.7265625" customWidth="1"/>
    <col min="5" max="5" width="16" customWidth="1"/>
    <col min="6" max="6" width="22.36328125" bestFit="1" customWidth="1"/>
    <col min="7" max="7" width="6.54296875" customWidth="1"/>
    <col min="8" max="8" width="20.6328125" customWidth="1"/>
    <col min="9" max="9" width="16.7265625" customWidth="1"/>
    <col min="10" max="10" width="4.81640625" customWidth="1"/>
    <col min="11" max="11" width="16" customWidth="1"/>
    <col min="12" max="12" width="22.36328125" customWidth="1"/>
    <col min="13" max="13" width="7.1796875" customWidth="1"/>
    <col min="14" max="16384" width="8.7265625" hidden="1"/>
  </cols>
  <sheetData>
    <row r="1" spans="1:14" s="35" customFormat="1" ht="73" customHeight="1">
      <c r="A1" s="12"/>
      <c r="B1" s="13"/>
      <c r="C1" s="13"/>
      <c r="D1" s="13"/>
      <c r="E1" s="14"/>
      <c r="F1" s="14"/>
      <c r="G1" s="14"/>
      <c r="H1" s="14"/>
    </row>
    <row r="2" spans="1:14" s="35" customFormat="1" ht="29" customHeight="1">
      <c r="A2" s="476" t="s">
        <v>0</v>
      </c>
      <c r="B2" s="16"/>
      <c r="C2" s="16"/>
      <c r="D2" s="16"/>
      <c r="E2" s="14"/>
      <c r="F2" s="14"/>
      <c r="G2" s="14"/>
      <c r="H2" s="14"/>
    </row>
    <row r="3" spans="1:14" s="35" customFormat="1" ht="29" customHeight="1" thickBot="1">
      <c r="A3" s="496" t="s">
        <v>603</v>
      </c>
      <c r="B3" s="17"/>
      <c r="C3" s="17"/>
      <c r="D3" s="17"/>
      <c r="E3" s="17"/>
      <c r="F3" s="17"/>
      <c r="G3" s="17"/>
      <c r="H3" s="17"/>
      <c r="I3" s="36"/>
      <c r="J3" s="36"/>
      <c r="K3" s="36"/>
      <c r="L3" s="36"/>
      <c r="M3" s="36"/>
    </row>
    <row r="4" spans="1:14" s="199" customFormat="1" ht="33" customHeight="1" thickTop="1">
      <c r="A4" s="217" t="s">
        <v>604</v>
      </c>
      <c r="B4" s="202"/>
      <c r="C4" s="202"/>
      <c r="D4" s="202"/>
      <c r="E4" s="202"/>
      <c r="F4" s="202"/>
      <c r="G4" s="202"/>
      <c r="H4" s="202"/>
      <c r="I4" s="202"/>
      <c r="J4" s="202"/>
      <c r="K4" s="202"/>
      <c r="L4" s="202"/>
      <c r="M4" s="15"/>
      <c r="N4" s="200"/>
    </row>
    <row r="5" spans="1:14" s="199" customFormat="1" ht="23.15" customHeight="1">
      <c r="C5" s="230" t="s">
        <v>605</v>
      </c>
      <c r="D5" s="585" t="str">
        <f>IF('Home Data'!C7="","",'Home Data'!C7)</f>
        <v/>
      </c>
      <c r="E5" s="585"/>
      <c r="F5" s="585"/>
      <c r="G5" s="15"/>
      <c r="I5" s="203" t="s">
        <v>606</v>
      </c>
      <c r="J5" s="585" t="str">
        <f>IF('Home Data'!C48="","",'Home Data'!C48)</f>
        <v/>
      </c>
      <c r="K5" s="585"/>
      <c r="L5" s="585"/>
      <c r="M5" s="23"/>
    </row>
    <row r="6" spans="1:14" s="199" customFormat="1" ht="20.149999999999999" customHeight="1">
      <c r="C6" s="228" t="s">
        <v>607</v>
      </c>
      <c r="D6" s="585" t="str">
        <f>IF('Home Data'!C9="","",'Home Data'!C9)</f>
        <v/>
      </c>
      <c r="E6" s="585"/>
      <c r="F6" s="585"/>
      <c r="G6" s="15"/>
      <c r="I6" s="203" t="s">
        <v>608</v>
      </c>
      <c r="J6" s="585" t="str">
        <f>IF('Home Data'!C56="","",'Home Data'!C56)</f>
        <v/>
      </c>
      <c r="K6" s="585"/>
      <c r="L6" s="585"/>
      <c r="M6" s="212"/>
    </row>
    <row r="7" spans="1:14" s="199" customFormat="1" ht="20.149999999999999" customHeight="1">
      <c r="C7" s="228" t="s">
        <v>609</v>
      </c>
      <c r="D7" s="585" t="str">
        <f>IF('Home Data'!C15="","",'Home Data'!C15)</f>
        <v/>
      </c>
      <c r="E7" s="585"/>
      <c r="F7" s="585"/>
      <c r="G7" s="15"/>
      <c r="I7" s="203" t="s">
        <v>35</v>
      </c>
      <c r="J7" s="583" t="str">
        <f>IF('Home Data'!C54="","",'Home Data'!C54)</f>
        <v/>
      </c>
      <c r="K7" s="583"/>
      <c r="L7" s="583"/>
      <c r="M7" s="211"/>
    </row>
    <row r="8" spans="1:14" s="199" customFormat="1" ht="20.149999999999999" customHeight="1">
      <c r="C8" s="25"/>
      <c r="D8" s="25"/>
      <c r="E8" s="15"/>
      <c r="F8" s="15"/>
      <c r="G8" s="15"/>
      <c r="I8" s="203" t="s">
        <v>610</v>
      </c>
      <c r="J8" s="583" t="str">
        <f>IF('Home Data'!C52="","",'Home Data'!C52)</f>
        <v/>
      </c>
      <c r="K8" s="583"/>
      <c r="L8" s="583"/>
      <c r="M8" s="211"/>
    </row>
    <row r="9" spans="1:14" s="199" customFormat="1" ht="20.149999999999999" customHeight="1" thickBot="1">
      <c r="A9"/>
      <c r="B9" s="214" t="s">
        <v>611</v>
      </c>
      <c r="C9" s="213"/>
      <c r="D9" s="213"/>
      <c r="E9" s="201"/>
      <c r="F9" s="201"/>
      <c r="G9" s="201"/>
      <c r="H9" s="201"/>
      <c r="I9" s="201"/>
      <c r="J9" s="201"/>
      <c r="K9" s="201"/>
      <c r="L9" s="201"/>
      <c r="M9" s="201"/>
    </row>
    <row r="10" spans="1:14" s="215" customFormat="1" ht="14.5" thickBot="1">
      <c r="A10" s="15"/>
      <c r="B10" s="15"/>
      <c r="C10" s="15"/>
      <c r="D10" s="15"/>
      <c r="E10" s="15"/>
      <c r="F10" s="15"/>
      <c r="G10" s="15"/>
      <c r="H10" s="15"/>
      <c r="I10" s="15"/>
      <c r="J10" s="15"/>
      <c r="K10" s="15"/>
      <c r="L10" s="15"/>
      <c r="M10" s="15"/>
    </row>
    <row r="11" spans="1:14" s="15" customFormat="1" ht="17.25" customHeight="1" thickBot="1">
      <c r="A11"/>
      <c r="C11" s="731" t="s">
        <v>474</v>
      </c>
      <c r="D11" s="732"/>
      <c r="E11" s="732"/>
      <c r="F11" s="733"/>
      <c r="H11" s="731" t="s">
        <v>475</v>
      </c>
      <c r="I11" s="732"/>
      <c r="J11" s="732"/>
      <c r="K11" s="732"/>
      <c r="L11" s="733"/>
    </row>
    <row r="12" spans="1:14" s="15" customFormat="1" ht="17.25" customHeight="1" thickBot="1">
      <c r="A12"/>
      <c r="C12" s="370" t="s">
        <v>612</v>
      </c>
      <c r="D12" s="374" t="s">
        <v>613</v>
      </c>
      <c r="E12" s="261" t="s">
        <v>614</v>
      </c>
      <c r="F12" s="371" t="s">
        <v>619</v>
      </c>
      <c r="H12" s="372" t="s">
        <v>612</v>
      </c>
      <c r="I12" s="766" t="s">
        <v>613</v>
      </c>
      <c r="J12" s="767"/>
      <c r="K12" s="373" t="s">
        <v>614</v>
      </c>
      <c r="L12" s="371" t="s">
        <v>619</v>
      </c>
    </row>
    <row r="13" spans="1:14" s="15" customFormat="1" ht="15" customHeight="1">
      <c r="A13"/>
      <c r="C13" s="341" t="s">
        <v>1130</v>
      </c>
      <c r="D13" s="367" t="str">
        <f>IF('Roof &amp; Walls Data Collection'!H13="","",'Roof &amp; Walls Data Collection'!H13)</f>
        <v>Select…</v>
      </c>
      <c r="E13" s="375" t="str">
        <f>IF('Roof &amp; Walls Data Collection'!D13="","",'Roof &amp; Walls Data Collection'!D13)</f>
        <v/>
      </c>
      <c r="F13" s="728" t="str">
        <f>IF('Roof &amp; Walls Data Collection'!D21="","",'Roof &amp; Walls Data Collection'!D21)</f>
        <v/>
      </c>
      <c r="H13" s="341" t="s">
        <v>1130</v>
      </c>
      <c r="I13" s="768" t="str">
        <f>IF('Roof &amp; Walls Data Collection'!H36="","",'Roof &amp; Walls Data Collection'!H36)</f>
        <v>Select…</v>
      </c>
      <c r="J13" s="769"/>
      <c r="K13" s="360" t="str">
        <f>IF('Roof &amp; Walls Data Collection'!D36="","",'Roof &amp; Walls Data Collection'!D36)</f>
        <v/>
      </c>
      <c r="L13" s="728" t="str">
        <f>IF('Roof &amp; Walls Data Collection'!D44="","",'Roof &amp; Walls Data Collection'!D44)</f>
        <v/>
      </c>
    </row>
    <row r="14" spans="1:14" s="15" customFormat="1" ht="14.5" customHeight="1">
      <c r="A14"/>
      <c r="C14" s="341" t="s">
        <v>1131</v>
      </c>
      <c r="D14" s="368" t="str">
        <f>IF('Roof &amp; Walls Data Collection'!D11="","",'Roof &amp; Walls Data Collection'!D11)</f>
        <v>Select…</v>
      </c>
      <c r="E14" s="376"/>
      <c r="F14" s="729"/>
      <c r="H14" s="341" t="s">
        <v>1131</v>
      </c>
      <c r="I14" s="770" t="str">
        <f>IF('Roof &amp; Walls Data Collection'!D34="","",'Roof &amp; Walls Data Collection'!D34)</f>
        <v>Select…</v>
      </c>
      <c r="J14" s="771"/>
      <c r="K14" s="361"/>
      <c r="L14" s="729"/>
    </row>
    <row r="15" spans="1:14" s="15" customFormat="1" ht="17.149999999999999" customHeight="1" thickBot="1">
      <c r="A15"/>
      <c r="C15" s="342" t="s">
        <v>1132</v>
      </c>
      <c r="D15" s="369" t="str">
        <f>IF('Roof &amp; Walls Data Collection'!H17="","",'Roof &amp; Walls Data Collection'!H17)</f>
        <v>Select…</v>
      </c>
      <c r="E15" s="377" t="str">
        <f>IF('Roof &amp; Walls Data Collection'!D17="","",'Roof &amp; Walls Data Collection'!D17)</f>
        <v/>
      </c>
      <c r="F15" s="730"/>
      <c r="H15" s="342" t="s">
        <v>1132</v>
      </c>
      <c r="I15" s="772" t="str">
        <f>IF('Roof &amp; Walls Data Collection'!H40="","",'Roof &amp; Walls Data Collection'!H40)</f>
        <v>Select…</v>
      </c>
      <c r="J15" s="773"/>
      <c r="K15" s="362" t="str">
        <f>IF('Roof &amp; Walls Data Collection'!D40="","",'Roof &amp; Walls Data Collection'!D40)</f>
        <v/>
      </c>
      <c r="L15" s="730"/>
    </row>
    <row r="16" spans="1:14" s="15" customFormat="1" ht="17.25" customHeight="1" thickBot="1">
      <c r="A16"/>
    </row>
    <row r="17" spans="1:13" s="15" customFormat="1" ht="17.25" customHeight="1" thickBot="1">
      <c r="A17"/>
      <c r="C17" s="731" t="s">
        <v>615</v>
      </c>
      <c r="D17" s="732"/>
      <c r="E17" s="732"/>
      <c r="F17" s="733"/>
      <c r="H17" s="731" t="s">
        <v>616</v>
      </c>
      <c r="I17" s="732"/>
      <c r="J17" s="732"/>
      <c r="K17" s="732"/>
      <c r="L17" s="733"/>
    </row>
    <row r="18" spans="1:13" s="15" customFormat="1" ht="17.25" customHeight="1" thickBot="1">
      <c r="A18"/>
      <c r="C18" s="371" t="s">
        <v>612</v>
      </c>
      <c r="D18" s="731" t="s">
        <v>613</v>
      </c>
      <c r="E18" s="733"/>
      <c r="F18" s="371" t="s">
        <v>614</v>
      </c>
      <c r="H18" s="371" t="s">
        <v>612</v>
      </c>
      <c r="I18" s="731" t="s">
        <v>613</v>
      </c>
      <c r="J18" s="732"/>
      <c r="K18" s="733"/>
      <c r="L18" s="371" t="s">
        <v>614</v>
      </c>
    </row>
    <row r="19" spans="1:13" s="15" customFormat="1" ht="14.5" customHeight="1">
      <c r="A19"/>
      <c r="C19" s="348" t="s">
        <v>1133</v>
      </c>
      <c r="D19" s="734" t="str">
        <f>IF('Foundation Data Collection'!H9="","",'Foundation Data Collection'!H9)</f>
        <v>Select…</v>
      </c>
      <c r="E19" s="735"/>
      <c r="F19" s="726" t="str">
        <f>IF('Foundation Data Collection'!D7="","",'Foundation Data Collection'!D7)</f>
        <v/>
      </c>
      <c r="H19" s="348" t="s">
        <v>1133</v>
      </c>
      <c r="I19" s="734" t="str">
        <f>IF('Foundation Data Collection'!H16="","",'Foundation Data Collection'!H16)</f>
        <v>Select…</v>
      </c>
      <c r="J19" s="752"/>
      <c r="K19" s="735"/>
      <c r="L19" s="726" t="str">
        <f>IF('Foundation Data Collection'!D14="","",'Foundation Data Collection'!D14)</f>
        <v/>
      </c>
    </row>
    <row r="20" spans="1:13" s="15" customFormat="1" ht="15" thickBot="1">
      <c r="A20"/>
      <c r="C20" s="343" t="s">
        <v>1134</v>
      </c>
      <c r="D20" s="736" t="str">
        <f>IF('Foundation Data Collection'!H7="","",'Foundation Data Collection'!H7)</f>
        <v>Select…</v>
      </c>
      <c r="E20" s="737"/>
      <c r="F20" s="727"/>
      <c r="H20" s="343" t="s">
        <v>1134</v>
      </c>
      <c r="I20" s="736" t="str">
        <f>IF('Foundation Data Collection'!H14="","",'Foundation Data Collection'!H14)</f>
        <v>Select…</v>
      </c>
      <c r="J20" s="753"/>
      <c r="K20" s="737"/>
      <c r="L20" s="727"/>
    </row>
    <row r="21" spans="1:13" ht="15" thickBot="1"/>
    <row r="22" spans="1:13" ht="17.25" customHeight="1" thickBot="1">
      <c r="C22" s="731" t="s">
        <v>617</v>
      </c>
      <c r="D22" s="732"/>
      <c r="E22" s="732"/>
      <c r="F22" s="733"/>
      <c r="H22" s="731" t="s">
        <v>643</v>
      </c>
      <c r="I22" s="732"/>
      <c r="J22" s="732"/>
      <c r="K22" s="732"/>
      <c r="L22" s="733"/>
    </row>
    <row r="23" spans="1:13" ht="33" customHeight="1" thickBot="1">
      <c r="C23" s="595" t="s">
        <v>618</v>
      </c>
      <c r="D23" s="596"/>
      <c r="E23" s="629" t="s">
        <v>613</v>
      </c>
      <c r="F23" s="630"/>
      <c r="H23" s="378" t="s">
        <v>614</v>
      </c>
      <c r="I23" s="743" t="s">
        <v>42</v>
      </c>
      <c r="J23" s="744"/>
      <c r="K23" s="745"/>
      <c r="L23" s="379" t="s">
        <v>1086</v>
      </c>
    </row>
    <row r="24" spans="1:13" ht="14.5">
      <c r="C24" s="760" t="s">
        <v>622</v>
      </c>
      <c r="D24" s="761"/>
      <c r="E24" s="754" t="str">
        <f>IF('Roof &amp; Walls Data Collection'!H56="","",'Roof &amp; Walls Data Collection'!H56)</f>
        <v>Select…</v>
      </c>
      <c r="F24" s="755"/>
      <c r="H24" s="395" t="str">
        <f>IF('Air Tightness Data Collection'!C7="","",'Air Tightness Data Collection'!C7)</f>
        <v/>
      </c>
      <c r="I24" s="746" t="str">
        <f>IF('Air Tightness Data Collection'!C11="","",'Air Tightness Data Collection'!C11)</f>
        <v/>
      </c>
      <c r="J24" s="747"/>
      <c r="K24" s="748"/>
      <c r="L24" s="396" t="str">
        <f>IF('Air Tightness Data Collection'!K13="","",'Air Tightness Data Collection'!K13)</f>
        <v/>
      </c>
    </row>
    <row r="25" spans="1:13" ht="15" thickBot="1">
      <c r="C25" s="762" t="s">
        <v>623</v>
      </c>
      <c r="D25" s="763"/>
      <c r="E25" s="756" t="str">
        <f>IF('Roof &amp; Walls Data Collection'!H63="","",'Roof &amp; Walls Data Collection'!H63)</f>
        <v>Select…</v>
      </c>
      <c r="F25" s="757"/>
      <c r="H25" s="397" t="str">
        <f>IF('Air Tightness Data Collection'!C26="","",'Air Tightness Data Collection'!C26)</f>
        <v/>
      </c>
      <c r="I25" s="749" t="str">
        <f>IF('Air Tightness Data Collection'!C30="","",'Air Tightness Data Collection'!C30)</f>
        <v/>
      </c>
      <c r="J25" s="750"/>
      <c r="K25" s="751"/>
      <c r="L25" s="398" t="str">
        <f>IF('Air Tightness Data Collection'!K32="","",'Air Tightness Data Collection'!K32)</f>
        <v/>
      </c>
    </row>
    <row r="26" spans="1:13" ht="14.5">
      <c r="C26" s="762" t="s">
        <v>624</v>
      </c>
      <c r="D26" s="763"/>
      <c r="E26" s="756" t="str">
        <f>IF('Roof &amp; Walls Data Collection'!H71="","",'Roof &amp; Walls Data Collection'!H71)</f>
        <v>Select…</v>
      </c>
      <c r="F26" s="757"/>
    </row>
    <row r="27" spans="1:13" ht="15" thickBot="1">
      <c r="C27" s="764" t="s">
        <v>625</v>
      </c>
      <c r="D27" s="765"/>
      <c r="E27" s="758" t="str">
        <f>IF('Roof &amp; Walls Data Collection'!H79="","",'Roof &amp; Walls Data Collection'!H79)</f>
        <v>Select…</v>
      </c>
      <c r="F27" s="759"/>
    </row>
    <row r="28" spans="1:13" ht="14.5"/>
    <row r="29" spans="1:13" ht="14.5"/>
    <row r="30" spans="1:13" s="208" customFormat="1" ht="14.5" thickBot="1"/>
    <row r="31" spans="1:13" s="15" customFormat="1" ht="7" customHeight="1"/>
    <row r="32" spans="1:13" ht="15.5">
      <c r="A32" s="222" t="s">
        <v>627</v>
      </c>
      <c r="B32" s="15"/>
      <c r="C32" s="15"/>
      <c r="D32" s="15"/>
      <c r="E32" s="15"/>
      <c r="F32" s="15"/>
      <c r="G32" s="15"/>
      <c r="H32" s="15"/>
      <c r="I32" s="15"/>
      <c r="J32" s="15"/>
      <c r="K32" s="15"/>
      <c r="L32" s="15"/>
      <c r="M32" s="15"/>
    </row>
    <row r="33" spans="1:16383" s="220" customFormat="1" ht="16" customHeight="1">
      <c r="A33" s="741" t="s">
        <v>628</v>
      </c>
      <c r="B33" s="741"/>
      <c r="C33" s="741"/>
      <c r="D33" s="741"/>
      <c r="E33" s="741"/>
      <c r="F33" s="741"/>
      <c r="G33" s="741"/>
      <c r="H33" s="741"/>
      <c r="I33" s="741"/>
      <c r="J33" s="741"/>
      <c r="K33" s="741"/>
      <c r="L33" s="741"/>
      <c r="M33" s="741"/>
    </row>
    <row r="34" spans="1:16383" ht="14.5" customHeight="1">
      <c r="A34" s="741"/>
      <c r="B34" s="741"/>
      <c r="C34" s="741"/>
      <c r="D34" s="741"/>
      <c r="E34" s="741"/>
      <c r="F34" s="741"/>
      <c r="G34" s="741"/>
      <c r="H34" s="741"/>
      <c r="I34" s="741"/>
      <c r="J34" s="741"/>
      <c r="K34" s="741"/>
      <c r="L34" s="741"/>
      <c r="M34" s="741"/>
    </row>
    <row r="35" spans="1:16383" ht="14.5" customHeight="1">
      <c r="A35" s="741"/>
      <c r="B35" s="741"/>
      <c r="C35" s="741"/>
      <c r="D35" s="741"/>
      <c r="E35" s="741"/>
      <c r="F35" s="741"/>
      <c r="G35" s="741"/>
      <c r="H35" s="741"/>
      <c r="I35" s="741"/>
      <c r="J35" s="741"/>
      <c r="K35" s="741"/>
      <c r="L35" s="741"/>
      <c r="M35" s="741"/>
    </row>
    <row r="36" spans="1:16383" ht="14.5" customHeight="1">
      <c r="A36" s="741"/>
      <c r="B36" s="741"/>
      <c r="C36" s="741"/>
      <c r="D36" s="741"/>
      <c r="E36" s="741"/>
      <c r="F36" s="741"/>
      <c r="G36" s="741"/>
      <c r="H36" s="741"/>
      <c r="I36" s="741"/>
      <c r="J36" s="741"/>
      <c r="K36" s="741"/>
      <c r="L36" s="741"/>
      <c r="M36" s="741"/>
    </row>
    <row r="37" spans="1:16383" ht="15.5">
      <c r="A37" s="222" t="s">
        <v>629</v>
      </c>
      <c r="B37" s="15"/>
      <c r="C37" s="15"/>
      <c r="D37" s="15"/>
      <c r="E37" s="15"/>
      <c r="F37" s="15"/>
      <c r="G37" s="15"/>
      <c r="H37" s="15"/>
      <c r="I37" s="15"/>
      <c r="J37" s="15"/>
      <c r="K37" s="15"/>
      <c r="L37" s="15"/>
      <c r="M37" s="15"/>
      <c r="N37" s="205"/>
      <c r="O37" s="15"/>
      <c r="AB37" s="205"/>
      <c r="AC37" s="15"/>
      <c r="AP37" s="205"/>
      <c r="AQ37" s="15"/>
      <c r="BD37" s="205"/>
      <c r="BE37" s="15"/>
      <c r="BR37" s="205"/>
      <c r="BS37" s="15"/>
      <c r="CF37" s="205"/>
      <c r="CG37" s="15"/>
      <c r="CT37" s="205"/>
      <c r="CU37" s="15"/>
      <c r="DH37" s="205"/>
      <c r="DI37" s="15"/>
      <c r="DV37" s="205"/>
      <c r="DW37" s="15"/>
      <c r="EJ37" s="205"/>
      <c r="EK37" s="15"/>
      <c r="EX37" s="205"/>
      <c r="EY37" s="15"/>
      <c r="FL37" s="205"/>
      <c r="FM37" s="15"/>
      <c r="FZ37" s="205"/>
      <c r="GA37" s="15"/>
      <c r="GN37" s="205"/>
      <c r="GO37" s="15"/>
      <c r="HB37" s="205"/>
      <c r="HC37" s="15"/>
      <c r="HP37" s="205"/>
      <c r="HQ37" s="15"/>
      <c r="ID37" s="205"/>
      <c r="IE37" s="15"/>
      <c r="IR37" s="205"/>
      <c r="IS37" s="15"/>
      <c r="JF37" s="205"/>
      <c r="JG37" s="15"/>
      <c r="JT37" s="205"/>
      <c r="JU37" s="15"/>
      <c r="KH37" s="205"/>
      <c r="KI37" s="15"/>
      <c r="KV37" s="205"/>
      <c r="KW37" s="15"/>
      <c r="LJ37" s="205"/>
      <c r="LK37" s="15"/>
      <c r="LX37" s="205"/>
      <c r="LY37" s="15"/>
      <c r="ML37" s="205"/>
      <c r="MM37" s="15"/>
      <c r="MZ37" s="205"/>
      <c r="NA37" s="15"/>
      <c r="NN37" s="205"/>
      <c r="NO37" s="15"/>
      <c r="OB37" s="205"/>
      <c r="OC37" s="15"/>
      <c r="OP37" s="205"/>
      <c r="OQ37" s="15"/>
      <c r="PD37" s="205"/>
      <c r="PE37" s="15"/>
      <c r="PR37" s="205"/>
      <c r="PS37" s="15"/>
      <c r="QF37" s="205"/>
      <c r="QG37" s="15"/>
      <c r="QT37" s="205"/>
      <c r="QU37" s="15"/>
      <c r="RH37" s="205"/>
      <c r="RI37" s="15"/>
      <c r="RV37" s="205"/>
      <c r="RW37" s="15"/>
      <c r="SJ37" s="205"/>
      <c r="SK37" s="15"/>
      <c r="SX37" s="205"/>
      <c r="SY37" s="15"/>
      <c r="TL37" s="205"/>
      <c r="TM37" s="15"/>
      <c r="TZ37" s="205"/>
      <c r="UA37" s="15"/>
      <c r="UN37" s="205"/>
      <c r="UO37" s="15"/>
      <c r="VB37" s="205"/>
      <c r="VC37" s="15"/>
      <c r="VP37" s="205"/>
      <c r="VQ37" s="15"/>
      <c r="WD37" s="205"/>
      <c r="WE37" s="15"/>
      <c r="WR37" s="205"/>
      <c r="WS37" s="15"/>
      <c r="XF37" s="205"/>
      <c r="XG37" s="15"/>
      <c r="XT37" s="205"/>
      <c r="XU37" s="15"/>
      <c r="YH37" s="205"/>
      <c r="YI37" s="15"/>
      <c r="YV37" s="205"/>
      <c r="YW37" s="15"/>
      <c r="ZJ37" s="205"/>
      <c r="ZK37" s="15"/>
      <c r="ZX37" s="205"/>
      <c r="ZY37" s="15"/>
      <c r="AAL37" s="205"/>
      <c r="AAM37" s="15"/>
      <c r="AAZ37" s="205"/>
      <c r="ABA37" s="15"/>
      <c r="ABN37" s="205"/>
      <c r="ABO37" s="15"/>
      <c r="ACB37" s="205"/>
      <c r="ACC37" s="15"/>
      <c r="ACP37" s="205"/>
      <c r="ACQ37" s="15"/>
      <c r="ADD37" s="205"/>
      <c r="ADE37" s="15"/>
      <c r="ADR37" s="205"/>
      <c r="ADS37" s="15"/>
      <c r="AEF37" s="205"/>
      <c r="AEG37" s="15"/>
      <c r="AET37" s="205"/>
      <c r="AEU37" s="15"/>
      <c r="AFH37" s="205"/>
      <c r="AFI37" s="15"/>
      <c r="AFV37" s="205"/>
      <c r="AFW37" s="15"/>
      <c r="AGJ37" s="205"/>
      <c r="AGK37" s="15"/>
      <c r="AGX37" s="205"/>
      <c r="AGY37" s="15"/>
      <c r="AHL37" s="205"/>
      <c r="AHM37" s="15"/>
      <c r="AHZ37" s="205"/>
      <c r="AIA37" s="15"/>
      <c r="AIN37" s="205"/>
      <c r="AIO37" s="15"/>
      <c r="AJB37" s="205"/>
      <c r="AJC37" s="15"/>
      <c r="AJP37" s="205"/>
      <c r="AJQ37" s="15"/>
      <c r="AKD37" s="205"/>
      <c r="AKE37" s="15"/>
      <c r="AKR37" s="205"/>
      <c r="AKS37" s="15"/>
      <c r="ALF37" s="205"/>
      <c r="ALG37" s="15"/>
      <c r="ALT37" s="205"/>
      <c r="ALU37" s="15"/>
      <c r="AMH37" s="205"/>
      <c r="AMI37" s="15"/>
      <c r="AMV37" s="205"/>
      <c r="AMW37" s="15"/>
      <c r="ANJ37" s="205"/>
      <c r="ANK37" s="15"/>
      <c r="ANX37" s="205"/>
      <c r="ANY37" s="15"/>
      <c r="AOL37" s="205"/>
      <c r="AOM37" s="15"/>
      <c r="AOZ37" s="205"/>
      <c r="APA37" s="15"/>
      <c r="APN37" s="205"/>
      <c r="APO37" s="15"/>
      <c r="AQB37" s="205"/>
      <c r="AQC37" s="15"/>
      <c r="AQP37" s="205"/>
      <c r="AQQ37" s="15"/>
      <c r="ARD37" s="205"/>
      <c r="ARE37" s="15"/>
      <c r="ARR37" s="205"/>
      <c r="ARS37" s="15"/>
      <c r="ASF37" s="205"/>
      <c r="ASG37" s="15"/>
      <c r="AST37" s="205"/>
      <c r="ASU37" s="15"/>
      <c r="ATH37" s="205"/>
      <c r="ATI37" s="15"/>
      <c r="ATV37" s="205"/>
      <c r="ATW37" s="15"/>
      <c r="AUJ37" s="205"/>
      <c r="AUK37" s="15"/>
      <c r="AUX37" s="205"/>
      <c r="AUY37" s="15"/>
      <c r="AVL37" s="205"/>
      <c r="AVM37" s="15"/>
      <c r="AVZ37" s="205"/>
      <c r="AWA37" s="15"/>
      <c r="AWN37" s="205"/>
      <c r="AWO37" s="15"/>
      <c r="AXB37" s="205"/>
      <c r="AXC37" s="15"/>
      <c r="AXP37" s="205"/>
      <c r="AXQ37" s="15"/>
      <c r="AYD37" s="205"/>
      <c r="AYE37" s="15"/>
      <c r="AYR37" s="205"/>
      <c r="AYS37" s="15"/>
      <c r="AZF37" s="205"/>
      <c r="AZG37" s="15"/>
      <c r="AZT37" s="205"/>
      <c r="AZU37" s="15"/>
      <c r="BAH37" s="205"/>
      <c r="BAI37" s="15"/>
      <c r="BAV37" s="205"/>
      <c r="BAW37" s="15"/>
      <c r="BBJ37" s="205"/>
      <c r="BBK37" s="15"/>
      <c r="BBX37" s="205"/>
      <c r="BBY37" s="15"/>
      <c r="BCL37" s="205"/>
      <c r="BCM37" s="15"/>
      <c r="BCZ37" s="205"/>
      <c r="BDA37" s="15"/>
      <c r="BDN37" s="205"/>
      <c r="BDO37" s="15"/>
      <c r="BEB37" s="205"/>
      <c r="BEC37" s="15"/>
      <c r="BEP37" s="205"/>
      <c r="BEQ37" s="15"/>
      <c r="BFD37" s="205"/>
      <c r="BFE37" s="15"/>
      <c r="BFR37" s="205"/>
      <c r="BFS37" s="15"/>
      <c r="BGF37" s="205"/>
      <c r="BGG37" s="15"/>
      <c r="BGT37" s="205"/>
      <c r="BGU37" s="15"/>
      <c r="BHH37" s="205"/>
      <c r="BHI37" s="15"/>
      <c r="BHV37" s="205"/>
      <c r="BHW37" s="15"/>
      <c r="BIJ37" s="205"/>
      <c r="BIK37" s="15"/>
      <c r="BIX37" s="205"/>
      <c r="BIY37" s="15"/>
      <c r="BJL37" s="205"/>
      <c r="BJM37" s="15"/>
      <c r="BJZ37" s="205"/>
      <c r="BKA37" s="15"/>
      <c r="BKN37" s="205"/>
      <c r="BKO37" s="15"/>
      <c r="BLB37" s="205"/>
      <c r="BLC37" s="15"/>
      <c r="BLP37" s="205"/>
      <c r="BLQ37" s="15"/>
      <c r="BMD37" s="205"/>
      <c r="BME37" s="15"/>
      <c r="BMR37" s="205"/>
      <c r="BMS37" s="15"/>
      <c r="BNF37" s="205"/>
      <c r="BNG37" s="15"/>
      <c r="BNT37" s="205"/>
      <c r="BNU37" s="15"/>
      <c r="BOH37" s="205"/>
      <c r="BOI37" s="15"/>
      <c r="BOV37" s="205"/>
      <c r="BOW37" s="15"/>
      <c r="BPJ37" s="205"/>
      <c r="BPK37" s="15"/>
      <c r="BPX37" s="205"/>
      <c r="BPY37" s="15"/>
      <c r="BQL37" s="205"/>
      <c r="BQM37" s="15"/>
      <c r="BQZ37" s="205"/>
      <c r="BRA37" s="15"/>
      <c r="BRN37" s="205"/>
      <c r="BRO37" s="15"/>
      <c r="BSB37" s="205"/>
      <c r="BSC37" s="15"/>
      <c r="BSP37" s="205"/>
      <c r="BSQ37" s="15"/>
      <c r="BTD37" s="205"/>
      <c r="BTE37" s="15"/>
      <c r="BTR37" s="205"/>
      <c r="BTS37" s="15"/>
      <c r="BUF37" s="205"/>
      <c r="BUG37" s="15"/>
      <c r="BUT37" s="205"/>
      <c r="BUU37" s="15"/>
      <c r="BVH37" s="205"/>
      <c r="BVI37" s="15"/>
      <c r="BVV37" s="205"/>
      <c r="BVW37" s="15"/>
      <c r="BWJ37" s="205"/>
      <c r="BWK37" s="15"/>
      <c r="BWX37" s="205"/>
      <c r="BWY37" s="15"/>
      <c r="BXL37" s="205"/>
      <c r="BXM37" s="15"/>
      <c r="BXZ37" s="205"/>
      <c r="BYA37" s="15"/>
      <c r="BYN37" s="205"/>
      <c r="BYO37" s="15"/>
      <c r="BZB37" s="205"/>
      <c r="BZC37" s="15"/>
      <c r="BZP37" s="205"/>
      <c r="BZQ37" s="15"/>
      <c r="CAD37" s="205"/>
      <c r="CAE37" s="15"/>
      <c r="CAR37" s="205"/>
      <c r="CAS37" s="15"/>
      <c r="CBF37" s="205"/>
      <c r="CBG37" s="15"/>
      <c r="CBT37" s="205"/>
      <c r="CBU37" s="15"/>
      <c r="CCH37" s="205"/>
      <c r="CCI37" s="15"/>
      <c r="CCV37" s="205"/>
      <c r="CCW37" s="15"/>
      <c r="CDJ37" s="205"/>
      <c r="CDK37" s="15"/>
      <c r="CDX37" s="205"/>
      <c r="CDY37" s="15"/>
      <c r="CEL37" s="205"/>
      <c r="CEM37" s="15"/>
      <c r="CEZ37" s="205"/>
      <c r="CFA37" s="15"/>
      <c r="CFN37" s="205"/>
      <c r="CFO37" s="15"/>
      <c r="CGB37" s="205"/>
      <c r="CGC37" s="15"/>
      <c r="CGP37" s="205"/>
      <c r="CGQ37" s="15"/>
      <c r="CHD37" s="205"/>
      <c r="CHE37" s="15"/>
      <c r="CHR37" s="205"/>
      <c r="CHS37" s="15"/>
      <c r="CIF37" s="205"/>
      <c r="CIG37" s="15"/>
      <c r="CIT37" s="205"/>
      <c r="CIU37" s="15"/>
      <c r="CJH37" s="205"/>
      <c r="CJI37" s="15"/>
      <c r="CJV37" s="205"/>
      <c r="CJW37" s="15"/>
      <c r="CKJ37" s="205"/>
      <c r="CKK37" s="15"/>
      <c r="CKX37" s="205"/>
      <c r="CKY37" s="15"/>
      <c r="CLL37" s="205"/>
      <c r="CLM37" s="15"/>
      <c r="CLZ37" s="205"/>
      <c r="CMA37" s="15"/>
      <c r="CMN37" s="205"/>
      <c r="CMO37" s="15"/>
      <c r="CNB37" s="205"/>
      <c r="CNC37" s="15"/>
      <c r="CNP37" s="205"/>
      <c r="CNQ37" s="15"/>
      <c r="COD37" s="205"/>
      <c r="COE37" s="15"/>
      <c r="COR37" s="205"/>
      <c r="COS37" s="15"/>
      <c r="CPF37" s="205"/>
      <c r="CPG37" s="15"/>
      <c r="CPT37" s="205"/>
      <c r="CPU37" s="15"/>
      <c r="CQH37" s="205"/>
      <c r="CQI37" s="15"/>
      <c r="CQV37" s="205"/>
      <c r="CQW37" s="15"/>
      <c r="CRJ37" s="205"/>
      <c r="CRK37" s="15"/>
      <c r="CRX37" s="205"/>
      <c r="CRY37" s="15"/>
      <c r="CSL37" s="205"/>
      <c r="CSM37" s="15"/>
      <c r="CSZ37" s="205"/>
      <c r="CTA37" s="15"/>
      <c r="CTN37" s="205"/>
      <c r="CTO37" s="15"/>
      <c r="CUB37" s="205"/>
      <c r="CUC37" s="15"/>
      <c r="CUP37" s="205"/>
      <c r="CUQ37" s="15"/>
      <c r="CVD37" s="205"/>
      <c r="CVE37" s="15"/>
      <c r="CVR37" s="205"/>
      <c r="CVS37" s="15"/>
      <c r="CWF37" s="205"/>
      <c r="CWG37" s="15"/>
      <c r="CWT37" s="205"/>
      <c r="CWU37" s="15"/>
      <c r="CXH37" s="205"/>
      <c r="CXI37" s="15"/>
      <c r="CXV37" s="205"/>
      <c r="CXW37" s="15"/>
      <c r="CYJ37" s="205"/>
      <c r="CYK37" s="15"/>
      <c r="CYX37" s="205"/>
      <c r="CYY37" s="15"/>
      <c r="CZL37" s="205"/>
      <c r="CZM37" s="15"/>
      <c r="CZZ37" s="205"/>
      <c r="DAA37" s="15"/>
      <c r="DAN37" s="205"/>
      <c r="DAO37" s="15"/>
      <c r="DBB37" s="205"/>
      <c r="DBC37" s="15"/>
      <c r="DBP37" s="205"/>
      <c r="DBQ37" s="15"/>
      <c r="DCD37" s="205"/>
      <c r="DCE37" s="15"/>
      <c r="DCR37" s="205"/>
      <c r="DCS37" s="15"/>
      <c r="DDF37" s="205"/>
      <c r="DDG37" s="15"/>
      <c r="DDT37" s="205"/>
      <c r="DDU37" s="15"/>
      <c r="DEH37" s="205"/>
      <c r="DEI37" s="15"/>
      <c r="DEV37" s="205"/>
      <c r="DEW37" s="15"/>
      <c r="DFJ37" s="205"/>
      <c r="DFK37" s="15"/>
      <c r="DFX37" s="205"/>
      <c r="DFY37" s="15"/>
      <c r="DGL37" s="205"/>
      <c r="DGM37" s="15"/>
      <c r="DGZ37" s="205"/>
      <c r="DHA37" s="15"/>
      <c r="DHN37" s="205"/>
      <c r="DHO37" s="15"/>
      <c r="DIB37" s="205"/>
      <c r="DIC37" s="15"/>
      <c r="DIP37" s="205"/>
      <c r="DIQ37" s="15"/>
      <c r="DJD37" s="205"/>
      <c r="DJE37" s="15"/>
      <c r="DJR37" s="205"/>
      <c r="DJS37" s="15"/>
      <c r="DKF37" s="205"/>
      <c r="DKG37" s="15"/>
      <c r="DKT37" s="205"/>
      <c r="DKU37" s="15"/>
      <c r="DLH37" s="205"/>
      <c r="DLI37" s="15"/>
      <c r="DLV37" s="205"/>
      <c r="DLW37" s="15"/>
      <c r="DMJ37" s="205"/>
      <c r="DMK37" s="15"/>
      <c r="DMX37" s="205"/>
      <c r="DMY37" s="15"/>
      <c r="DNL37" s="205"/>
      <c r="DNM37" s="15"/>
      <c r="DNZ37" s="205"/>
      <c r="DOA37" s="15"/>
      <c r="DON37" s="205"/>
      <c r="DOO37" s="15"/>
      <c r="DPB37" s="205"/>
      <c r="DPC37" s="15"/>
      <c r="DPP37" s="205"/>
      <c r="DPQ37" s="15"/>
      <c r="DQD37" s="205"/>
      <c r="DQE37" s="15"/>
      <c r="DQR37" s="205"/>
      <c r="DQS37" s="15"/>
      <c r="DRF37" s="205"/>
      <c r="DRG37" s="15"/>
      <c r="DRT37" s="205"/>
      <c r="DRU37" s="15"/>
      <c r="DSH37" s="205"/>
      <c r="DSI37" s="15"/>
      <c r="DSV37" s="205"/>
      <c r="DSW37" s="15"/>
      <c r="DTJ37" s="205"/>
      <c r="DTK37" s="15"/>
      <c r="DTX37" s="205"/>
      <c r="DTY37" s="15"/>
      <c r="DUL37" s="205"/>
      <c r="DUM37" s="15"/>
      <c r="DUZ37" s="205"/>
      <c r="DVA37" s="15"/>
      <c r="DVN37" s="205"/>
      <c r="DVO37" s="15"/>
      <c r="DWB37" s="205"/>
      <c r="DWC37" s="15"/>
      <c r="DWP37" s="205"/>
      <c r="DWQ37" s="15"/>
      <c r="DXD37" s="205"/>
      <c r="DXE37" s="15"/>
      <c r="DXR37" s="205"/>
      <c r="DXS37" s="15"/>
      <c r="DYF37" s="205"/>
      <c r="DYG37" s="15"/>
      <c r="DYT37" s="205"/>
      <c r="DYU37" s="15"/>
      <c r="DZH37" s="205"/>
      <c r="DZI37" s="15"/>
      <c r="DZV37" s="205"/>
      <c r="DZW37" s="15"/>
      <c r="EAJ37" s="205"/>
      <c r="EAK37" s="15"/>
      <c r="EAX37" s="205"/>
      <c r="EAY37" s="15"/>
      <c r="EBL37" s="205"/>
      <c r="EBM37" s="15"/>
      <c r="EBZ37" s="205"/>
      <c r="ECA37" s="15"/>
      <c r="ECN37" s="205"/>
      <c r="ECO37" s="15"/>
      <c r="EDB37" s="205"/>
      <c r="EDC37" s="15"/>
      <c r="EDP37" s="205"/>
      <c r="EDQ37" s="15"/>
      <c r="EED37" s="205"/>
      <c r="EEE37" s="15"/>
      <c r="EER37" s="205"/>
      <c r="EES37" s="15"/>
      <c r="EFF37" s="205"/>
      <c r="EFG37" s="15"/>
      <c r="EFT37" s="205"/>
      <c r="EFU37" s="15"/>
      <c r="EGH37" s="205"/>
      <c r="EGI37" s="15"/>
      <c r="EGV37" s="205"/>
      <c r="EGW37" s="15"/>
      <c r="EHJ37" s="205"/>
      <c r="EHK37" s="15"/>
      <c r="EHX37" s="205"/>
      <c r="EHY37" s="15"/>
      <c r="EIL37" s="205"/>
      <c r="EIM37" s="15"/>
      <c r="EIZ37" s="205"/>
      <c r="EJA37" s="15"/>
      <c r="EJN37" s="205"/>
      <c r="EJO37" s="15"/>
      <c r="EKB37" s="205"/>
      <c r="EKC37" s="15"/>
      <c r="EKP37" s="205"/>
      <c r="EKQ37" s="15"/>
      <c r="ELD37" s="205"/>
      <c r="ELE37" s="15"/>
      <c r="ELR37" s="205"/>
      <c r="ELS37" s="15"/>
      <c r="EMF37" s="205"/>
      <c r="EMG37" s="15"/>
      <c r="EMT37" s="205"/>
      <c r="EMU37" s="15"/>
      <c r="ENH37" s="205"/>
      <c r="ENI37" s="15"/>
      <c r="ENV37" s="205"/>
      <c r="ENW37" s="15"/>
      <c r="EOJ37" s="205"/>
      <c r="EOK37" s="15"/>
      <c r="EOX37" s="205"/>
      <c r="EOY37" s="15"/>
      <c r="EPL37" s="205"/>
      <c r="EPM37" s="15"/>
      <c r="EPZ37" s="205"/>
      <c r="EQA37" s="15"/>
      <c r="EQN37" s="205"/>
      <c r="EQO37" s="15"/>
      <c r="ERB37" s="205"/>
      <c r="ERC37" s="15"/>
      <c r="ERP37" s="205"/>
      <c r="ERQ37" s="15"/>
      <c r="ESD37" s="205"/>
      <c r="ESE37" s="15"/>
      <c r="ESR37" s="205"/>
      <c r="ESS37" s="15"/>
      <c r="ETF37" s="205"/>
      <c r="ETG37" s="15"/>
      <c r="ETT37" s="205"/>
      <c r="ETU37" s="15"/>
      <c r="EUH37" s="205"/>
      <c r="EUI37" s="15"/>
      <c r="EUV37" s="205"/>
      <c r="EUW37" s="15"/>
      <c r="EVJ37" s="205"/>
      <c r="EVK37" s="15"/>
      <c r="EVX37" s="205"/>
      <c r="EVY37" s="15"/>
      <c r="EWL37" s="205"/>
      <c r="EWM37" s="15"/>
      <c r="EWZ37" s="205"/>
      <c r="EXA37" s="15"/>
      <c r="EXN37" s="205"/>
      <c r="EXO37" s="15"/>
      <c r="EYB37" s="205"/>
      <c r="EYC37" s="15"/>
      <c r="EYP37" s="205"/>
      <c r="EYQ37" s="15"/>
      <c r="EZD37" s="205"/>
      <c r="EZE37" s="15"/>
      <c r="EZR37" s="205"/>
      <c r="EZS37" s="15"/>
      <c r="FAF37" s="205"/>
      <c r="FAG37" s="15"/>
      <c r="FAT37" s="205"/>
      <c r="FAU37" s="15"/>
      <c r="FBH37" s="205"/>
      <c r="FBI37" s="15"/>
      <c r="FBV37" s="205"/>
      <c r="FBW37" s="15"/>
      <c r="FCJ37" s="205"/>
      <c r="FCK37" s="15"/>
      <c r="FCX37" s="205"/>
      <c r="FCY37" s="15"/>
      <c r="FDL37" s="205"/>
      <c r="FDM37" s="15"/>
      <c r="FDZ37" s="205"/>
      <c r="FEA37" s="15"/>
      <c r="FEN37" s="205"/>
      <c r="FEO37" s="15"/>
      <c r="FFB37" s="205"/>
      <c r="FFC37" s="15"/>
      <c r="FFP37" s="205"/>
      <c r="FFQ37" s="15"/>
      <c r="FGD37" s="205"/>
      <c r="FGE37" s="15"/>
      <c r="FGR37" s="205"/>
      <c r="FGS37" s="15"/>
      <c r="FHF37" s="205"/>
      <c r="FHG37" s="15"/>
      <c r="FHT37" s="205"/>
      <c r="FHU37" s="15"/>
      <c r="FIH37" s="205"/>
      <c r="FII37" s="15"/>
      <c r="FIV37" s="205"/>
      <c r="FIW37" s="15"/>
      <c r="FJJ37" s="205"/>
      <c r="FJK37" s="15"/>
      <c r="FJX37" s="205"/>
      <c r="FJY37" s="15"/>
      <c r="FKL37" s="205"/>
      <c r="FKM37" s="15"/>
      <c r="FKZ37" s="205"/>
      <c r="FLA37" s="15"/>
      <c r="FLN37" s="205"/>
      <c r="FLO37" s="15"/>
      <c r="FMB37" s="205"/>
      <c r="FMC37" s="15"/>
      <c r="FMP37" s="205"/>
      <c r="FMQ37" s="15"/>
      <c r="FND37" s="205"/>
      <c r="FNE37" s="15"/>
      <c r="FNR37" s="205"/>
      <c r="FNS37" s="15"/>
      <c r="FOF37" s="205"/>
      <c r="FOG37" s="15"/>
      <c r="FOT37" s="205"/>
      <c r="FOU37" s="15"/>
      <c r="FPH37" s="205"/>
      <c r="FPI37" s="15"/>
      <c r="FPV37" s="205"/>
      <c r="FPW37" s="15"/>
      <c r="FQJ37" s="205"/>
      <c r="FQK37" s="15"/>
      <c r="FQX37" s="205"/>
      <c r="FQY37" s="15"/>
      <c r="FRL37" s="205"/>
      <c r="FRM37" s="15"/>
      <c r="FRZ37" s="205"/>
      <c r="FSA37" s="15"/>
      <c r="FSN37" s="205"/>
      <c r="FSO37" s="15"/>
      <c r="FTB37" s="205"/>
      <c r="FTC37" s="15"/>
      <c r="FTP37" s="205"/>
      <c r="FTQ37" s="15"/>
      <c r="FUD37" s="205"/>
      <c r="FUE37" s="15"/>
      <c r="FUR37" s="205"/>
      <c r="FUS37" s="15"/>
      <c r="FVF37" s="205"/>
      <c r="FVG37" s="15"/>
      <c r="FVT37" s="205"/>
      <c r="FVU37" s="15"/>
      <c r="FWH37" s="205"/>
      <c r="FWI37" s="15"/>
      <c r="FWV37" s="205"/>
      <c r="FWW37" s="15"/>
      <c r="FXJ37" s="205"/>
      <c r="FXK37" s="15"/>
      <c r="FXX37" s="205"/>
      <c r="FXY37" s="15"/>
      <c r="FYL37" s="205"/>
      <c r="FYM37" s="15"/>
      <c r="FYZ37" s="205"/>
      <c r="FZA37" s="15"/>
      <c r="FZN37" s="205"/>
      <c r="FZO37" s="15"/>
      <c r="GAB37" s="205"/>
      <c r="GAC37" s="15"/>
      <c r="GAP37" s="205"/>
      <c r="GAQ37" s="15"/>
      <c r="GBD37" s="205"/>
      <c r="GBE37" s="15"/>
      <c r="GBR37" s="205"/>
      <c r="GBS37" s="15"/>
      <c r="GCF37" s="205"/>
      <c r="GCG37" s="15"/>
      <c r="GCT37" s="205"/>
      <c r="GCU37" s="15"/>
      <c r="GDH37" s="205"/>
      <c r="GDI37" s="15"/>
      <c r="GDV37" s="205"/>
      <c r="GDW37" s="15"/>
      <c r="GEJ37" s="205"/>
      <c r="GEK37" s="15"/>
      <c r="GEX37" s="205"/>
      <c r="GEY37" s="15"/>
      <c r="GFL37" s="205"/>
      <c r="GFM37" s="15"/>
      <c r="GFZ37" s="205"/>
      <c r="GGA37" s="15"/>
      <c r="GGN37" s="205"/>
      <c r="GGO37" s="15"/>
      <c r="GHB37" s="205"/>
      <c r="GHC37" s="15"/>
      <c r="GHP37" s="205"/>
      <c r="GHQ37" s="15"/>
      <c r="GID37" s="205"/>
      <c r="GIE37" s="15"/>
      <c r="GIR37" s="205"/>
      <c r="GIS37" s="15"/>
      <c r="GJF37" s="205"/>
      <c r="GJG37" s="15"/>
      <c r="GJT37" s="205"/>
      <c r="GJU37" s="15"/>
      <c r="GKH37" s="205"/>
      <c r="GKI37" s="15"/>
      <c r="GKV37" s="205"/>
      <c r="GKW37" s="15"/>
      <c r="GLJ37" s="205"/>
      <c r="GLK37" s="15"/>
      <c r="GLX37" s="205"/>
      <c r="GLY37" s="15"/>
      <c r="GML37" s="205"/>
      <c r="GMM37" s="15"/>
      <c r="GMZ37" s="205"/>
      <c r="GNA37" s="15"/>
      <c r="GNN37" s="205"/>
      <c r="GNO37" s="15"/>
      <c r="GOB37" s="205"/>
      <c r="GOC37" s="15"/>
      <c r="GOP37" s="205"/>
      <c r="GOQ37" s="15"/>
      <c r="GPD37" s="205"/>
      <c r="GPE37" s="15"/>
      <c r="GPR37" s="205"/>
      <c r="GPS37" s="15"/>
      <c r="GQF37" s="205"/>
      <c r="GQG37" s="15"/>
      <c r="GQT37" s="205"/>
      <c r="GQU37" s="15"/>
      <c r="GRH37" s="205"/>
      <c r="GRI37" s="15"/>
      <c r="GRV37" s="205"/>
      <c r="GRW37" s="15"/>
      <c r="GSJ37" s="205"/>
      <c r="GSK37" s="15"/>
      <c r="GSX37" s="205"/>
      <c r="GSY37" s="15"/>
      <c r="GTL37" s="205"/>
      <c r="GTM37" s="15"/>
      <c r="GTZ37" s="205"/>
      <c r="GUA37" s="15"/>
      <c r="GUN37" s="205"/>
      <c r="GUO37" s="15"/>
      <c r="GVB37" s="205"/>
      <c r="GVC37" s="15"/>
      <c r="GVP37" s="205"/>
      <c r="GVQ37" s="15"/>
      <c r="GWD37" s="205"/>
      <c r="GWE37" s="15"/>
      <c r="GWR37" s="205"/>
      <c r="GWS37" s="15"/>
      <c r="GXF37" s="205"/>
      <c r="GXG37" s="15"/>
      <c r="GXT37" s="205"/>
      <c r="GXU37" s="15"/>
      <c r="GYH37" s="205"/>
      <c r="GYI37" s="15"/>
      <c r="GYV37" s="205"/>
      <c r="GYW37" s="15"/>
      <c r="GZJ37" s="205"/>
      <c r="GZK37" s="15"/>
      <c r="GZX37" s="205"/>
      <c r="GZY37" s="15"/>
      <c r="HAL37" s="205"/>
      <c r="HAM37" s="15"/>
      <c r="HAZ37" s="205"/>
      <c r="HBA37" s="15"/>
      <c r="HBN37" s="205"/>
      <c r="HBO37" s="15"/>
      <c r="HCB37" s="205"/>
      <c r="HCC37" s="15"/>
      <c r="HCP37" s="205"/>
      <c r="HCQ37" s="15"/>
      <c r="HDD37" s="205"/>
      <c r="HDE37" s="15"/>
      <c r="HDR37" s="205"/>
      <c r="HDS37" s="15"/>
      <c r="HEF37" s="205"/>
      <c r="HEG37" s="15"/>
      <c r="HET37" s="205"/>
      <c r="HEU37" s="15"/>
      <c r="HFH37" s="205"/>
      <c r="HFI37" s="15"/>
      <c r="HFV37" s="205"/>
      <c r="HFW37" s="15"/>
      <c r="HGJ37" s="205"/>
      <c r="HGK37" s="15"/>
      <c r="HGX37" s="205"/>
      <c r="HGY37" s="15"/>
      <c r="HHL37" s="205"/>
      <c r="HHM37" s="15"/>
      <c r="HHZ37" s="205"/>
      <c r="HIA37" s="15"/>
      <c r="HIN37" s="205"/>
      <c r="HIO37" s="15"/>
      <c r="HJB37" s="205"/>
      <c r="HJC37" s="15"/>
      <c r="HJP37" s="205"/>
      <c r="HJQ37" s="15"/>
      <c r="HKD37" s="205"/>
      <c r="HKE37" s="15"/>
      <c r="HKR37" s="205"/>
      <c r="HKS37" s="15"/>
      <c r="HLF37" s="205"/>
      <c r="HLG37" s="15"/>
      <c r="HLT37" s="205"/>
      <c r="HLU37" s="15"/>
      <c r="HMH37" s="205"/>
      <c r="HMI37" s="15"/>
      <c r="HMV37" s="205"/>
      <c r="HMW37" s="15"/>
      <c r="HNJ37" s="205"/>
      <c r="HNK37" s="15"/>
      <c r="HNX37" s="205"/>
      <c r="HNY37" s="15"/>
      <c r="HOL37" s="205"/>
      <c r="HOM37" s="15"/>
      <c r="HOZ37" s="205"/>
      <c r="HPA37" s="15"/>
      <c r="HPN37" s="205"/>
      <c r="HPO37" s="15"/>
      <c r="HQB37" s="205"/>
      <c r="HQC37" s="15"/>
      <c r="HQP37" s="205"/>
      <c r="HQQ37" s="15"/>
      <c r="HRD37" s="205"/>
      <c r="HRE37" s="15"/>
      <c r="HRR37" s="205"/>
      <c r="HRS37" s="15"/>
      <c r="HSF37" s="205"/>
      <c r="HSG37" s="15"/>
      <c r="HST37" s="205"/>
      <c r="HSU37" s="15"/>
      <c r="HTH37" s="205"/>
      <c r="HTI37" s="15"/>
      <c r="HTV37" s="205"/>
      <c r="HTW37" s="15"/>
      <c r="HUJ37" s="205"/>
      <c r="HUK37" s="15"/>
      <c r="HUX37" s="205"/>
      <c r="HUY37" s="15"/>
      <c r="HVL37" s="205"/>
      <c r="HVM37" s="15"/>
      <c r="HVZ37" s="205"/>
      <c r="HWA37" s="15"/>
      <c r="HWN37" s="205"/>
      <c r="HWO37" s="15"/>
      <c r="HXB37" s="205"/>
      <c r="HXC37" s="15"/>
      <c r="HXP37" s="205"/>
      <c r="HXQ37" s="15"/>
      <c r="HYD37" s="205"/>
      <c r="HYE37" s="15"/>
      <c r="HYR37" s="205"/>
      <c r="HYS37" s="15"/>
      <c r="HZF37" s="205"/>
      <c r="HZG37" s="15"/>
      <c r="HZT37" s="205"/>
      <c r="HZU37" s="15"/>
      <c r="IAH37" s="205"/>
      <c r="IAI37" s="15"/>
      <c r="IAV37" s="205"/>
      <c r="IAW37" s="15"/>
      <c r="IBJ37" s="205"/>
      <c r="IBK37" s="15"/>
      <c r="IBX37" s="205"/>
      <c r="IBY37" s="15"/>
      <c r="ICL37" s="205"/>
      <c r="ICM37" s="15"/>
      <c r="ICZ37" s="205"/>
      <c r="IDA37" s="15"/>
      <c r="IDN37" s="205"/>
      <c r="IDO37" s="15"/>
      <c r="IEB37" s="205"/>
      <c r="IEC37" s="15"/>
      <c r="IEP37" s="205"/>
      <c r="IEQ37" s="15"/>
      <c r="IFD37" s="205"/>
      <c r="IFE37" s="15"/>
      <c r="IFR37" s="205"/>
      <c r="IFS37" s="15"/>
      <c r="IGF37" s="205"/>
      <c r="IGG37" s="15"/>
      <c r="IGT37" s="205"/>
      <c r="IGU37" s="15"/>
      <c r="IHH37" s="205"/>
      <c r="IHI37" s="15"/>
      <c r="IHV37" s="205"/>
      <c r="IHW37" s="15"/>
      <c r="IIJ37" s="205"/>
      <c r="IIK37" s="15"/>
      <c r="IIX37" s="205"/>
      <c r="IIY37" s="15"/>
      <c r="IJL37" s="205"/>
      <c r="IJM37" s="15"/>
      <c r="IJZ37" s="205"/>
      <c r="IKA37" s="15"/>
      <c r="IKN37" s="205"/>
      <c r="IKO37" s="15"/>
      <c r="ILB37" s="205"/>
      <c r="ILC37" s="15"/>
      <c r="ILP37" s="205"/>
      <c r="ILQ37" s="15"/>
      <c r="IMD37" s="205"/>
      <c r="IME37" s="15"/>
      <c r="IMR37" s="205"/>
      <c r="IMS37" s="15"/>
      <c r="INF37" s="205"/>
      <c r="ING37" s="15"/>
      <c r="INT37" s="205"/>
      <c r="INU37" s="15"/>
      <c r="IOH37" s="205"/>
      <c r="IOI37" s="15"/>
      <c r="IOV37" s="205"/>
      <c r="IOW37" s="15"/>
      <c r="IPJ37" s="205"/>
      <c r="IPK37" s="15"/>
      <c r="IPX37" s="205"/>
      <c r="IPY37" s="15"/>
      <c r="IQL37" s="205"/>
      <c r="IQM37" s="15"/>
      <c r="IQZ37" s="205"/>
      <c r="IRA37" s="15"/>
      <c r="IRN37" s="205"/>
      <c r="IRO37" s="15"/>
      <c r="ISB37" s="205"/>
      <c r="ISC37" s="15"/>
      <c r="ISP37" s="205"/>
      <c r="ISQ37" s="15"/>
      <c r="ITD37" s="205"/>
      <c r="ITE37" s="15"/>
      <c r="ITR37" s="205"/>
      <c r="ITS37" s="15"/>
      <c r="IUF37" s="205"/>
      <c r="IUG37" s="15"/>
      <c r="IUT37" s="205"/>
      <c r="IUU37" s="15"/>
      <c r="IVH37" s="205"/>
      <c r="IVI37" s="15"/>
      <c r="IVV37" s="205"/>
      <c r="IVW37" s="15"/>
      <c r="IWJ37" s="205"/>
      <c r="IWK37" s="15"/>
      <c r="IWX37" s="205"/>
      <c r="IWY37" s="15"/>
      <c r="IXL37" s="205"/>
      <c r="IXM37" s="15"/>
      <c r="IXZ37" s="205"/>
      <c r="IYA37" s="15"/>
      <c r="IYN37" s="205"/>
      <c r="IYO37" s="15"/>
      <c r="IZB37" s="205"/>
      <c r="IZC37" s="15"/>
      <c r="IZP37" s="205"/>
      <c r="IZQ37" s="15"/>
      <c r="JAD37" s="205"/>
      <c r="JAE37" s="15"/>
      <c r="JAR37" s="205"/>
      <c r="JAS37" s="15"/>
      <c r="JBF37" s="205"/>
      <c r="JBG37" s="15"/>
      <c r="JBT37" s="205"/>
      <c r="JBU37" s="15"/>
      <c r="JCH37" s="205"/>
      <c r="JCI37" s="15"/>
      <c r="JCV37" s="205"/>
      <c r="JCW37" s="15"/>
      <c r="JDJ37" s="205"/>
      <c r="JDK37" s="15"/>
      <c r="JDX37" s="205"/>
      <c r="JDY37" s="15"/>
      <c r="JEL37" s="205"/>
      <c r="JEM37" s="15"/>
      <c r="JEZ37" s="205"/>
      <c r="JFA37" s="15"/>
      <c r="JFN37" s="205"/>
      <c r="JFO37" s="15"/>
      <c r="JGB37" s="205"/>
      <c r="JGC37" s="15"/>
      <c r="JGP37" s="205"/>
      <c r="JGQ37" s="15"/>
      <c r="JHD37" s="205"/>
      <c r="JHE37" s="15"/>
      <c r="JHR37" s="205"/>
      <c r="JHS37" s="15"/>
      <c r="JIF37" s="205"/>
      <c r="JIG37" s="15"/>
      <c r="JIT37" s="205"/>
      <c r="JIU37" s="15"/>
      <c r="JJH37" s="205"/>
      <c r="JJI37" s="15"/>
      <c r="JJV37" s="205"/>
      <c r="JJW37" s="15"/>
      <c r="JKJ37" s="205"/>
      <c r="JKK37" s="15"/>
      <c r="JKX37" s="205"/>
      <c r="JKY37" s="15"/>
      <c r="JLL37" s="205"/>
      <c r="JLM37" s="15"/>
      <c r="JLZ37" s="205"/>
      <c r="JMA37" s="15"/>
      <c r="JMN37" s="205"/>
      <c r="JMO37" s="15"/>
      <c r="JNB37" s="205"/>
      <c r="JNC37" s="15"/>
      <c r="JNP37" s="205"/>
      <c r="JNQ37" s="15"/>
      <c r="JOD37" s="205"/>
      <c r="JOE37" s="15"/>
      <c r="JOR37" s="205"/>
      <c r="JOS37" s="15"/>
      <c r="JPF37" s="205"/>
      <c r="JPG37" s="15"/>
      <c r="JPT37" s="205"/>
      <c r="JPU37" s="15"/>
      <c r="JQH37" s="205"/>
      <c r="JQI37" s="15"/>
      <c r="JQV37" s="205"/>
      <c r="JQW37" s="15"/>
      <c r="JRJ37" s="205"/>
      <c r="JRK37" s="15"/>
      <c r="JRX37" s="205"/>
      <c r="JRY37" s="15"/>
      <c r="JSL37" s="205"/>
      <c r="JSM37" s="15"/>
      <c r="JSZ37" s="205"/>
      <c r="JTA37" s="15"/>
      <c r="JTN37" s="205"/>
      <c r="JTO37" s="15"/>
      <c r="JUB37" s="205"/>
      <c r="JUC37" s="15"/>
      <c r="JUP37" s="205"/>
      <c r="JUQ37" s="15"/>
      <c r="JVD37" s="205"/>
      <c r="JVE37" s="15"/>
      <c r="JVR37" s="205"/>
      <c r="JVS37" s="15"/>
      <c r="JWF37" s="205"/>
      <c r="JWG37" s="15"/>
      <c r="JWT37" s="205"/>
      <c r="JWU37" s="15"/>
      <c r="JXH37" s="205"/>
      <c r="JXI37" s="15"/>
      <c r="JXV37" s="205"/>
      <c r="JXW37" s="15"/>
      <c r="JYJ37" s="205"/>
      <c r="JYK37" s="15"/>
      <c r="JYX37" s="205"/>
      <c r="JYY37" s="15"/>
      <c r="JZL37" s="205"/>
      <c r="JZM37" s="15"/>
      <c r="JZZ37" s="205"/>
      <c r="KAA37" s="15"/>
      <c r="KAN37" s="205"/>
      <c r="KAO37" s="15"/>
      <c r="KBB37" s="205"/>
      <c r="KBC37" s="15"/>
      <c r="KBP37" s="205"/>
      <c r="KBQ37" s="15"/>
      <c r="KCD37" s="205"/>
      <c r="KCE37" s="15"/>
      <c r="KCR37" s="205"/>
      <c r="KCS37" s="15"/>
      <c r="KDF37" s="205"/>
      <c r="KDG37" s="15"/>
      <c r="KDT37" s="205"/>
      <c r="KDU37" s="15"/>
      <c r="KEH37" s="205"/>
      <c r="KEI37" s="15"/>
      <c r="KEV37" s="205"/>
      <c r="KEW37" s="15"/>
      <c r="KFJ37" s="205"/>
      <c r="KFK37" s="15"/>
      <c r="KFX37" s="205"/>
      <c r="KFY37" s="15"/>
      <c r="KGL37" s="205"/>
      <c r="KGM37" s="15"/>
      <c r="KGZ37" s="205"/>
      <c r="KHA37" s="15"/>
      <c r="KHN37" s="205"/>
      <c r="KHO37" s="15"/>
      <c r="KIB37" s="205"/>
      <c r="KIC37" s="15"/>
      <c r="KIP37" s="205"/>
      <c r="KIQ37" s="15"/>
      <c r="KJD37" s="205"/>
      <c r="KJE37" s="15"/>
      <c r="KJR37" s="205"/>
      <c r="KJS37" s="15"/>
      <c r="KKF37" s="205"/>
      <c r="KKG37" s="15"/>
      <c r="KKT37" s="205"/>
      <c r="KKU37" s="15"/>
      <c r="KLH37" s="205"/>
      <c r="KLI37" s="15"/>
      <c r="KLV37" s="205"/>
      <c r="KLW37" s="15"/>
      <c r="KMJ37" s="205"/>
      <c r="KMK37" s="15"/>
      <c r="KMX37" s="205"/>
      <c r="KMY37" s="15"/>
      <c r="KNL37" s="205"/>
      <c r="KNM37" s="15"/>
      <c r="KNZ37" s="205"/>
      <c r="KOA37" s="15"/>
      <c r="KON37" s="205"/>
      <c r="KOO37" s="15"/>
      <c r="KPB37" s="205"/>
      <c r="KPC37" s="15"/>
      <c r="KPP37" s="205"/>
      <c r="KPQ37" s="15"/>
      <c r="KQD37" s="205"/>
      <c r="KQE37" s="15"/>
      <c r="KQR37" s="205"/>
      <c r="KQS37" s="15"/>
      <c r="KRF37" s="205"/>
      <c r="KRG37" s="15"/>
      <c r="KRT37" s="205"/>
      <c r="KRU37" s="15"/>
      <c r="KSH37" s="205"/>
      <c r="KSI37" s="15"/>
      <c r="KSV37" s="205"/>
      <c r="KSW37" s="15"/>
      <c r="KTJ37" s="205"/>
      <c r="KTK37" s="15"/>
      <c r="KTX37" s="205"/>
      <c r="KTY37" s="15"/>
      <c r="KUL37" s="205"/>
      <c r="KUM37" s="15"/>
      <c r="KUZ37" s="205"/>
      <c r="KVA37" s="15"/>
      <c r="KVN37" s="205"/>
      <c r="KVO37" s="15"/>
      <c r="KWB37" s="205"/>
      <c r="KWC37" s="15"/>
      <c r="KWP37" s="205"/>
      <c r="KWQ37" s="15"/>
      <c r="KXD37" s="205"/>
      <c r="KXE37" s="15"/>
      <c r="KXR37" s="205"/>
      <c r="KXS37" s="15"/>
      <c r="KYF37" s="205"/>
      <c r="KYG37" s="15"/>
      <c r="KYT37" s="205"/>
      <c r="KYU37" s="15"/>
      <c r="KZH37" s="205"/>
      <c r="KZI37" s="15"/>
      <c r="KZV37" s="205"/>
      <c r="KZW37" s="15"/>
      <c r="LAJ37" s="205"/>
      <c r="LAK37" s="15"/>
      <c r="LAX37" s="205"/>
      <c r="LAY37" s="15"/>
      <c r="LBL37" s="205"/>
      <c r="LBM37" s="15"/>
      <c r="LBZ37" s="205"/>
      <c r="LCA37" s="15"/>
      <c r="LCN37" s="205"/>
      <c r="LCO37" s="15"/>
      <c r="LDB37" s="205"/>
      <c r="LDC37" s="15"/>
      <c r="LDP37" s="205"/>
      <c r="LDQ37" s="15"/>
      <c r="LED37" s="205"/>
      <c r="LEE37" s="15"/>
      <c r="LER37" s="205"/>
      <c r="LES37" s="15"/>
      <c r="LFF37" s="205"/>
      <c r="LFG37" s="15"/>
      <c r="LFT37" s="205"/>
      <c r="LFU37" s="15"/>
      <c r="LGH37" s="205"/>
      <c r="LGI37" s="15"/>
      <c r="LGV37" s="205"/>
      <c r="LGW37" s="15"/>
      <c r="LHJ37" s="205"/>
      <c r="LHK37" s="15"/>
      <c r="LHX37" s="205"/>
      <c r="LHY37" s="15"/>
      <c r="LIL37" s="205"/>
      <c r="LIM37" s="15"/>
      <c r="LIZ37" s="205"/>
      <c r="LJA37" s="15"/>
      <c r="LJN37" s="205"/>
      <c r="LJO37" s="15"/>
      <c r="LKB37" s="205"/>
      <c r="LKC37" s="15"/>
      <c r="LKP37" s="205"/>
      <c r="LKQ37" s="15"/>
      <c r="LLD37" s="205"/>
      <c r="LLE37" s="15"/>
      <c r="LLR37" s="205"/>
      <c r="LLS37" s="15"/>
      <c r="LMF37" s="205"/>
      <c r="LMG37" s="15"/>
      <c r="LMT37" s="205"/>
      <c r="LMU37" s="15"/>
      <c r="LNH37" s="205"/>
      <c r="LNI37" s="15"/>
      <c r="LNV37" s="205"/>
      <c r="LNW37" s="15"/>
      <c r="LOJ37" s="205"/>
      <c r="LOK37" s="15"/>
      <c r="LOX37" s="205"/>
      <c r="LOY37" s="15"/>
      <c r="LPL37" s="205"/>
      <c r="LPM37" s="15"/>
      <c r="LPZ37" s="205"/>
      <c r="LQA37" s="15"/>
      <c r="LQN37" s="205"/>
      <c r="LQO37" s="15"/>
      <c r="LRB37" s="205"/>
      <c r="LRC37" s="15"/>
      <c r="LRP37" s="205"/>
      <c r="LRQ37" s="15"/>
      <c r="LSD37" s="205"/>
      <c r="LSE37" s="15"/>
      <c r="LSR37" s="205"/>
      <c r="LSS37" s="15"/>
      <c r="LTF37" s="205"/>
      <c r="LTG37" s="15"/>
      <c r="LTT37" s="205"/>
      <c r="LTU37" s="15"/>
      <c r="LUH37" s="205"/>
      <c r="LUI37" s="15"/>
      <c r="LUV37" s="205"/>
      <c r="LUW37" s="15"/>
      <c r="LVJ37" s="205"/>
      <c r="LVK37" s="15"/>
      <c r="LVX37" s="205"/>
      <c r="LVY37" s="15"/>
      <c r="LWL37" s="205"/>
      <c r="LWM37" s="15"/>
      <c r="LWZ37" s="205"/>
      <c r="LXA37" s="15"/>
      <c r="LXN37" s="205"/>
      <c r="LXO37" s="15"/>
      <c r="LYB37" s="205"/>
      <c r="LYC37" s="15"/>
      <c r="LYP37" s="205"/>
      <c r="LYQ37" s="15"/>
      <c r="LZD37" s="205"/>
      <c r="LZE37" s="15"/>
      <c r="LZR37" s="205"/>
      <c r="LZS37" s="15"/>
      <c r="MAF37" s="205"/>
      <c r="MAG37" s="15"/>
      <c r="MAT37" s="205"/>
      <c r="MAU37" s="15"/>
      <c r="MBH37" s="205"/>
      <c r="MBI37" s="15"/>
      <c r="MBV37" s="205"/>
      <c r="MBW37" s="15"/>
      <c r="MCJ37" s="205"/>
      <c r="MCK37" s="15"/>
      <c r="MCX37" s="205"/>
      <c r="MCY37" s="15"/>
      <c r="MDL37" s="205"/>
      <c r="MDM37" s="15"/>
      <c r="MDZ37" s="205"/>
      <c r="MEA37" s="15"/>
      <c r="MEN37" s="205"/>
      <c r="MEO37" s="15"/>
      <c r="MFB37" s="205"/>
      <c r="MFC37" s="15"/>
      <c r="MFP37" s="205"/>
      <c r="MFQ37" s="15"/>
      <c r="MGD37" s="205"/>
      <c r="MGE37" s="15"/>
      <c r="MGR37" s="205"/>
      <c r="MGS37" s="15"/>
      <c r="MHF37" s="205"/>
      <c r="MHG37" s="15"/>
      <c r="MHT37" s="205"/>
      <c r="MHU37" s="15"/>
      <c r="MIH37" s="205"/>
      <c r="MII37" s="15"/>
      <c r="MIV37" s="205"/>
      <c r="MIW37" s="15"/>
      <c r="MJJ37" s="205"/>
      <c r="MJK37" s="15"/>
      <c r="MJX37" s="205"/>
      <c r="MJY37" s="15"/>
      <c r="MKL37" s="205"/>
      <c r="MKM37" s="15"/>
      <c r="MKZ37" s="205"/>
      <c r="MLA37" s="15"/>
      <c r="MLN37" s="205"/>
      <c r="MLO37" s="15"/>
      <c r="MMB37" s="205"/>
      <c r="MMC37" s="15"/>
      <c r="MMP37" s="205"/>
      <c r="MMQ37" s="15"/>
      <c r="MND37" s="205"/>
      <c r="MNE37" s="15"/>
      <c r="MNR37" s="205"/>
      <c r="MNS37" s="15"/>
      <c r="MOF37" s="205"/>
      <c r="MOG37" s="15"/>
      <c r="MOT37" s="205"/>
      <c r="MOU37" s="15"/>
      <c r="MPH37" s="205"/>
      <c r="MPI37" s="15"/>
      <c r="MPV37" s="205"/>
      <c r="MPW37" s="15"/>
      <c r="MQJ37" s="205"/>
      <c r="MQK37" s="15"/>
      <c r="MQX37" s="205"/>
      <c r="MQY37" s="15"/>
      <c r="MRL37" s="205"/>
      <c r="MRM37" s="15"/>
      <c r="MRZ37" s="205"/>
      <c r="MSA37" s="15"/>
      <c r="MSN37" s="205"/>
      <c r="MSO37" s="15"/>
      <c r="MTB37" s="205"/>
      <c r="MTC37" s="15"/>
      <c r="MTP37" s="205"/>
      <c r="MTQ37" s="15"/>
      <c r="MUD37" s="205"/>
      <c r="MUE37" s="15"/>
      <c r="MUR37" s="205"/>
      <c r="MUS37" s="15"/>
      <c r="MVF37" s="205"/>
      <c r="MVG37" s="15"/>
      <c r="MVT37" s="205"/>
      <c r="MVU37" s="15"/>
      <c r="MWH37" s="205"/>
      <c r="MWI37" s="15"/>
      <c r="MWV37" s="205"/>
      <c r="MWW37" s="15"/>
      <c r="MXJ37" s="205"/>
      <c r="MXK37" s="15"/>
      <c r="MXX37" s="205"/>
      <c r="MXY37" s="15"/>
      <c r="MYL37" s="205"/>
      <c r="MYM37" s="15"/>
      <c r="MYZ37" s="205"/>
      <c r="MZA37" s="15"/>
      <c r="MZN37" s="205"/>
      <c r="MZO37" s="15"/>
      <c r="NAB37" s="205"/>
      <c r="NAC37" s="15"/>
      <c r="NAP37" s="205"/>
      <c r="NAQ37" s="15"/>
      <c r="NBD37" s="205"/>
      <c r="NBE37" s="15"/>
      <c r="NBR37" s="205"/>
      <c r="NBS37" s="15"/>
      <c r="NCF37" s="205"/>
      <c r="NCG37" s="15"/>
      <c r="NCT37" s="205"/>
      <c r="NCU37" s="15"/>
      <c r="NDH37" s="205"/>
      <c r="NDI37" s="15"/>
      <c r="NDV37" s="205"/>
      <c r="NDW37" s="15"/>
      <c r="NEJ37" s="205"/>
      <c r="NEK37" s="15"/>
      <c r="NEX37" s="205"/>
      <c r="NEY37" s="15"/>
      <c r="NFL37" s="205"/>
      <c r="NFM37" s="15"/>
      <c r="NFZ37" s="205"/>
      <c r="NGA37" s="15"/>
      <c r="NGN37" s="205"/>
      <c r="NGO37" s="15"/>
      <c r="NHB37" s="205"/>
      <c r="NHC37" s="15"/>
      <c r="NHP37" s="205"/>
      <c r="NHQ37" s="15"/>
      <c r="NID37" s="205"/>
      <c r="NIE37" s="15"/>
      <c r="NIR37" s="205"/>
      <c r="NIS37" s="15"/>
      <c r="NJF37" s="205"/>
      <c r="NJG37" s="15"/>
      <c r="NJT37" s="205"/>
      <c r="NJU37" s="15"/>
      <c r="NKH37" s="205"/>
      <c r="NKI37" s="15"/>
      <c r="NKV37" s="205"/>
      <c r="NKW37" s="15"/>
      <c r="NLJ37" s="205"/>
      <c r="NLK37" s="15"/>
      <c r="NLX37" s="205"/>
      <c r="NLY37" s="15"/>
      <c r="NML37" s="205"/>
      <c r="NMM37" s="15"/>
      <c r="NMZ37" s="205"/>
      <c r="NNA37" s="15"/>
      <c r="NNN37" s="205"/>
      <c r="NNO37" s="15"/>
      <c r="NOB37" s="205"/>
      <c r="NOC37" s="15"/>
      <c r="NOP37" s="205"/>
      <c r="NOQ37" s="15"/>
      <c r="NPD37" s="205"/>
      <c r="NPE37" s="15"/>
      <c r="NPR37" s="205"/>
      <c r="NPS37" s="15"/>
      <c r="NQF37" s="205"/>
      <c r="NQG37" s="15"/>
      <c r="NQT37" s="205"/>
      <c r="NQU37" s="15"/>
      <c r="NRH37" s="205"/>
      <c r="NRI37" s="15"/>
      <c r="NRV37" s="205"/>
      <c r="NRW37" s="15"/>
      <c r="NSJ37" s="205"/>
      <c r="NSK37" s="15"/>
      <c r="NSX37" s="205"/>
      <c r="NSY37" s="15"/>
      <c r="NTL37" s="205"/>
      <c r="NTM37" s="15"/>
      <c r="NTZ37" s="205"/>
      <c r="NUA37" s="15"/>
      <c r="NUN37" s="205"/>
      <c r="NUO37" s="15"/>
      <c r="NVB37" s="205"/>
      <c r="NVC37" s="15"/>
      <c r="NVP37" s="205"/>
      <c r="NVQ37" s="15"/>
      <c r="NWD37" s="205"/>
      <c r="NWE37" s="15"/>
      <c r="NWR37" s="205"/>
      <c r="NWS37" s="15"/>
      <c r="NXF37" s="205"/>
      <c r="NXG37" s="15"/>
      <c r="NXT37" s="205"/>
      <c r="NXU37" s="15"/>
      <c r="NYH37" s="205"/>
      <c r="NYI37" s="15"/>
      <c r="NYV37" s="205"/>
      <c r="NYW37" s="15"/>
      <c r="NZJ37" s="205"/>
      <c r="NZK37" s="15"/>
      <c r="NZX37" s="205"/>
      <c r="NZY37" s="15"/>
      <c r="OAL37" s="205"/>
      <c r="OAM37" s="15"/>
      <c r="OAZ37" s="205"/>
      <c r="OBA37" s="15"/>
      <c r="OBN37" s="205"/>
      <c r="OBO37" s="15"/>
      <c r="OCB37" s="205"/>
      <c r="OCC37" s="15"/>
      <c r="OCP37" s="205"/>
      <c r="OCQ37" s="15"/>
      <c r="ODD37" s="205"/>
      <c r="ODE37" s="15"/>
      <c r="ODR37" s="205"/>
      <c r="ODS37" s="15"/>
      <c r="OEF37" s="205"/>
      <c r="OEG37" s="15"/>
      <c r="OET37" s="205"/>
      <c r="OEU37" s="15"/>
      <c r="OFH37" s="205"/>
      <c r="OFI37" s="15"/>
      <c r="OFV37" s="205"/>
      <c r="OFW37" s="15"/>
      <c r="OGJ37" s="205"/>
      <c r="OGK37" s="15"/>
      <c r="OGX37" s="205"/>
      <c r="OGY37" s="15"/>
      <c r="OHL37" s="205"/>
      <c r="OHM37" s="15"/>
      <c r="OHZ37" s="205"/>
      <c r="OIA37" s="15"/>
      <c r="OIN37" s="205"/>
      <c r="OIO37" s="15"/>
      <c r="OJB37" s="205"/>
      <c r="OJC37" s="15"/>
      <c r="OJP37" s="205"/>
      <c r="OJQ37" s="15"/>
      <c r="OKD37" s="205"/>
      <c r="OKE37" s="15"/>
      <c r="OKR37" s="205"/>
      <c r="OKS37" s="15"/>
      <c r="OLF37" s="205"/>
      <c r="OLG37" s="15"/>
      <c r="OLT37" s="205"/>
      <c r="OLU37" s="15"/>
      <c r="OMH37" s="205"/>
      <c r="OMI37" s="15"/>
      <c r="OMV37" s="205"/>
      <c r="OMW37" s="15"/>
      <c r="ONJ37" s="205"/>
      <c r="ONK37" s="15"/>
      <c r="ONX37" s="205"/>
      <c r="ONY37" s="15"/>
      <c r="OOL37" s="205"/>
      <c r="OOM37" s="15"/>
      <c r="OOZ37" s="205"/>
      <c r="OPA37" s="15"/>
      <c r="OPN37" s="205"/>
      <c r="OPO37" s="15"/>
      <c r="OQB37" s="205"/>
      <c r="OQC37" s="15"/>
      <c r="OQP37" s="205"/>
      <c r="OQQ37" s="15"/>
      <c r="ORD37" s="205"/>
      <c r="ORE37" s="15"/>
      <c r="ORR37" s="205"/>
      <c r="ORS37" s="15"/>
      <c r="OSF37" s="205"/>
      <c r="OSG37" s="15"/>
      <c r="OST37" s="205"/>
      <c r="OSU37" s="15"/>
      <c r="OTH37" s="205"/>
      <c r="OTI37" s="15"/>
      <c r="OTV37" s="205"/>
      <c r="OTW37" s="15"/>
      <c r="OUJ37" s="205"/>
      <c r="OUK37" s="15"/>
      <c r="OUX37" s="205"/>
      <c r="OUY37" s="15"/>
      <c r="OVL37" s="205"/>
      <c r="OVM37" s="15"/>
      <c r="OVZ37" s="205"/>
      <c r="OWA37" s="15"/>
      <c r="OWN37" s="205"/>
      <c r="OWO37" s="15"/>
      <c r="OXB37" s="205"/>
      <c r="OXC37" s="15"/>
      <c r="OXP37" s="205"/>
      <c r="OXQ37" s="15"/>
      <c r="OYD37" s="205"/>
      <c r="OYE37" s="15"/>
      <c r="OYR37" s="205"/>
      <c r="OYS37" s="15"/>
      <c r="OZF37" s="205"/>
      <c r="OZG37" s="15"/>
      <c r="OZT37" s="205"/>
      <c r="OZU37" s="15"/>
      <c r="PAH37" s="205"/>
      <c r="PAI37" s="15"/>
      <c r="PAV37" s="205"/>
      <c r="PAW37" s="15"/>
      <c r="PBJ37" s="205"/>
      <c r="PBK37" s="15"/>
      <c r="PBX37" s="205"/>
      <c r="PBY37" s="15"/>
      <c r="PCL37" s="205"/>
      <c r="PCM37" s="15"/>
      <c r="PCZ37" s="205"/>
      <c r="PDA37" s="15"/>
      <c r="PDN37" s="205"/>
      <c r="PDO37" s="15"/>
      <c r="PEB37" s="205"/>
      <c r="PEC37" s="15"/>
      <c r="PEP37" s="205"/>
      <c r="PEQ37" s="15"/>
      <c r="PFD37" s="205"/>
      <c r="PFE37" s="15"/>
      <c r="PFR37" s="205"/>
      <c r="PFS37" s="15"/>
      <c r="PGF37" s="205"/>
      <c r="PGG37" s="15"/>
      <c r="PGT37" s="205"/>
      <c r="PGU37" s="15"/>
      <c r="PHH37" s="205"/>
      <c r="PHI37" s="15"/>
      <c r="PHV37" s="205"/>
      <c r="PHW37" s="15"/>
      <c r="PIJ37" s="205"/>
      <c r="PIK37" s="15"/>
      <c r="PIX37" s="205"/>
      <c r="PIY37" s="15"/>
      <c r="PJL37" s="205"/>
      <c r="PJM37" s="15"/>
      <c r="PJZ37" s="205"/>
      <c r="PKA37" s="15"/>
      <c r="PKN37" s="205"/>
      <c r="PKO37" s="15"/>
      <c r="PLB37" s="205"/>
      <c r="PLC37" s="15"/>
      <c r="PLP37" s="205"/>
      <c r="PLQ37" s="15"/>
      <c r="PMD37" s="205"/>
      <c r="PME37" s="15"/>
      <c r="PMR37" s="205"/>
      <c r="PMS37" s="15"/>
      <c r="PNF37" s="205"/>
      <c r="PNG37" s="15"/>
      <c r="PNT37" s="205"/>
      <c r="PNU37" s="15"/>
      <c r="POH37" s="205"/>
      <c r="POI37" s="15"/>
      <c r="POV37" s="205"/>
      <c r="POW37" s="15"/>
      <c r="PPJ37" s="205"/>
      <c r="PPK37" s="15"/>
      <c r="PPX37" s="205"/>
      <c r="PPY37" s="15"/>
      <c r="PQL37" s="205"/>
      <c r="PQM37" s="15"/>
      <c r="PQZ37" s="205"/>
      <c r="PRA37" s="15"/>
      <c r="PRN37" s="205"/>
      <c r="PRO37" s="15"/>
      <c r="PSB37" s="205"/>
      <c r="PSC37" s="15"/>
      <c r="PSP37" s="205"/>
      <c r="PSQ37" s="15"/>
      <c r="PTD37" s="205"/>
      <c r="PTE37" s="15"/>
      <c r="PTR37" s="205"/>
      <c r="PTS37" s="15"/>
      <c r="PUF37" s="205"/>
      <c r="PUG37" s="15"/>
      <c r="PUT37" s="205"/>
      <c r="PUU37" s="15"/>
      <c r="PVH37" s="205"/>
      <c r="PVI37" s="15"/>
      <c r="PVV37" s="205"/>
      <c r="PVW37" s="15"/>
      <c r="PWJ37" s="205"/>
      <c r="PWK37" s="15"/>
      <c r="PWX37" s="205"/>
      <c r="PWY37" s="15"/>
      <c r="PXL37" s="205"/>
      <c r="PXM37" s="15"/>
      <c r="PXZ37" s="205"/>
      <c r="PYA37" s="15"/>
      <c r="PYN37" s="205"/>
      <c r="PYO37" s="15"/>
      <c r="PZB37" s="205"/>
      <c r="PZC37" s="15"/>
      <c r="PZP37" s="205"/>
      <c r="PZQ37" s="15"/>
      <c r="QAD37" s="205"/>
      <c r="QAE37" s="15"/>
      <c r="QAR37" s="205"/>
      <c r="QAS37" s="15"/>
      <c r="QBF37" s="205"/>
      <c r="QBG37" s="15"/>
      <c r="QBT37" s="205"/>
      <c r="QBU37" s="15"/>
      <c r="QCH37" s="205"/>
      <c r="QCI37" s="15"/>
      <c r="QCV37" s="205"/>
      <c r="QCW37" s="15"/>
      <c r="QDJ37" s="205"/>
      <c r="QDK37" s="15"/>
      <c r="QDX37" s="205"/>
      <c r="QDY37" s="15"/>
      <c r="QEL37" s="205"/>
      <c r="QEM37" s="15"/>
      <c r="QEZ37" s="205"/>
      <c r="QFA37" s="15"/>
      <c r="QFN37" s="205"/>
      <c r="QFO37" s="15"/>
      <c r="QGB37" s="205"/>
      <c r="QGC37" s="15"/>
      <c r="QGP37" s="205"/>
      <c r="QGQ37" s="15"/>
      <c r="QHD37" s="205"/>
      <c r="QHE37" s="15"/>
      <c r="QHR37" s="205"/>
      <c r="QHS37" s="15"/>
      <c r="QIF37" s="205"/>
      <c r="QIG37" s="15"/>
      <c r="QIT37" s="205"/>
      <c r="QIU37" s="15"/>
      <c r="QJH37" s="205"/>
      <c r="QJI37" s="15"/>
      <c r="QJV37" s="205"/>
      <c r="QJW37" s="15"/>
      <c r="QKJ37" s="205"/>
      <c r="QKK37" s="15"/>
      <c r="QKX37" s="205"/>
      <c r="QKY37" s="15"/>
      <c r="QLL37" s="205"/>
      <c r="QLM37" s="15"/>
      <c r="QLZ37" s="205"/>
      <c r="QMA37" s="15"/>
      <c r="QMN37" s="205"/>
      <c r="QMO37" s="15"/>
      <c r="QNB37" s="205"/>
      <c r="QNC37" s="15"/>
      <c r="QNP37" s="205"/>
      <c r="QNQ37" s="15"/>
      <c r="QOD37" s="205"/>
      <c r="QOE37" s="15"/>
      <c r="QOR37" s="205"/>
      <c r="QOS37" s="15"/>
      <c r="QPF37" s="205"/>
      <c r="QPG37" s="15"/>
      <c r="QPT37" s="205"/>
      <c r="QPU37" s="15"/>
      <c r="QQH37" s="205"/>
      <c r="QQI37" s="15"/>
      <c r="QQV37" s="205"/>
      <c r="QQW37" s="15"/>
      <c r="QRJ37" s="205"/>
      <c r="QRK37" s="15"/>
      <c r="QRX37" s="205"/>
      <c r="QRY37" s="15"/>
      <c r="QSL37" s="205"/>
      <c r="QSM37" s="15"/>
      <c r="QSZ37" s="205"/>
      <c r="QTA37" s="15"/>
      <c r="QTN37" s="205"/>
      <c r="QTO37" s="15"/>
      <c r="QUB37" s="205"/>
      <c r="QUC37" s="15"/>
      <c r="QUP37" s="205"/>
      <c r="QUQ37" s="15"/>
      <c r="QVD37" s="205"/>
      <c r="QVE37" s="15"/>
      <c r="QVR37" s="205"/>
      <c r="QVS37" s="15"/>
      <c r="QWF37" s="205"/>
      <c r="QWG37" s="15"/>
      <c r="QWT37" s="205"/>
      <c r="QWU37" s="15"/>
      <c r="QXH37" s="205"/>
      <c r="QXI37" s="15"/>
      <c r="QXV37" s="205"/>
      <c r="QXW37" s="15"/>
      <c r="QYJ37" s="205"/>
      <c r="QYK37" s="15"/>
      <c r="QYX37" s="205"/>
      <c r="QYY37" s="15"/>
      <c r="QZL37" s="205"/>
      <c r="QZM37" s="15"/>
      <c r="QZZ37" s="205"/>
      <c r="RAA37" s="15"/>
      <c r="RAN37" s="205"/>
      <c r="RAO37" s="15"/>
      <c r="RBB37" s="205"/>
      <c r="RBC37" s="15"/>
      <c r="RBP37" s="205"/>
      <c r="RBQ37" s="15"/>
      <c r="RCD37" s="205"/>
      <c r="RCE37" s="15"/>
      <c r="RCR37" s="205"/>
      <c r="RCS37" s="15"/>
      <c r="RDF37" s="205"/>
      <c r="RDG37" s="15"/>
      <c r="RDT37" s="205"/>
      <c r="RDU37" s="15"/>
      <c r="REH37" s="205"/>
      <c r="REI37" s="15"/>
      <c r="REV37" s="205"/>
      <c r="REW37" s="15"/>
      <c r="RFJ37" s="205"/>
      <c r="RFK37" s="15"/>
      <c r="RFX37" s="205"/>
      <c r="RFY37" s="15"/>
      <c r="RGL37" s="205"/>
      <c r="RGM37" s="15"/>
      <c r="RGZ37" s="205"/>
      <c r="RHA37" s="15"/>
      <c r="RHN37" s="205"/>
      <c r="RHO37" s="15"/>
      <c r="RIB37" s="205"/>
      <c r="RIC37" s="15"/>
      <c r="RIP37" s="205"/>
      <c r="RIQ37" s="15"/>
      <c r="RJD37" s="205"/>
      <c r="RJE37" s="15"/>
      <c r="RJR37" s="205"/>
      <c r="RJS37" s="15"/>
      <c r="RKF37" s="205"/>
      <c r="RKG37" s="15"/>
      <c r="RKT37" s="205"/>
      <c r="RKU37" s="15"/>
      <c r="RLH37" s="205"/>
      <c r="RLI37" s="15"/>
      <c r="RLV37" s="205"/>
      <c r="RLW37" s="15"/>
      <c r="RMJ37" s="205"/>
      <c r="RMK37" s="15"/>
      <c r="RMX37" s="205"/>
      <c r="RMY37" s="15"/>
      <c r="RNL37" s="205"/>
      <c r="RNM37" s="15"/>
      <c r="RNZ37" s="205"/>
      <c r="ROA37" s="15"/>
      <c r="RON37" s="205"/>
      <c r="ROO37" s="15"/>
      <c r="RPB37" s="205"/>
      <c r="RPC37" s="15"/>
      <c r="RPP37" s="205"/>
      <c r="RPQ37" s="15"/>
      <c r="RQD37" s="205"/>
      <c r="RQE37" s="15"/>
      <c r="RQR37" s="205"/>
      <c r="RQS37" s="15"/>
      <c r="RRF37" s="205"/>
      <c r="RRG37" s="15"/>
      <c r="RRT37" s="205"/>
      <c r="RRU37" s="15"/>
      <c r="RSH37" s="205"/>
      <c r="RSI37" s="15"/>
      <c r="RSV37" s="205"/>
      <c r="RSW37" s="15"/>
      <c r="RTJ37" s="205"/>
      <c r="RTK37" s="15"/>
      <c r="RTX37" s="205"/>
      <c r="RTY37" s="15"/>
      <c r="RUL37" s="205"/>
      <c r="RUM37" s="15"/>
      <c r="RUZ37" s="205"/>
      <c r="RVA37" s="15"/>
      <c r="RVN37" s="205"/>
      <c r="RVO37" s="15"/>
      <c r="RWB37" s="205"/>
      <c r="RWC37" s="15"/>
      <c r="RWP37" s="205"/>
      <c r="RWQ37" s="15"/>
      <c r="RXD37" s="205"/>
      <c r="RXE37" s="15"/>
      <c r="RXR37" s="205"/>
      <c r="RXS37" s="15"/>
      <c r="RYF37" s="205"/>
      <c r="RYG37" s="15"/>
      <c r="RYT37" s="205"/>
      <c r="RYU37" s="15"/>
      <c r="RZH37" s="205"/>
      <c r="RZI37" s="15"/>
      <c r="RZV37" s="205"/>
      <c r="RZW37" s="15"/>
      <c r="SAJ37" s="205"/>
      <c r="SAK37" s="15"/>
      <c r="SAX37" s="205"/>
      <c r="SAY37" s="15"/>
      <c r="SBL37" s="205"/>
      <c r="SBM37" s="15"/>
      <c r="SBZ37" s="205"/>
      <c r="SCA37" s="15"/>
      <c r="SCN37" s="205"/>
      <c r="SCO37" s="15"/>
      <c r="SDB37" s="205"/>
      <c r="SDC37" s="15"/>
      <c r="SDP37" s="205"/>
      <c r="SDQ37" s="15"/>
      <c r="SED37" s="205"/>
      <c r="SEE37" s="15"/>
      <c r="SER37" s="205"/>
      <c r="SES37" s="15"/>
      <c r="SFF37" s="205"/>
      <c r="SFG37" s="15"/>
      <c r="SFT37" s="205"/>
      <c r="SFU37" s="15"/>
      <c r="SGH37" s="205"/>
      <c r="SGI37" s="15"/>
      <c r="SGV37" s="205"/>
      <c r="SGW37" s="15"/>
      <c r="SHJ37" s="205"/>
      <c r="SHK37" s="15"/>
      <c r="SHX37" s="205"/>
      <c r="SHY37" s="15"/>
      <c r="SIL37" s="205"/>
      <c r="SIM37" s="15"/>
      <c r="SIZ37" s="205"/>
      <c r="SJA37" s="15"/>
      <c r="SJN37" s="205"/>
      <c r="SJO37" s="15"/>
      <c r="SKB37" s="205"/>
      <c r="SKC37" s="15"/>
      <c r="SKP37" s="205"/>
      <c r="SKQ37" s="15"/>
      <c r="SLD37" s="205"/>
      <c r="SLE37" s="15"/>
      <c r="SLR37" s="205"/>
      <c r="SLS37" s="15"/>
      <c r="SMF37" s="205"/>
      <c r="SMG37" s="15"/>
      <c r="SMT37" s="205"/>
      <c r="SMU37" s="15"/>
      <c r="SNH37" s="205"/>
      <c r="SNI37" s="15"/>
      <c r="SNV37" s="205"/>
      <c r="SNW37" s="15"/>
      <c r="SOJ37" s="205"/>
      <c r="SOK37" s="15"/>
      <c r="SOX37" s="205"/>
      <c r="SOY37" s="15"/>
      <c r="SPL37" s="205"/>
      <c r="SPM37" s="15"/>
      <c r="SPZ37" s="205"/>
      <c r="SQA37" s="15"/>
      <c r="SQN37" s="205"/>
      <c r="SQO37" s="15"/>
      <c r="SRB37" s="205"/>
      <c r="SRC37" s="15"/>
      <c r="SRP37" s="205"/>
      <c r="SRQ37" s="15"/>
      <c r="SSD37" s="205"/>
      <c r="SSE37" s="15"/>
      <c r="SSR37" s="205"/>
      <c r="SSS37" s="15"/>
      <c r="STF37" s="205"/>
      <c r="STG37" s="15"/>
      <c r="STT37" s="205"/>
      <c r="STU37" s="15"/>
      <c r="SUH37" s="205"/>
      <c r="SUI37" s="15"/>
      <c r="SUV37" s="205"/>
      <c r="SUW37" s="15"/>
      <c r="SVJ37" s="205"/>
      <c r="SVK37" s="15"/>
      <c r="SVX37" s="205"/>
      <c r="SVY37" s="15"/>
      <c r="SWL37" s="205"/>
      <c r="SWM37" s="15"/>
      <c r="SWZ37" s="205"/>
      <c r="SXA37" s="15"/>
      <c r="SXN37" s="205"/>
      <c r="SXO37" s="15"/>
      <c r="SYB37" s="205"/>
      <c r="SYC37" s="15"/>
      <c r="SYP37" s="205"/>
      <c r="SYQ37" s="15"/>
      <c r="SZD37" s="205"/>
      <c r="SZE37" s="15"/>
      <c r="SZR37" s="205"/>
      <c r="SZS37" s="15"/>
      <c r="TAF37" s="205"/>
      <c r="TAG37" s="15"/>
      <c r="TAT37" s="205"/>
      <c r="TAU37" s="15"/>
      <c r="TBH37" s="205"/>
      <c r="TBI37" s="15"/>
      <c r="TBV37" s="205"/>
      <c r="TBW37" s="15"/>
      <c r="TCJ37" s="205"/>
      <c r="TCK37" s="15"/>
      <c r="TCX37" s="205"/>
      <c r="TCY37" s="15"/>
      <c r="TDL37" s="205"/>
      <c r="TDM37" s="15"/>
      <c r="TDZ37" s="205"/>
      <c r="TEA37" s="15"/>
      <c r="TEN37" s="205"/>
      <c r="TEO37" s="15"/>
      <c r="TFB37" s="205"/>
      <c r="TFC37" s="15"/>
      <c r="TFP37" s="205"/>
      <c r="TFQ37" s="15"/>
      <c r="TGD37" s="205"/>
      <c r="TGE37" s="15"/>
      <c r="TGR37" s="205"/>
      <c r="TGS37" s="15"/>
      <c r="THF37" s="205"/>
      <c r="THG37" s="15"/>
      <c r="THT37" s="205"/>
      <c r="THU37" s="15"/>
      <c r="TIH37" s="205"/>
      <c r="TII37" s="15"/>
      <c r="TIV37" s="205"/>
      <c r="TIW37" s="15"/>
      <c r="TJJ37" s="205"/>
      <c r="TJK37" s="15"/>
      <c r="TJX37" s="205"/>
      <c r="TJY37" s="15"/>
      <c r="TKL37" s="205"/>
      <c r="TKM37" s="15"/>
      <c r="TKZ37" s="205"/>
      <c r="TLA37" s="15"/>
      <c r="TLN37" s="205"/>
      <c r="TLO37" s="15"/>
      <c r="TMB37" s="205"/>
      <c r="TMC37" s="15"/>
      <c r="TMP37" s="205"/>
      <c r="TMQ37" s="15"/>
      <c r="TND37" s="205"/>
      <c r="TNE37" s="15"/>
      <c r="TNR37" s="205"/>
      <c r="TNS37" s="15"/>
      <c r="TOF37" s="205"/>
      <c r="TOG37" s="15"/>
      <c r="TOT37" s="205"/>
      <c r="TOU37" s="15"/>
      <c r="TPH37" s="205"/>
      <c r="TPI37" s="15"/>
      <c r="TPV37" s="205"/>
      <c r="TPW37" s="15"/>
      <c r="TQJ37" s="205"/>
      <c r="TQK37" s="15"/>
      <c r="TQX37" s="205"/>
      <c r="TQY37" s="15"/>
      <c r="TRL37" s="205"/>
      <c r="TRM37" s="15"/>
      <c r="TRZ37" s="205"/>
      <c r="TSA37" s="15"/>
      <c r="TSN37" s="205"/>
      <c r="TSO37" s="15"/>
      <c r="TTB37" s="205"/>
      <c r="TTC37" s="15"/>
      <c r="TTP37" s="205"/>
      <c r="TTQ37" s="15"/>
      <c r="TUD37" s="205"/>
      <c r="TUE37" s="15"/>
      <c r="TUR37" s="205"/>
      <c r="TUS37" s="15"/>
      <c r="TVF37" s="205"/>
      <c r="TVG37" s="15"/>
      <c r="TVT37" s="205"/>
      <c r="TVU37" s="15"/>
      <c r="TWH37" s="205"/>
      <c r="TWI37" s="15"/>
      <c r="TWV37" s="205"/>
      <c r="TWW37" s="15"/>
      <c r="TXJ37" s="205"/>
      <c r="TXK37" s="15"/>
      <c r="TXX37" s="205"/>
      <c r="TXY37" s="15"/>
      <c r="TYL37" s="205"/>
      <c r="TYM37" s="15"/>
      <c r="TYZ37" s="205"/>
      <c r="TZA37" s="15"/>
      <c r="TZN37" s="205"/>
      <c r="TZO37" s="15"/>
      <c r="UAB37" s="205"/>
      <c r="UAC37" s="15"/>
      <c r="UAP37" s="205"/>
      <c r="UAQ37" s="15"/>
      <c r="UBD37" s="205"/>
      <c r="UBE37" s="15"/>
      <c r="UBR37" s="205"/>
      <c r="UBS37" s="15"/>
      <c r="UCF37" s="205"/>
      <c r="UCG37" s="15"/>
      <c r="UCT37" s="205"/>
      <c r="UCU37" s="15"/>
      <c r="UDH37" s="205"/>
      <c r="UDI37" s="15"/>
      <c r="UDV37" s="205"/>
      <c r="UDW37" s="15"/>
      <c r="UEJ37" s="205"/>
      <c r="UEK37" s="15"/>
      <c r="UEX37" s="205"/>
      <c r="UEY37" s="15"/>
      <c r="UFL37" s="205"/>
      <c r="UFM37" s="15"/>
      <c r="UFZ37" s="205"/>
      <c r="UGA37" s="15"/>
      <c r="UGN37" s="205"/>
      <c r="UGO37" s="15"/>
      <c r="UHB37" s="205"/>
      <c r="UHC37" s="15"/>
      <c r="UHP37" s="205"/>
      <c r="UHQ37" s="15"/>
      <c r="UID37" s="205"/>
      <c r="UIE37" s="15"/>
      <c r="UIR37" s="205"/>
      <c r="UIS37" s="15"/>
      <c r="UJF37" s="205"/>
      <c r="UJG37" s="15"/>
      <c r="UJT37" s="205"/>
      <c r="UJU37" s="15"/>
      <c r="UKH37" s="205"/>
      <c r="UKI37" s="15"/>
      <c r="UKV37" s="205"/>
      <c r="UKW37" s="15"/>
      <c r="ULJ37" s="205"/>
      <c r="ULK37" s="15"/>
      <c r="ULX37" s="205"/>
      <c r="ULY37" s="15"/>
      <c r="UML37" s="205"/>
      <c r="UMM37" s="15"/>
      <c r="UMZ37" s="205"/>
      <c r="UNA37" s="15"/>
      <c r="UNN37" s="205"/>
      <c r="UNO37" s="15"/>
      <c r="UOB37" s="205"/>
      <c r="UOC37" s="15"/>
      <c r="UOP37" s="205"/>
      <c r="UOQ37" s="15"/>
      <c r="UPD37" s="205"/>
      <c r="UPE37" s="15"/>
      <c r="UPR37" s="205"/>
      <c r="UPS37" s="15"/>
      <c r="UQF37" s="205"/>
      <c r="UQG37" s="15"/>
      <c r="UQT37" s="205"/>
      <c r="UQU37" s="15"/>
      <c r="URH37" s="205"/>
      <c r="URI37" s="15"/>
      <c r="URV37" s="205"/>
      <c r="URW37" s="15"/>
      <c r="USJ37" s="205"/>
      <c r="USK37" s="15"/>
      <c r="USX37" s="205"/>
      <c r="USY37" s="15"/>
      <c r="UTL37" s="205"/>
      <c r="UTM37" s="15"/>
      <c r="UTZ37" s="205"/>
      <c r="UUA37" s="15"/>
      <c r="UUN37" s="205"/>
      <c r="UUO37" s="15"/>
      <c r="UVB37" s="205"/>
      <c r="UVC37" s="15"/>
      <c r="UVP37" s="205"/>
      <c r="UVQ37" s="15"/>
      <c r="UWD37" s="205"/>
      <c r="UWE37" s="15"/>
      <c r="UWR37" s="205"/>
      <c r="UWS37" s="15"/>
      <c r="UXF37" s="205"/>
      <c r="UXG37" s="15"/>
      <c r="UXT37" s="205"/>
      <c r="UXU37" s="15"/>
      <c r="UYH37" s="205"/>
      <c r="UYI37" s="15"/>
      <c r="UYV37" s="205"/>
      <c r="UYW37" s="15"/>
      <c r="UZJ37" s="205"/>
      <c r="UZK37" s="15"/>
      <c r="UZX37" s="205"/>
      <c r="UZY37" s="15"/>
      <c r="VAL37" s="205"/>
      <c r="VAM37" s="15"/>
      <c r="VAZ37" s="205"/>
      <c r="VBA37" s="15"/>
      <c r="VBN37" s="205"/>
      <c r="VBO37" s="15"/>
      <c r="VCB37" s="205"/>
      <c r="VCC37" s="15"/>
      <c r="VCP37" s="205"/>
      <c r="VCQ37" s="15"/>
      <c r="VDD37" s="205"/>
      <c r="VDE37" s="15"/>
      <c r="VDR37" s="205"/>
      <c r="VDS37" s="15"/>
      <c r="VEF37" s="205"/>
      <c r="VEG37" s="15"/>
      <c r="VET37" s="205"/>
      <c r="VEU37" s="15"/>
      <c r="VFH37" s="205"/>
      <c r="VFI37" s="15"/>
      <c r="VFV37" s="205"/>
      <c r="VFW37" s="15"/>
      <c r="VGJ37" s="205"/>
      <c r="VGK37" s="15"/>
      <c r="VGX37" s="205"/>
      <c r="VGY37" s="15"/>
      <c r="VHL37" s="205"/>
      <c r="VHM37" s="15"/>
      <c r="VHZ37" s="205"/>
      <c r="VIA37" s="15"/>
      <c r="VIN37" s="205"/>
      <c r="VIO37" s="15"/>
      <c r="VJB37" s="205"/>
      <c r="VJC37" s="15"/>
      <c r="VJP37" s="205"/>
      <c r="VJQ37" s="15"/>
      <c r="VKD37" s="205"/>
      <c r="VKE37" s="15"/>
      <c r="VKR37" s="205"/>
      <c r="VKS37" s="15"/>
      <c r="VLF37" s="205"/>
      <c r="VLG37" s="15"/>
      <c r="VLT37" s="205"/>
      <c r="VLU37" s="15"/>
      <c r="VMH37" s="205"/>
      <c r="VMI37" s="15"/>
      <c r="VMV37" s="205"/>
      <c r="VMW37" s="15"/>
      <c r="VNJ37" s="205"/>
      <c r="VNK37" s="15"/>
      <c r="VNX37" s="205"/>
      <c r="VNY37" s="15"/>
      <c r="VOL37" s="205"/>
      <c r="VOM37" s="15"/>
      <c r="VOZ37" s="205"/>
      <c r="VPA37" s="15"/>
      <c r="VPN37" s="205"/>
      <c r="VPO37" s="15"/>
      <c r="VQB37" s="205"/>
      <c r="VQC37" s="15"/>
      <c r="VQP37" s="205"/>
      <c r="VQQ37" s="15"/>
      <c r="VRD37" s="205"/>
      <c r="VRE37" s="15"/>
      <c r="VRR37" s="205"/>
      <c r="VRS37" s="15"/>
      <c r="VSF37" s="205"/>
      <c r="VSG37" s="15"/>
      <c r="VST37" s="205"/>
      <c r="VSU37" s="15"/>
      <c r="VTH37" s="205"/>
      <c r="VTI37" s="15"/>
      <c r="VTV37" s="205"/>
      <c r="VTW37" s="15"/>
      <c r="VUJ37" s="205"/>
      <c r="VUK37" s="15"/>
      <c r="VUX37" s="205"/>
      <c r="VUY37" s="15"/>
      <c r="VVL37" s="205"/>
      <c r="VVM37" s="15"/>
      <c r="VVZ37" s="205"/>
      <c r="VWA37" s="15"/>
      <c r="VWN37" s="205"/>
      <c r="VWO37" s="15"/>
      <c r="VXB37" s="205"/>
      <c r="VXC37" s="15"/>
      <c r="VXP37" s="205"/>
      <c r="VXQ37" s="15"/>
      <c r="VYD37" s="205"/>
      <c r="VYE37" s="15"/>
      <c r="VYR37" s="205"/>
      <c r="VYS37" s="15"/>
      <c r="VZF37" s="205"/>
      <c r="VZG37" s="15"/>
      <c r="VZT37" s="205"/>
      <c r="VZU37" s="15"/>
      <c r="WAH37" s="205"/>
      <c r="WAI37" s="15"/>
      <c r="WAV37" s="205"/>
      <c r="WAW37" s="15"/>
      <c r="WBJ37" s="205"/>
      <c r="WBK37" s="15"/>
      <c r="WBX37" s="205"/>
      <c r="WBY37" s="15"/>
      <c r="WCL37" s="205"/>
      <c r="WCM37" s="15"/>
      <c r="WCZ37" s="205"/>
      <c r="WDA37" s="15"/>
      <c r="WDN37" s="205"/>
      <c r="WDO37" s="15"/>
      <c r="WEB37" s="205"/>
      <c r="WEC37" s="15"/>
      <c r="WEP37" s="205"/>
      <c r="WEQ37" s="15"/>
      <c r="WFD37" s="205"/>
      <c r="WFE37" s="15"/>
      <c r="WFR37" s="205"/>
      <c r="WFS37" s="15"/>
      <c r="WGF37" s="205"/>
      <c r="WGG37" s="15"/>
      <c r="WGT37" s="205"/>
      <c r="WGU37" s="15"/>
      <c r="WHH37" s="205"/>
      <c r="WHI37" s="15"/>
      <c r="WHV37" s="205"/>
      <c r="WHW37" s="15"/>
      <c r="WIJ37" s="205"/>
      <c r="WIK37" s="15"/>
      <c r="WIX37" s="205"/>
      <c r="WIY37" s="15"/>
      <c r="WJL37" s="205"/>
      <c r="WJM37" s="15"/>
      <c r="WJZ37" s="205"/>
      <c r="WKA37" s="15"/>
      <c r="WKN37" s="205"/>
      <c r="WKO37" s="15"/>
      <c r="WLB37" s="205"/>
      <c r="WLC37" s="15"/>
      <c r="WLP37" s="205"/>
      <c r="WLQ37" s="15"/>
      <c r="WMD37" s="205"/>
      <c r="WME37" s="15"/>
      <c r="WMR37" s="205"/>
      <c r="WMS37" s="15"/>
      <c r="WNF37" s="205"/>
      <c r="WNG37" s="15"/>
      <c r="WNT37" s="205"/>
      <c r="WNU37" s="15"/>
      <c r="WOH37" s="205"/>
      <c r="WOI37" s="15"/>
      <c r="WOV37" s="205"/>
      <c r="WOW37" s="15"/>
      <c r="WPJ37" s="205"/>
      <c r="WPK37" s="15"/>
      <c r="WPX37" s="205"/>
      <c r="WPY37" s="15"/>
      <c r="WQL37" s="205"/>
      <c r="WQM37" s="15"/>
      <c r="WQZ37" s="205"/>
      <c r="WRA37" s="15"/>
      <c r="WRN37" s="205"/>
      <c r="WRO37" s="15"/>
      <c r="WSB37" s="205"/>
      <c r="WSC37" s="15"/>
      <c r="WSP37" s="205"/>
      <c r="WSQ37" s="15"/>
      <c r="WTD37" s="205"/>
      <c r="WTE37" s="15"/>
      <c r="WTR37" s="205"/>
      <c r="WTS37" s="15"/>
      <c r="WUF37" s="205"/>
      <c r="WUG37" s="15"/>
      <c r="WUT37" s="205"/>
      <c r="WUU37" s="15"/>
      <c r="WVH37" s="205"/>
      <c r="WVI37" s="15"/>
      <c r="WVV37" s="205"/>
      <c r="WVW37" s="15"/>
      <c r="WWJ37" s="205"/>
      <c r="WWK37" s="15"/>
      <c r="WWX37" s="205"/>
      <c r="WWY37" s="15"/>
      <c r="WXL37" s="205"/>
      <c r="WXM37" s="15"/>
      <c r="WXZ37" s="205"/>
      <c r="WYA37" s="15"/>
      <c r="WYN37" s="205"/>
      <c r="WYO37" s="15"/>
      <c r="WZB37" s="205"/>
      <c r="WZC37" s="15"/>
      <c r="WZP37" s="205"/>
      <c r="WZQ37" s="15"/>
      <c r="XAD37" s="205"/>
      <c r="XAE37" s="15"/>
      <c r="XAR37" s="205"/>
      <c r="XAS37" s="15"/>
      <c r="XBF37" s="205"/>
      <c r="XBG37" s="15"/>
      <c r="XBT37" s="205"/>
      <c r="XBU37" s="15"/>
      <c r="XCH37" s="205"/>
      <c r="XCI37" s="15"/>
      <c r="XCV37" s="205"/>
      <c r="XCW37" s="15"/>
      <c r="XDJ37" s="205"/>
      <c r="XDK37" s="15"/>
      <c r="XDX37" s="205"/>
      <c r="XDY37" s="15"/>
      <c r="XEL37" s="205"/>
      <c r="XEM37" s="15"/>
      <c r="XEZ37" s="205"/>
      <c r="XFA37" s="15"/>
    </row>
    <row r="38" spans="1:16383" s="207" customFormat="1" ht="16" customHeight="1">
      <c r="A38" s="694" t="s">
        <v>630</v>
      </c>
      <c r="B38" s="694"/>
      <c r="C38" s="694"/>
      <c r="D38" s="694"/>
      <c r="E38" s="694"/>
      <c r="F38" s="694"/>
      <c r="G38" s="694"/>
      <c r="H38" s="694"/>
      <c r="I38" s="694"/>
      <c r="J38" s="694"/>
      <c r="K38" s="694"/>
      <c r="L38" s="694"/>
      <c r="M38" s="694"/>
      <c r="N38" s="694"/>
      <c r="O38" s="694"/>
      <c r="P38" s="694"/>
      <c r="Q38" s="694"/>
      <c r="R38" s="694"/>
      <c r="S38" s="694"/>
      <c r="T38" s="694"/>
      <c r="U38" s="694"/>
      <c r="V38" s="694"/>
      <c r="W38" s="694"/>
      <c r="X38" s="694"/>
      <c r="Y38" s="694"/>
      <c r="Z38" s="694"/>
      <c r="AA38" s="694"/>
      <c r="AB38" s="694"/>
      <c r="AC38" s="694"/>
      <c r="AD38" s="694"/>
      <c r="AE38" s="694"/>
      <c r="AF38" s="694"/>
      <c r="AG38" s="694"/>
      <c r="AH38" s="694"/>
      <c r="AI38" s="694"/>
      <c r="AJ38" s="694"/>
      <c r="AK38" s="694"/>
      <c r="AL38" s="694"/>
      <c r="AM38" s="694"/>
      <c r="AN38" s="694"/>
      <c r="AO38" s="694"/>
      <c r="AP38" s="694"/>
      <c r="AQ38" s="694"/>
      <c r="AR38" s="694"/>
      <c r="AS38" s="694"/>
      <c r="AT38" s="694"/>
      <c r="AU38" s="694"/>
      <c r="AV38" s="694"/>
      <c r="AW38" s="694"/>
      <c r="AX38" s="694"/>
      <c r="AY38" s="694"/>
      <c r="AZ38" s="694"/>
      <c r="BA38" s="694"/>
      <c r="BB38" s="694"/>
      <c r="BC38" s="694"/>
      <c r="BD38" s="694"/>
      <c r="BE38" s="694"/>
      <c r="BF38" s="694"/>
      <c r="BG38" s="694"/>
      <c r="BH38" s="694"/>
      <c r="BI38" s="694"/>
      <c r="BJ38" s="694"/>
      <c r="BK38" s="694"/>
      <c r="BL38" s="694"/>
      <c r="BM38" s="694"/>
      <c r="BN38" s="694"/>
      <c r="BO38" s="694"/>
      <c r="BP38" s="694"/>
      <c r="BQ38" s="694"/>
      <c r="BR38" s="694"/>
      <c r="BS38" s="694"/>
      <c r="BT38" s="694"/>
      <c r="BU38" s="694"/>
      <c r="BV38" s="694"/>
      <c r="BW38" s="694"/>
      <c r="BX38" s="694"/>
      <c r="BY38" s="694"/>
      <c r="BZ38" s="694"/>
      <c r="CA38" s="694"/>
      <c r="CB38" s="694"/>
      <c r="CC38" s="694"/>
      <c r="CD38" s="694"/>
      <c r="CE38" s="694"/>
      <c r="CF38" s="694"/>
      <c r="CG38" s="694"/>
      <c r="CH38" s="694"/>
      <c r="CI38" s="694"/>
      <c r="CJ38" s="694"/>
      <c r="CK38" s="694"/>
      <c r="CL38" s="694"/>
      <c r="CM38" s="694"/>
      <c r="CN38" s="694"/>
      <c r="CO38" s="694"/>
      <c r="CP38" s="694"/>
      <c r="CQ38" s="694"/>
      <c r="CR38" s="694"/>
      <c r="CS38" s="694"/>
      <c r="CT38" s="694"/>
      <c r="CU38" s="694"/>
      <c r="CV38" s="694"/>
      <c r="CW38" s="694"/>
      <c r="CX38" s="694"/>
      <c r="CY38" s="694"/>
      <c r="CZ38" s="694"/>
      <c r="DA38" s="694"/>
      <c r="DB38" s="694"/>
      <c r="DC38" s="694"/>
      <c r="DD38" s="694"/>
      <c r="DE38" s="694"/>
      <c r="DF38" s="694"/>
      <c r="DG38" s="694"/>
      <c r="DH38" s="694"/>
      <c r="DI38" s="694"/>
      <c r="DJ38" s="694"/>
      <c r="DK38" s="694"/>
      <c r="DL38" s="694"/>
      <c r="DM38" s="694"/>
      <c r="DN38" s="694"/>
      <c r="DO38" s="694"/>
      <c r="DP38" s="694"/>
      <c r="DQ38" s="694"/>
      <c r="DR38" s="694"/>
      <c r="DS38" s="694"/>
      <c r="DT38" s="694"/>
      <c r="DU38" s="694"/>
      <c r="DV38" s="694"/>
      <c r="DW38" s="694"/>
      <c r="DX38" s="694"/>
      <c r="DY38" s="694"/>
      <c r="DZ38" s="694"/>
      <c r="EA38" s="694"/>
      <c r="EB38" s="694"/>
      <c r="EC38" s="694"/>
      <c r="ED38" s="694"/>
      <c r="EE38" s="694"/>
      <c r="EF38" s="694"/>
      <c r="EG38" s="694"/>
      <c r="EH38" s="694"/>
      <c r="EI38" s="694"/>
      <c r="EJ38" s="694"/>
      <c r="EK38" s="694"/>
      <c r="EL38" s="694"/>
      <c r="EM38" s="694"/>
      <c r="EN38" s="694"/>
      <c r="EO38" s="694"/>
      <c r="EP38" s="694"/>
      <c r="EQ38" s="694"/>
      <c r="ER38" s="694"/>
      <c r="ES38" s="694"/>
      <c r="ET38" s="694"/>
      <c r="EU38" s="694"/>
      <c r="EV38" s="694"/>
      <c r="EW38" s="694"/>
      <c r="EX38" s="694"/>
      <c r="EY38" s="694"/>
      <c r="EZ38" s="694"/>
      <c r="FA38" s="694"/>
      <c r="FB38" s="694"/>
      <c r="FC38" s="694"/>
      <c r="FD38" s="694"/>
      <c r="FE38" s="694"/>
      <c r="FF38" s="694"/>
      <c r="FG38" s="694"/>
      <c r="FH38" s="694"/>
      <c r="FI38" s="694"/>
      <c r="FJ38" s="694"/>
      <c r="FK38" s="694"/>
      <c r="FL38" s="694"/>
      <c r="FM38" s="694"/>
      <c r="FN38" s="694"/>
      <c r="FO38" s="694"/>
      <c r="FP38" s="694"/>
      <c r="FQ38" s="694"/>
      <c r="FR38" s="694"/>
      <c r="FS38" s="694"/>
      <c r="FT38" s="694"/>
      <c r="FU38" s="694"/>
      <c r="FV38" s="694"/>
      <c r="FW38" s="694"/>
      <c r="FX38" s="694"/>
      <c r="FY38" s="694"/>
      <c r="FZ38" s="694"/>
      <c r="GA38" s="694"/>
      <c r="GB38" s="694"/>
      <c r="GC38" s="694"/>
      <c r="GD38" s="694"/>
      <c r="GE38" s="694"/>
      <c r="GF38" s="694"/>
      <c r="GG38" s="694"/>
      <c r="GH38" s="694"/>
      <c r="GI38" s="694"/>
      <c r="GJ38" s="694"/>
      <c r="GK38" s="694"/>
      <c r="GL38" s="694"/>
      <c r="GM38" s="694"/>
      <c r="GN38" s="694"/>
      <c r="GO38" s="694"/>
      <c r="GP38" s="694"/>
      <c r="GQ38" s="694"/>
      <c r="GR38" s="694"/>
      <c r="GS38" s="694"/>
      <c r="GT38" s="694"/>
      <c r="GU38" s="694"/>
      <c r="GV38" s="694"/>
      <c r="GW38" s="694"/>
      <c r="GX38" s="694"/>
      <c r="GY38" s="694"/>
      <c r="GZ38" s="694"/>
      <c r="HA38" s="694"/>
      <c r="HB38" s="694"/>
      <c r="HC38" s="694"/>
      <c r="HD38" s="694"/>
      <c r="HE38" s="694"/>
      <c r="HF38" s="694"/>
      <c r="HG38" s="694"/>
      <c r="HH38" s="694"/>
      <c r="HI38" s="694"/>
      <c r="HJ38" s="694"/>
      <c r="HK38" s="694"/>
      <c r="HL38" s="694"/>
      <c r="HM38" s="694"/>
      <c r="HN38" s="694"/>
      <c r="HO38" s="694"/>
      <c r="HP38" s="694"/>
      <c r="HQ38" s="694"/>
      <c r="HR38" s="694"/>
      <c r="HS38" s="694"/>
      <c r="HT38" s="694"/>
      <c r="HU38" s="694"/>
      <c r="HV38" s="694"/>
      <c r="HW38" s="694"/>
      <c r="HX38" s="694"/>
      <c r="HY38" s="694"/>
      <c r="HZ38" s="694"/>
      <c r="IA38" s="694"/>
      <c r="IB38" s="694"/>
      <c r="IC38" s="694"/>
      <c r="ID38" s="694"/>
      <c r="IE38" s="694"/>
      <c r="IF38" s="694"/>
      <c r="IG38" s="694"/>
      <c r="IH38" s="694"/>
      <c r="II38" s="694"/>
      <c r="IJ38" s="694"/>
      <c r="IK38" s="694"/>
      <c r="IL38" s="694"/>
      <c r="IM38" s="694"/>
      <c r="IN38" s="694"/>
      <c r="IO38" s="694"/>
      <c r="IP38" s="694"/>
      <c r="IQ38" s="694"/>
      <c r="IR38" s="694"/>
      <c r="IS38" s="694"/>
      <c r="IT38" s="694"/>
      <c r="IU38" s="694"/>
      <c r="IV38" s="694"/>
      <c r="IW38" s="694"/>
      <c r="IX38" s="694"/>
      <c r="IY38" s="694"/>
      <c r="IZ38" s="694"/>
      <c r="JA38" s="694"/>
      <c r="JB38" s="694"/>
      <c r="JC38" s="694"/>
      <c r="JD38" s="694"/>
      <c r="JE38" s="694"/>
      <c r="JF38" s="694"/>
      <c r="JG38" s="694"/>
      <c r="JH38" s="694"/>
      <c r="JI38" s="694"/>
      <c r="JJ38" s="694"/>
      <c r="JK38" s="694"/>
      <c r="JL38" s="694"/>
      <c r="JM38" s="694"/>
      <c r="JN38" s="694"/>
      <c r="JO38" s="694"/>
      <c r="JP38" s="694"/>
      <c r="JQ38" s="694"/>
      <c r="JR38" s="694"/>
      <c r="JS38" s="694"/>
      <c r="JT38" s="694"/>
      <c r="JU38" s="694"/>
      <c r="JV38" s="694"/>
      <c r="JW38" s="694"/>
      <c r="JX38" s="694"/>
      <c r="JY38" s="694"/>
      <c r="JZ38" s="694"/>
      <c r="KA38" s="694"/>
      <c r="KB38" s="694"/>
      <c r="KC38" s="694"/>
      <c r="KD38" s="694"/>
      <c r="KE38" s="694"/>
      <c r="KF38" s="694"/>
      <c r="KG38" s="694"/>
      <c r="KH38" s="694"/>
      <c r="KI38" s="694"/>
      <c r="KJ38" s="694"/>
      <c r="KK38" s="694"/>
      <c r="KL38" s="694"/>
      <c r="KM38" s="694"/>
      <c r="KN38" s="694"/>
      <c r="KO38" s="694"/>
      <c r="KP38" s="694"/>
      <c r="KQ38" s="694"/>
      <c r="KR38" s="694"/>
      <c r="KS38" s="694"/>
      <c r="KT38" s="694"/>
      <c r="KU38" s="694"/>
      <c r="KV38" s="694"/>
      <c r="KW38" s="694"/>
      <c r="KX38" s="694"/>
      <c r="KY38" s="694"/>
      <c r="KZ38" s="694"/>
      <c r="LA38" s="694"/>
      <c r="LB38" s="694"/>
      <c r="LC38" s="694"/>
      <c r="LD38" s="694"/>
      <c r="LE38" s="694"/>
      <c r="LF38" s="694"/>
      <c r="LG38" s="694"/>
      <c r="LH38" s="694"/>
      <c r="LI38" s="694"/>
      <c r="LJ38" s="694"/>
      <c r="LK38" s="694"/>
      <c r="LL38" s="694"/>
      <c r="LM38" s="694"/>
      <c r="LN38" s="694"/>
      <c r="LO38" s="694"/>
      <c r="LP38" s="694"/>
      <c r="LQ38" s="694"/>
      <c r="LR38" s="694"/>
      <c r="LS38" s="694"/>
      <c r="LT38" s="694"/>
      <c r="LU38" s="694"/>
      <c r="LV38" s="694"/>
      <c r="LW38" s="694"/>
      <c r="LX38" s="694"/>
      <c r="LY38" s="694"/>
      <c r="LZ38" s="694"/>
      <c r="MA38" s="694"/>
      <c r="MB38" s="694"/>
      <c r="MC38" s="694"/>
      <c r="MD38" s="694"/>
      <c r="ME38" s="694"/>
      <c r="MF38" s="694"/>
      <c r="MG38" s="694"/>
      <c r="MH38" s="694"/>
      <c r="MI38" s="694"/>
      <c r="MJ38" s="694"/>
      <c r="MK38" s="694"/>
      <c r="ML38" s="694"/>
      <c r="MM38" s="694"/>
      <c r="MN38" s="694"/>
      <c r="MO38" s="694"/>
      <c r="MP38" s="694"/>
      <c r="MQ38" s="694"/>
      <c r="MR38" s="694"/>
      <c r="MS38" s="694"/>
      <c r="MT38" s="694"/>
      <c r="MU38" s="694"/>
      <c r="MV38" s="694"/>
      <c r="MW38" s="694"/>
      <c r="MX38" s="694"/>
      <c r="MY38" s="694"/>
      <c r="MZ38" s="694"/>
      <c r="NA38" s="694"/>
      <c r="NB38" s="694"/>
      <c r="NC38" s="694"/>
      <c r="ND38" s="694"/>
      <c r="NE38" s="694"/>
      <c r="NF38" s="694"/>
      <c r="NG38" s="694"/>
      <c r="NH38" s="694"/>
      <c r="NI38" s="694"/>
      <c r="NJ38" s="694"/>
      <c r="NK38" s="694"/>
      <c r="NL38" s="694"/>
      <c r="NM38" s="694"/>
      <c r="NN38" s="694"/>
      <c r="NO38" s="694"/>
      <c r="NP38" s="694"/>
      <c r="NQ38" s="694"/>
      <c r="NR38" s="694"/>
      <c r="NS38" s="694"/>
      <c r="NT38" s="694"/>
      <c r="NU38" s="694"/>
      <c r="NV38" s="694"/>
      <c r="NW38" s="694"/>
      <c r="NX38" s="694"/>
      <c r="NY38" s="694"/>
      <c r="NZ38" s="694"/>
      <c r="OA38" s="694"/>
      <c r="OB38" s="694"/>
      <c r="OC38" s="694"/>
      <c r="OD38" s="694"/>
      <c r="OE38" s="694"/>
      <c r="OF38" s="694"/>
      <c r="OG38" s="694"/>
      <c r="OH38" s="694"/>
      <c r="OI38" s="694"/>
      <c r="OJ38" s="694"/>
      <c r="OK38" s="694"/>
      <c r="OL38" s="694"/>
      <c r="OM38" s="694"/>
      <c r="ON38" s="694"/>
      <c r="OO38" s="694"/>
      <c r="OP38" s="694"/>
      <c r="OQ38" s="694"/>
      <c r="OR38" s="694"/>
      <c r="OS38" s="694"/>
      <c r="OT38" s="694"/>
      <c r="OU38" s="694"/>
      <c r="OV38" s="694"/>
      <c r="OW38" s="694"/>
      <c r="OX38" s="694"/>
      <c r="OY38" s="694"/>
      <c r="OZ38" s="694"/>
      <c r="PA38" s="694"/>
      <c r="PB38" s="694"/>
      <c r="PC38" s="694"/>
      <c r="PD38" s="694"/>
      <c r="PE38" s="694"/>
      <c r="PF38" s="694"/>
      <c r="PG38" s="694"/>
      <c r="PH38" s="694"/>
      <c r="PI38" s="694"/>
      <c r="PJ38" s="694"/>
      <c r="PK38" s="694"/>
      <c r="PL38" s="694"/>
      <c r="PM38" s="694"/>
      <c r="PN38" s="694"/>
      <c r="PO38" s="694"/>
      <c r="PP38" s="694"/>
      <c r="PQ38" s="694"/>
      <c r="PR38" s="694"/>
      <c r="PS38" s="694"/>
      <c r="PT38" s="694"/>
      <c r="PU38" s="694"/>
      <c r="PV38" s="694"/>
      <c r="PW38" s="694"/>
      <c r="PX38" s="694"/>
      <c r="PY38" s="694"/>
      <c r="PZ38" s="694"/>
      <c r="QA38" s="694"/>
      <c r="QB38" s="694"/>
      <c r="QC38" s="694"/>
      <c r="QD38" s="694"/>
      <c r="QE38" s="694"/>
      <c r="QF38" s="694"/>
      <c r="QG38" s="694"/>
      <c r="QH38" s="694"/>
      <c r="QI38" s="694"/>
      <c r="QJ38" s="694"/>
      <c r="QK38" s="694"/>
      <c r="QL38" s="694"/>
      <c r="QM38" s="694"/>
      <c r="QN38" s="694"/>
      <c r="QO38" s="694"/>
      <c r="QP38" s="694"/>
      <c r="QQ38" s="694"/>
      <c r="QR38" s="694"/>
      <c r="QS38" s="694"/>
      <c r="QT38" s="694"/>
      <c r="QU38" s="694"/>
      <c r="QV38" s="694"/>
      <c r="QW38" s="694"/>
      <c r="QX38" s="694"/>
      <c r="QY38" s="694"/>
      <c r="QZ38" s="694"/>
      <c r="RA38" s="694"/>
      <c r="RB38" s="694"/>
      <c r="RC38" s="694"/>
      <c r="RD38" s="694"/>
      <c r="RE38" s="694"/>
      <c r="RF38" s="694"/>
      <c r="RG38" s="694"/>
      <c r="RH38" s="694"/>
      <c r="RI38" s="694"/>
      <c r="RJ38" s="694"/>
      <c r="RK38" s="694"/>
      <c r="RL38" s="694"/>
      <c r="RM38" s="694"/>
      <c r="RN38" s="694"/>
      <c r="RO38" s="694"/>
      <c r="RP38" s="694"/>
      <c r="RQ38" s="694"/>
      <c r="RR38" s="694"/>
      <c r="RS38" s="694"/>
      <c r="RT38" s="694"/>
      <c r="RU38" s="694"/>
      <c r="RV38" s="694"/>
      <c r="RW38" s="694"/>
      <c r="RX38" s="694"/>
      <c r="RY38" s="694"/>
      <c r="RZ38" s="694"/>
      <c r="SA38" s="694"/>
      <c r="SB38" s="694"/>
      <c r="SC38" s="694"/>
      <c r="SD38" s="694"/>
      <c r="SE38" s="694"/>
      <c r="SF38" s="694"/>
      <c r="SG38" s="694"/>
      <c r="SH38" s="694"/>
      <c r="SI38" s="694"/>
      <c r="SJ38" s="694"/>
      <c r="SK38" s="694"/>
      <c r="SL38" s="694"/>
      <c r="SM38" s="694"/>
      <c r="SN38" s="694"/>
      <c r="SO38" s="694"/>
      <c r="SP38" s="694"/>
      <c r="SQ38" s="694"/>
      <c r="SR38" s="694"/>
      <c r="SS38" s="694"/>
      <c r="ST38" s="694"/>
      <c r="SU38" s="694"/>
      <c r="SV38" s="694"/>
      <c r="SW38" s="694"/>
      <c r="SX38" s="694"/>
      <c r="SY38" s="694"/>
      <c r="SZ38" s="694"/>
      <c r="TA38" s="694"/>
      <c r="TB38" s="694"/>
      <c r="TC38" s="694"/>
      <c r="TD38" s="694"/>
      <c r="TE38" s="694"/>
      <c r="TF38" s="694"/>
      <c r="TG38" s="694"/>
      <c r="TH38" s="694"/>
      <c r="TI38" s="694"/>
      <c r="TJ38" s="694"/>
      <c r="TK38" s="694"/>
      <c r="TL38" s="694"/>
      <c r="TM38" s="694"/>
      <c r="TN38" s="694"/>
      <c r="TO38" s="694"/>
      <c r="TP38" s="694"/>
      <c r="TQ38" s="694"/>
      <c r="TR38" s="694"/>
      <c r="TS38" s="694"/>
      <c r="TT38" s="694"/>
      <c r="TU38" s="694"/>
      <c r="TV38" s="694"/>
      <c r="TW38" s="694"/>
      <c r="TX38" s="694"/>
      <c r="TY38" s="694"/>
      <c r="TZ38" s="694"/>
      <c r="UA38" s="694"/>
      <c r="UB38" s="694"/>
      <c r="UC38" s="694"/>
      <c r="UD38" s="694"/>
      <c r="UE38" s="694"/>
      <c r="UF38" s="694"/>
      <c r="UG38" s="694"/>
      <c r="UH38" s="694"/>
      <c r="UI38" s="694"/>
      <c r="UJ38" s="694"/>
      <c r="UK38" s="694"/>
      <c r="UL38" s="694"/>
      <c r="UM38" s="694"/>
      <c r="UN38" s="694"/>
      <c r="UO38" s="694"/>
      <c r="UP38" s="694"/>
      <c r="UQ38" s="694"/>
      <c r="UR38" s="694"/>
      <c r="US38" s="694"/>
      <c r="UT38" s="694"/>
      <c r="UU38" s="694"/>
      <c r="UV38" s="694"/>
      <c r="UW38" s="694"/>
      <c r="UX38" s="694"/>
      <c r="UY38" s="694"/>
      <c r="UZ38" s="694"/>
      <c r="VA38" s="694"/>
      <c r="VB38" s="694"/>
      <c r="VC38" s="694"/>
      <c r="VD38" s="694"/>
      <c r="VE38" s="694"/>
      <c r="VF38" s="694"/>
      <c r="VG38" s="694"/>
      <c r="VH38" s="694"/>
      <c r="VI38" s="694"/>
      <c r="VJ38" s="694"/>
      <c r="VK38" s="694"/>
      <c r="VL38" s="694"/>
      <c r="VM38" s="694"/>
      <c r="VN38" s="694"/>
      <c r="VO38" s="694"/>
      <c r="VP38" s="694"/>
      <c r="VQ38" s="694"/>
      <c r="VR38" s="694"/>
      <c r="VS38" s="694"/>
      <c r="VT38" s="694"/>
      <c r="VU38" s="694"/>
      <c r="VV38" s="694"/>
      <c r="VW38" s="694"/>
      <c r="VX38" s="694"/>
      <c r="VY38" s="694"/>
      <c r="VZ38" s="694"/>
      <c r="WA38" s="694"/>
      <c r="WB38" s="694"/>
      <c r="WC38" s="694"/>
      <c r="WD38" s="694"/>
      <c r="WE38" s="694"/>
      <c r="WF38" s="694"/>
      <c r="WG38" s="694"/>
      <c r="WH38" s="694"/>
      <c r="WI38" s="694"/>
      <c r="WJ38" s="694"/>
      <c r="WK38" s="694"/>
      <c r="WL38" s="694"/>
      <c r="WM38" s="694"/>
      <c r="WN38" s="694"/>
      <c r="WO38" s="694"/>
      <c r="WP38" s="694"/>
      <c r="WQ38" s="694"/>
      <c r="WR38" s="694"/>
      <c r="WS38" s="694"/>
      <c r="WT38" s="694"/>
      <c r="WU38" s="694"/>
      <c r="WV38" s="694"/>
      <c r="WW38" s="694"/>
      <c r="WX38" s="694"/>
      <c r="WY38" s="694"/>
      <c r="WZ38" s="694"/>
      <c r="XA38" s="694"/>
      <c r="XB38" s="694"/>
      <c r="XC38" s="694"/>
      <c r="XD38" s="694"/>
      <c r="XE38" s="694"/>
      <c r="XF38" s="694"/>
      <c r="XG38" s="694"/>
      <c r="XH38" s="694"/>
      <c r="XI38" s="694"/>
      <c r="XJ38" s="694"/>
      <c r="XK38" s="694"/>
      <c r="XL38" s="694"/>
      <c r="XM38" s="694"/>
      <c r="XN38" s="694"/>
      <c r="XO38" s="694"/>
      <c r="XP38" s="694"/>
      <c r="XQ38" s="694"/>
      <c r="XR38" s="694"/>
      <c r="XS38" s="694"/>
      <c r="XT38" s="694"/>
      <c r="XU38" s="694"/>
      <c r="XV38" s="694"/>
      <c r="XW38" s="694"/>
      <c r="XX38" s="694"/>
      <c r="XY38" s="694"/>
      <c r="XZ38" s="694"/>
      <c r="YA38" s="694"/>
      <c r="YB38" s="694"/>
      <c r="YC38" s="694"/>
      <c r="YD38" s="694"/>
      <c r="YE38" s="694"/>
      <c r="YF38" s="694"/>
      <c r="YG38" s="694"/>
      <c r="YH38" s="694"/>
      <c r="YI38" s="694"/>
      <c r="YJ38" s="694"/>
      <c r="YK38" s="694"/>
      <c r="YL38" s="694"/>
      <c r="YM38" s="694"/>
      <c r="YN38" s="694"/>
      <c r="YO38" s="694"/>
      <c r="YP38" s="694"/>
      <c r="YQ38" s="694"/>
      <c r="YR38" s="694"/>
      <c r="YS38" s="694"/>
      <c r="YT38" s="694"/>
      <c r="YU38" s="694"/>
      <c r="YV38" s="694"/>
      <c r="YW38" s="694"/>
      <c r="YX38" s="694"/>
      <c r="YY38" s="694"/>
      <c r="YZ38" s="694"/>
      <c r="ZA38" s="694"/>
      <c r="ZB38" s="694"/>
      <c r="ZC38" s="694"/>
      <c r="ZD38" s="694"/>
      <c r="ZE38" s="694"/>
      <c r="ZF38" s="694"/>
      <c r="ZG38" s="694"/>
      <c r="ZH38" s="694"/>
      <c r="ZI38" s="694"/>
      <c r="ZJ38" s="694"/>
      <c r="ZK38" s="694"/>
      <c r="ZL38" s="694"/>
      <c r="ZM38" s="694"/>
      <c r="ZN38" s="694"/>
      <c r="ZO38" s="694"/>
      <c r="ZP38" s="694"/>
      <c r="ZQ38" s="694"/>
      <c r="ZR38" s="694"/>
      <c r="ZS38" s="694"/>
      <c r="ZT38" s="694"/>
      <c r="ZU38" s="694"/>
      <c r="ZV38" s="694"/>
      <c r="ZW38" s="694"/>
      <c r="ZX38" s="694"/>
      <c r="ZY38" s="694"/>
      <c r="ZZ38" s="694"/>
      <c r="AAA38" s="694"/>
      <c r="AAB38" s="694"/>
      <c r="AAC38" s="694"/>
      <c r="AAD38" s="694"/>
      <c r="AAE38" s="694"/>
      <c r="AAF38" s="694"/>
      <c r="AAG38" s="694"/>
      <c r="AAH38" s="694"/>
      <c r="AAI38" s="694"/>
      <c r="AAJ38" s="694"/>
      <c r="AAK38" s="694"/>
      <c r="AAL38" s="694"/>
      <c r="AAM38" s="694"/>
      <c r="AAN38" s="694"/>
      <c r="AAO38" s="694"/>
      <c r="AAP38" s="694"/>
      <c r="AAQ38" s="694"/>
      <c r="AAR38" s="694"/>
      <c r="AAS38" s="694"/>
      <c r="AAT38" s="694"/>
      <c r="AAU38" s="694"/>
      <c r="AAV38" s="694"/>
      <c r="AAW38" s="694"/>
      <c r="AAX38" s="694"/>
      <c r="AAY38" s="694"/>
      <c r="AAZ38" s="694"/>
      <c r="ABA38" s="694"/>
      <c r="ABB38" s="694"/>
      <c r="ABC38" s="694"/>
      <c r="ABD38" s="694"/>
      <c r="ABE38" s="694"/>
      <c r="ABF38" s="694"/>
      <c r="ABG38" s="694"/>
      <c r="ABH38" s="694"/>
      <c r="ABI38" s="694"/>
      <c r="ABJ38" s="694"/>
      <c r="ABK38" s="694"/>
      <c r="ABL38" s="694"/>
      <c r="ABM38" s="694"/>
      <c r="ABN38" s="694"/>
      <c r="ABO38" s="694"/>
      <c r="ABP38" s="694"/>
      <c r="ABQ38" s="694"/>
      <c r="ABR38" s="694"/>
      <c r="ABS38" s="694"/>
      <c r="ABT38" s="694"/>
      <c r="ABU38" s="694"/>
      <c r="ABV38" s="694"/>
      <c r="ABW38" s="694"/>
      <c r="ABX38" s="694"/>
      <c r="ABY38" s="694"/>
      <c r="ABZ38" s="694"/>
      <c r="ACA38" s="694"/>
      <c r="ACB38" s="694"/>
      <c r="ACC38" s="694"/>
      <c r="ACD38" s="694"/>
      <c r="ACE38" s="694"/>
      <c r="ACF38" s="694"/>
      <c r="ACG38" s="694"/>
      <c r="ACH38" s="694"/>
      <c r="ACI38" s="694"/>
      <c r="ACJ38" s="694"/>
      <c r="ACK38" s="694"/>
      <c r="ACL38" s="694"/>
      <c r="ACM38" s="694"/>
      <c r="ACN38" s="694"/>
      <c r="ACO38" s="694"/>
      <c r="ACP38" s="694"/>
      <c r="ACQ38" s="694"/>
      <c r="ACR38" s="694"/>
      <c r="ACS38" s="694"/>
      <c r="ACT38" s="694"/>
      <c r="ACU38" s="694"/>
      <c r="ACV38" s="694"/>
      <c r="ACW38" s="694"/>
      <c r="ACX38" s="694"/>
      <c r="ACY38" s="694"/>
      <c r="ACZ38" s="694"/>
      <c r="ADA38" s="694"/>
      <c r="ADB38" s="694"/>
      <c r="ADC38" s="694"/>
      <c r="ADD38" s="694"/>
      <c r="ADE38" s="694"/>
      <c r="ADF38" s="694"/>
      <c r="ADG38" s="694"/>
      <c r="ADH38" s="694"/>
      <c r="ADI38" s="694"/>
      <c r="ADJ38" s="694"/>
      <c r="ADK38" s="694"/>
      <c r="ADL38" s="694"/>
      <c r="ADM38" s="694"/>
      <c r="ADN38" s="694"/>
      <c r="ADO38" s="694"/>
      <c r="ADP38" s="694"/>
      <c r="ADQ38" s="694"/>
      <c r="ADR38" s="694"/>
      <c r="ADS38" s="694"/>
      <c r="ADT38" s="694"/>
      <c r="ADU38" s="694"/>
      <c r="ADV38" s="694"/>
      <c r="ADW38" s="694"/>
      <c r="ADX38" s="694"/>
      <c r="ADY38" s="694"/>
      <c r="ADZ38" s="694"/>
      <c r="AEA38" s="694"/>
      <c r="AEB38" s="694"/>
      <c r="AEC38" s="694"/>
      <c r="AED38" s="694"/>
      <c r="AEE38" s="694"/>
      <c r="AEF38" s="694"/>
      <c r="AEG38" s="694"/>
      <c r="AEH38" s="694"/>
      <c r="AEI38" s="694"/>
      <c r="AEJ38" s="694"/>
      <c r="AEK38" s="694"/>
      <c r="AEL38" s="694"/>
      <c r="AEM38" s="694"/>
      <c r="AEN38" s="694"/>
      <c r="AEO38" s="694"/>
      <c r="AEP38" s="694"/>
      <c r="AEQ38" s="694"/>
      <c r="AER38" s="694"/>
      <c r="AES38" s="694"/>
      <c r="AET38" s="694"/>
      <c r="AEU38" s="694"/>
      <c r="AEV38" s="694"/>
      <c r="AEW38" s="694"/>
      <c r="AEX38" s="694"/>
      <c r="AEY38" s="694"/>
      <c r="AEZ38" s="694"/>
      <c r="AFA38" s="694"/>
      <c r="AFB38" s="694"/>
      <c r="AFC38" s="694"/>
      <c r="AFD38" s="694"/>
      <c r="AFE38" s="694"/>
      <c r="AFF38" s="694"/>
      <c r="AFG38" s="694"/>
      <c r="AFH38" s="694"/>
      <c r="AFI38" s="694"/>
      <c r="AFJ38" s="694"/>
      <c r="AFK38" s="694"/>
      <c r="AFL38" s="694"/>
      <c r="AFM38" s="694"/>
      <c r="AFN38" s="694"/>
      <c r="AFO38" s="694"/>
      <c r="AFP38" s="694"/>
      <c r="AFQ38" s="694"/>
      <c r="AFR38" s="694"/>
      <c r="AFS38" s="694"/>
      <c r="AFT38" s="694"/>
      <c r="AFU38" s="694"/>
      <c r="AFV38" s="694"/>
      <c r="AFW38" s="694"/>
      <c r="AFX38" s="694"/>
      <c r="AFY38" s="694"/>
      <c r="AFZ38" s="694"/>
      <c r="AGA38" s="694"/>
      <c r="AGB38" s="694"/>
      <c r="AGC38" s="694"/>
      <c r="AGD38" s="694"/>
      <c r="AGE38" s="694"/>
      <c r="AGF38" s="694"/>
      <c r="AGG38" s="694"/>
      <c r="AGH38" s="694"/>
      <c r="AGI38" s="694"/>
      <c r="AGJ38" s="694"/>
      <c r="AGK38" s="694"/>
      <c r="AGL38" s="694"/>
      <c r="AGM38" s="694"/>
      <c r="AGN38" s="694"/>
      <c r="AGO38" s="694"/>
      <c r="AGP38" s="694"/>
      <c r="AGQ38" s="694"/>
      <c r="AGR38" s="694"/>
      <c r="AGS38" s="694"/>
      <c r="AGT38" s="694"/>
      <c r="AGU38" s="694"/>
      <c r="AGV38" s="694"/>
      <c r="AGW38" s="694"/>
      <c r="AGX38" s="694"/>
      <c r="AGY38" s="694"/>
      <c r="AGZ38" s="694"/>
      <c r="AHA38" s="694"/>
      <c r="AHB38" s="694"/>
      <c r="AHC38" s="694"/>
      <c r="AHD38" s="694"/>
      <c r="AHE38" s="694"/>
      <c r="AHF38" s="694"/>
      <c r="AHG38" s="694"/>
      <c r="AHH38" s="694"/>
      <c r="AHI38" s="694"/>
      <c r="AHJ38" s="694"/>
      <c r="AHK38" s="694"/>
      <c r="AHL38" s="694"/>
      <c r="AHM38" s="694"/>
      <c r="AHN38" s="694"/>
      <c r="AHO38" s="694"/>
      <c r="AHP38" s="694"/>
      <c r="AHQ38" s="694"/>
      <c r="AHR38" s="694"/>
      <c r="AHS38" s="694"/>
      <c r="AHT38" s="694"/>
      <c r="AHU38" s="694"/>
      <c r="AHV38" s="694"/>
      <c r="AHW38" s="694"/>
      <c r="AHX38" s="694"/>
      <c r="AHY38" s="694"/>
      <c r="AHZ38" s="694"/>
      <c r="AIA38" s="694"/>
      <c r="AIB38" s="694"/>
      <c r="AIC38" s="694"/>
      <c r="AID38" s="694"/>
      <c r="AIE38" s="694"/>
      <c r="AIF38" s="694"/>
      <c r="AIG38" s="694"/>
      <c r="AIH38" s="694"/>
      <c r="AII38" s="694"/>
      <c r="AIJ38" s="694"/>
      <c r="AIK38" s="694"/>
      <c r="AIL38" s="694"/>
      <c r="AIM38" s="694"/>
      <c r="AIN38" s="694"/>
      <c r="AIO38" s="694"/>
      <c r="AIP38" s="694"/>
      <c r="AIQ38" s="694"/>
      <c r="AIR38" s="694"/>
      <c r="AIS38" s="694"/>
      <c r="AIT38" s="694"/>
      <c r="AIU38" s="694"/>
      <c r="AIV38" s="694"/>
      <c r="AIW38" s="694"/>
      <c r="AIX38" s="694"/>
      <c r="AIY38" s="694"/>
      <c r="AIZ38" s="694"/>
      <c r="AJA38" s="694"/>
      <c r="AJB38" s="694"/>
      <c r="AJC38" s="694"/>
      <c r="AJD38" s="694"/>
      <c r="AJE38" s="694"/>
      <c r="AJF38" s="694"/>
      <c r="AJG38" s="694"/>
      <c r="AJH38" s="694"/>
      <c r="AJI38" s="694"/>
      <c r="AJJ38" s="694"/>
      <c r="AJK38" s="694"/>
      <c r="AJL38" s="694"/>
      <c r="AJM38" s="694"/>
      <c r="AJN38" s="694"/>
      <c r="AJO38" s="694"/>
      <c r="AJP38" s="694"/>
      <c r="AJQ38" s="694"/>
      <c r="AJR38" s="694"/>
      <c r="AJS38" s="694"/>
      <c r="AJT38" s="694"/>
      <c r="AJU38" s="694"/>
      <c r="AJV38" s="694"/>
      <c r="AJW38" s="694"/>
      <c r="AJX38" s="694"/>
      <c r="AJY38" s="694"/>
      <c r="AJZ38" s="694"/>
      <c r="AKA38" s="694"/>
      <c r="AKB38" s="694"/>
      <c r="AKC38" s="694"/>
      <c r="AKD38" s="694"/>
      <c r="AKE38" s="694"/>
      <c r="AKF38" s="694"/>
      <c r="AKG38" s="694"/>
      <c r="AKH38" s="694"/>
      <c r="AKI38" s="694"/>
      <c r="AKJ38" s="694"/>
      <c r="AKK38" s="694"/>
      <c r="AKL38" s="694"/>
      <c r="AKM38" s="694"/>
      <c r="AKN38" s="694"/>
      <c r="AKO38" s="694"/>
      <c r="AKP38" s="694"/>
      <c r="AKQ38" s="694"/>
      <c r="AKR38" s="694"/>
      <c r="AKS38" s="694"/>
      <c r="AKT38" s="694"/>
      <c r="AKU38" s="694"/>
      <c r="AKV38" s="694"/>
      <c r="AKW38" s="694"/>
      <c r="AKX38" s="694"/>
      <c r="AKY38" s="694"/>
      <c r="AKZ38" s="694"/>
      <c r="ALA38" s="694"/>
      <c r="ALB38" s="694"/>
      <c r="ALC38" s="694"/>
      <c r="ALD38" s="694"/>
      <c r="ALE38" s="694"/>
      <c r="ALF38" s="694"/>
      <c r="ALG38" s="694"/>
      <c r="ALH38" s="694"/>
      <c r="ALI38" s="694"/>
      <c r="ALJ38" s="694"/>
      <c r="ALK38" s="694"/>
      <c r="ALL38" s="694"/>
      <c r="ALM38" s="694"/>
      <c r="ALN38" s="694"/>
      <c r="ALO38" s="694"/>
      <c r="ALP38" s="694"/>
      <c r="ALQ38" s="694"/>
      <c r="ALR38" s="694"/>
      <c r="ALS38" s="694"/>
      <c r="ALT38" s="694"/>
      <c r="ALU38" s="694"/>
      <c r="ALV38" s="694"/>
      <c r="ALW38" s="694"/>
      <c r="ALX38" s="694"/>
      <c r="ALY38" s="694"/>
      <c r="ALZ38" s="694"/>
      <c r="AMA38" s="694"/>
      <c r="AMB38" s="694"/>
      <c r="AMC38" s="694"/>
      <c r="AMD38" s="694"/>
      <c r="AME38" s="694"/>
      <c r="AMF38" s="694"/>
      <c r="AMG38" s="694"/>
      <c r="AMH38" s="694"/>
      <c r="AMI38" s="694"/>
      <c r="AMJ38" s="694"/>
      <c r="AMK38" s="694"/>
      <c r="AML38" s="694"/>
      <c r="AMM38" s="694"/>
      <c r="AMN38" s="694"/>
      <c r="AMO38" s="694"/>
      <c r="AMP38" s="694"/>
      <c r="AMQ38" s="694"/>
      <c r="AMR38" s="694"/>
      <c r="AMS38" s="694"/>
      <c r="AMT38" s="694"/>
      <c r="AMU38" s="694"/>
      <c r="AMV38" s="694"/>
      <c r="AMW38" s="694"/>
      <c r="AMX38" s="694"/>
      <c r="AMY38" s="694"/>
      <c r="AMZ38" s="694"/>
      <c r="ANA38" s="694"/>
      <c r="ANB38" s="694"/>
      <c r="ANC38" s="694"/>
      <c r="AND38" s="694"/>
      <c r="ANE38" s="694"/>
      <c r="ANF38" s="694"/>
      <c r="ANG38" s="694"/>
      <c r="ANH38" s="694"/>
      <c r="ANI38" s="694"/>
      <c r="ANJ38" s="694"/>
      <c r="ANK38" s="694"/>
      <c r="ANL38" s="694"/>
      <c r="ANM38" s="694"/>
      <c r="ANN38" s="694"/>
      <c r="ANO38" s="694"/>
      <c r="ANP38" s="694"/>
      <c r="ANQ38" s="694"/>
      <c r="ANR38" s="694"/>
      <c r="ANS38" s="694"/>
      <c r="ANT38" s="694"/>
      <c r="ANU38" s="694"/>
      <c r="ANV38" s="694"/>
      <c r="ANW38" s="694"/>
      <c r="ANX38" s="694"/>
      <c r="ANY38" s="694"/>
      <c r="ANZ38" s="694"/>
      <c r="AOA38" s="694"/>
      <c r="AOB38" s="694"/>
      <c r="AOC38" s="694"/>
      <c r="AOD38" s="694"/>
      <c r="AOE38" s="694"/>
      <c r="AOF38" s="694"/>
      <c r="AOG38" s="694"/>
      <c r="AOH38" s="694"/>
      <c r="AOI38" s="694"/>
      <c r="AOJ38" s="694"/>
      <c r="AOK38" s="694"/>
      <c r="AOL38" s="694"/>
      <c r="AOM38" s="694"/>
      <c r="AON38" s="694"/>
      <c r="AOO38" s="694"/>
      <c r="AOP38" s="694"/>
      <c r="AOQ38" s="694"/>
      <c r="AOR38" s="694"/>
      <c r="AOS38" s="694"/>
      <c r="AOT38" s="694"/>
      <c r="AOU38" s="694"/>
      <c r="AOV38" s="694"/>
      <c r="AOW38" s="694"/>
      <c r="AOX38" s="694"/>
      <c r="AOY38" s="694"/>
      <c r="AOZ38" s="694"/>
      <c r="APA38" s="694"/>
      <c r="APB38" s="694"/>
      <c r="APC38" s="694"/>
      <c r="APD38" s="694"/>
      <c r="APE38" s="694"/>
      <c r="APF38" s="694"/>
      <c r="APG38" s="694"/>
      <c r="APH38" s="694"/>
      <c r="API38" s="694"/>
      <c r="APJ38" s="694"/>
      <c r="APK38" s="694"/>
      <c r="APL38" s="694"/>
      <c r="APM38" s="694"/>
      <c r="APN38" s="694"/>
      <c r="APO38" s="694"/>
      <c r="APP38" s="694"/>
      <c r="APQ38" s="694"/>
      <c r="APR38" s="694"/>
      <c r="APS38" s="694"/>
      <c r="APT38" s="694"/>
      <c r="APU38" s="694"/>
      <c r="APV38" s="694"/>
      <c r="APW38" s="694"/>
      <c r="APX38" s="694"/>
      <c r="APY38" s="694"/>
      <c r="APZ38" s="694"/>
      <c r="AQA38" s="694"/>
      <c r="AQB38" s="694"/>
      <c r="AQC38" s="694"/>
      <c r="AQD38" s="694"/>
      <c r="AQE38" s="694"/>
      <c r="AQF38" s="694"/>
      <c r="AQG38" s="694"/>
      <c r="AQH38" s="694"/>
      <c r="AQI38" s="694"/>
      <c r="AQJ38" s="694"/>
      <c r="AQK38" s="694"/>
      <c r="AQL38" s="694"/>
      <c r="AQM38" s="694"/>
      <c r="AQN38" s="694"/>
      <c r="AQO38" s="694"/>
      <c r="AQP38" s="694"/>
      <c r="AQQ38" s="694"/>
      <c r="AQR38" s="694"/>
      <c r="AQS38" s="694"/>
      <c r="AQT38" s="694"/>
      <c r="AQU38" s="694"/>
      <c r="AQV38" s="694"/>
      <c r="AQW38" s="694"/>
      <c r="AQX38" s="694"/>
      <c r="AQY38" s="694"/>
      <c r="AQZ38" s="694"/>
      <c r="ARA38" s="694"/>
      <c r="ARB38" s="694"/>
      <c r="ARC38" s="694"/>
      <c r="ARD38" s="694"/>
      <c r="ARE38" s="694"/>
      <c r="ARF38" s="694"/>
      <c r="ARG38" s="694"/>
      <c r="ARH38" s="694"/>
      <c r="ARI38" s="694"/>
      <c r="ARJ38" s="694"/>
      <c r="ARK38" s="694"/>
      <c r="ARL38" s="694"/>
      <c r="ARM38" s="694"/>
      <c r="ARN38" s="694"/>
      <c r="ARO38" s="694"/>
      <c r="ARP38" s="694"/>
      <c r="ARQ38" s="694"/>
      <c r="ARR38" s="694"/>
      <c r="ARS38" s="694"/>
      <c r="ART38" s="694"/>
      <c r="ARU38" s="694"/>
      <c r="ARV38" s="694"/>
      <c r="ARW38" s="694"/>
      <c r="ARX38" s="694"/>
      <c r="ARY38" s="694"/>
      <c r="ARZ38" s="694"/>
      <c r="ASA38" s="694"/>
      <c r="ASB38" s="694"/>
      <c r="ASC38" s="694"/>
      <c r="ASD38" s="694"/>
      <c r="ASE38" s="694"/>
      <c r="ASF38" s="694"/>
      <c r="ASG38" s="694"/>
      <c r="ASH38" s="694"/>
      <c r="ASI38" s="694"/>
      <c r="ASJ38" s="694"/>
      <c r="ASK38" s="694"/>
      <c r="ASL38" s="694"/>
      <c r="ASM38" s="694"/>
      <c r="ASN38" s="694"/>
      <c r="ASO38" s="694"/>
      <c r="ASP38" s="694"/>
      <c r="ASQ38" s="694"/>
      <c r="ASR38" s="694"/>
      <c r="ASS38" s="694"/>
      <c r="AST38" s="694"/>
      <c r="ASU38" s="694"/>
      <c r="ASV38" s="694"/>
      <c r="ASW38" s="694"/>
      <c r="ASX38" s="694"/>
      <c r="ASY38" s="694"/>
      <c r="ASZ38" s="694"/>
      <c r="ATA38" s="694"/>
      <c r="ATB38" s="694"/>
      <c r="ATC38" s="694"/>
      <c r="ATD38" s="694"/>
      <c r="ATE38" s="694"/>
      <c r="ATF38" s="694"/>
      <c r="ATG38" s="694"/>
      <c r="ATH38" s="694"/>
      <c r="ATI38" s="694"/>
      <c r="ATJ38" s="694"/>
      <c r="ATK38" s="694"/>
      <c r="ATL38" s="694"/>
      <c r="ATM38" s="694"/>
      <c r="ATN38" s="694"/>
      <c r="ATO38" s="694"/>
      <c r="ATP38" s="694"/>
      <c r="ATQ38" s="694"/>
      <c r="ATR38" s="694"/>
      <c r="ATS38" s="694"/>
      <c r="ATT38" s="694"/>
      <c r="ATU38" s="694"/>
      <c r="ATV38" s="694"/>
      <c r="ATW38" s="694"/>
      <c r="ATX38" s="694"/>
      <c r="ATY38" s="694"/>
      <c r="ATZ38" s="694"/>
      <c r="AUA38" s="694"/>
      <c r="AUB38" s="694"/>
      <c r="AUC38" s="694"/>
      <c r="AUD38" s="694"/>
      <c r="AUE38" s="694"/>
      <c r="AUF38" s="694"/>
      <c r="AUG38" s="694"/>
      <c r="AUH38" s="694"/>
      <c r="AUI38" s="694"/>
      <c r="AUJ38" s="694"/>
      <c r="AUK38" s="694"/>
      <c r="AUL38" s="694"/>
      <c r="AUM38" s="694"/>
      <c r="AUN38" s="694"/>
      <c r="AUO38" s="694"/>
      <c r="AUP38" s="694"/>
      <c r="AUQ38" s="694"/>
      <c r="AUR38" s="694"/>
      <c r="AUS38" s="694"/>
      <c r="AUT38" s="694"/>
      <c r="AUU38" s="694"/>
      <c r="AUV38" s="694"/>
      <c r="AUW38" s="694"/>
      <c r="AUX38" s="694"/>
      <c r="AUY38" s="694"/>
      <c r="AUZ38" s="694"/>
      <c r="AVA38" s="694"/>
      <c r="AVB38" s="694"/>
      <c r="AVC38" s="694"/>
      <c r="AVD38" s="694"/>
      <c r="AVE38" s="694"/>
      <c r="AVF38" s="694"/>
      <c r="AVG38" s="694"/>
      <c r="AVH38" s="694"/>
      <c r="AVI38" s="694"/>
      <c r="AVJ38" s="694"/>
      <c r="AVK38" s="694"/>
      <c r="AVL38" s="694"/>
      <c r="AVM38" s="694"/>
      <c r="AVN38" s="694"/>
      <c r="AVO38" s="694"/>
      <c r="AVP38" s="694"/>
      <c r="AVQ38" s="694"/>
      <c r="AVR38" s="694"/>
      <c r="AVS38" s="694"/>
      <c r="AVT38" s="694"/>
      <c r="AVU38" s="694"/>
      <c r="AVV38" s="694"/>
      <c r="AVW38" s="694"/>
      <c r="AVX38" s="694"/>
      <c r="AVY38" s="694"/>
      <c r="AVZ38" s="694"/>
      <c r="AWA38" s="694"/>
      <c r="AWB38" s="694"/>
      <c r="AWC38" s="694"/>
      <c r="AWD38" s="694"/>
      <c r="AWE38" s="694"/>
      <c r="AWF38" s="694"/>
      <c r="AWG38" s="694"/>
      <c r="AWH38" s="694"/>
      <c r="AWI38" s="694"/>
      <c r="AWJ38" s="694"/>
      <c r="AWK38" s="694"/>
      <c r="AWL38" s="694"/>
      <c r="AWM38" s="694"/>
      <c r="AWN38" s="694"/>
      <c r="AWO38" s="694"/>
      <c r="AWP38" s="694"/>
      <c r="AWQ38" s="694"/>
      <c r="AWR38" s="694"/>
      <c r="AWS38" s="694"/>
      <c r="AWT38" s="694"/>
      <c r="AWU38" s="694"/>
      <c r="AWV38" s="694"/>
      <c r="AWW38" s="694"/>
      <c r="AWX38" s="694"/>
      <c r="AWY38" s="694"/>
      <c r="AWZ38" s="694"/>
      <c r="AXA38" s="694"/>
      <c r="AXB38" s="694"/>
      <c r="AXC38" s="694"/>
      <c r="AXD38" s="694"/>
      <c r="AXE38" s="694"/>
      <c r="AXF38" s="694"/>
      <c r="AXG38" s="694"/>
      <c r="AXH38" s="694"/>
      <c r="AXI38" s="694"/>
      <c r="AXJ38" s="694"/>
      <c r="AXK38" s="694"/>
      <c r="AXL38" s="694"/>
      <c r="AXM38" s="694"/>
      <c r="AXN38" s="694"/>
      <c r="AXO38" s="694"/>
      <c r="AXP38" s="694"/>
      <c r="AXQ38" s="694"/>
      <c r="AXR38" s="694"/>
      <c r="AXS38" s="694"/>
      <c r="AXT38" s="694"/>
      <c r="AXU38" s="694"/>
      <c r="AXV38" s="694"/>
      <c r="AXW38" s="694"/>
      <c r="AXX38" s="694"/>
      <c r="AXY38" s="694"/>
      <c r="AXZ38" s="694"/>
      <c r="AYA38" s="694"/>
      <c r="AYB38" s="694"/>
      <c r="AYC38" s="694"/>
      <c r="AYD38" s="694"/>
      <c r="AYE38" s="694"/>
      <c r="AYF38" s="694"/>
      <c r="AYG38" s="694"/>
      <c r="AYH38" s="694"/>
      <c r="AYI38" s="694"/>
      <c r="AYJ38" s="694"/>
      <c r="AYK38" s="694"/>
      <c r="AYL38" s="694"/>
      <c r="AYM38" s="694"/>
      <c r="AYN38" s="694"/>
      <c r="AYO38" s="694"/>
      <c r="AYP38" s="694"/>
      <c r="AYQ38" s="694"/>
      <c r="AYR38" s="694"/>
      <c r="AYS38" s="694"/>
      <c r="AYT38" s="694"/>
      <c r="AYU38" s="694"/>
      <c r="AYV38" s="694"/>
      <c r="AYW38" s="694"/>
      <c r="AYX38" s="694"/>
      <c r="AYY38" s="694"/>
      <c r="AYZ38" s="694"/>
      <c r="AZA38" s="694"/>
      <c r="AZB38" s="694"/>
      <c r="AZC38" s="694"/>
      <c r="AZD38" s="694"/>
      <c r="AZE38" s="694"/>
      <c r="AZF38" s="694"/>
      <c r="AZG38" s="694"/>
      <c r="AZH38" s="694"/>
      <c r="AZI38" s="694"/>
      <c r="AZJ38" s="694"/>
      <c r="AZK38" s="694"/>
      <c r="AZL38" s="694"/>
      <c r="AZM38" s="694"/>
      <c r="AZN38" s="694"/>
      <c r="AZO38" s="694"/>
      <c r="AZP38" s="694"/>
      <c r="AZQ38" s="694"/>
      <c r="AZR38" s="694"/>
      <c r="AZS38" s="694"/>
      <c r="AZT38" s="694"/>
      <c r="AZU38" s="694"/>
      <c r="AZV38" s="694"/>
      <c r="AZW38" s="694"/>
      <c r="AZX38" s="694"/>
      <c r="AZY38" s="694"/>
      <c r="AZZ38" s="694"/>
      <c r="BAA38" s="694"/>
      <c r="BAB38" s="694"/>
      <c r="BAC38" s="694"/>
      <c r="BAD38" s="694"/>
      <c r="BAE38" s="694"/>
      <c r="BAF38" s="694"/>
      <c r="BAG38" s="694"/>
      <c r="BAH38" s="694"/>
      <c r="BAI38" s="694"/>
      <c r="BAJ38" s="694"/>
      <c r="BAK38" s="694"/>
      <c r="BAL38" s="694"/>
      <c r="BAM38" s="694"/>
      <c r="BAN38" s="694"/>
      <c r="BAO38" s="694"/>
      <c r="BAP38" s="694"/>
      <c r="BAQ38" s="694"/>
      <c r="BAR38" s="694"/>
      <c r="BAS38" s="694"/>
      <c r="BAT38" s="694"/>
      <c r="BAU38" s="694"/>
      <c r="BAV38" s="694"/>
      <c r="BAW38" s="694"/>
      <c r="BAX38" s="694"/>
      <c r="BAY38" s="694"/>
      <c r="BAZ38" s="694"/>
      <c r="BBA38" s="694"/>
      <c r="BBB38" s="694"/>
      <c r="BBC38" s="694"/>
      <c r="BBD38" s="694"/>
      <c r="BBE38" s="694"/>
      <c r="BBF38" s="694"/>
      <c r="BBG38" s="694"/>
      <c r="BBH38" s="694"/>
      <c r="BBI38" s="694"/>
      <c r="BBJ38" s="694"/>
      <c r="BBK38" s="694"/>
      <c r="BBL38" s="694"/>
      <c r="BBM38" s="694"/>
      <c r="BBN38" s="694"/>
      <c r="BBO38" s="694"/>
      <c r="BBP38" s="694"/>
      <c r="BBQ38" s="694"/>
      <c r="BBR38" s="694"/>
      <c r="BBS38" s="694"/>
      <c r="BBT38" s="694"/>
      <c r="BBU38" s="694"/>
      <c r="BBV38" s="694"/>
      <c r="BBW38" s="694"/>
      <c r="BBX38" s="694"/>
      <c r="BBY38" s="694"/>
      <c r="BBZ38" s="694"/>
      <c r="BCA38" s="694"/>
      <c r="BCB38" s="694"/>
      <c r="BCC38" s="694"/>
      <c r="BCD38" s="694"/>
      <c r="BCE38" s="694"/>
      <c r="BCF38" s="694"/>
      <c r="BCG38" s="694"/>
      <c r="BCH38" s="694"/>
      <c r="BCI38" s="694"/>
      <c r="BCJ38" s="694"/>
      <c r="BCK38" s="694"/>
      <c r="BCL38" s="694"/>
      <c r="BCM38" s="694"/>
      <c r="BCN38" s="694"/>
      <c r="BCO38" s="694"/>
      <c r="BCP38" s="694"/>
      <c r="BCQ38" s="694"/>
      <c r="BCR38" s="694"/>
      <c r="BCS38" s="694"/>
      <c r="BCT38" s="694"/>
      <c r="BCU38" s="694"/>
      <c r="BCV38" s="694"/>
      <c r="BCW38" s="694"/>
      <c r="BCX38" s="694"/>
      <c r="BCY38" s="694"/>
      <c r="BCZ38" s="694"/>
      <c r="BDA38" s="694"/>
      <c r="BDB38" s="694"/>
      <c r="BDC38" s="694"/>
      <c r="BDD38" s="694"/>
      <c r="BDE38" s="694"/>
      <c r="BDF38" s="694"/>
      <c r="BDG38" s="694"/>
      <c r="BDH38" s="694"/>
      <c r="BDI38" s="694"/>
      <c r="BDJ38" s="694"/>
      <c r="BDK38" s="694"/>
      <c r="BDL38" s="694"/>
      <c r="BDM38" s="694"/>
      <c r="BDN38" s="694"/>
      <c r="BDO38" s="694"/>
      <c r="BDP38" s="694"/>
      <c r="BDQ38" s="694"/>
      <c r="BDR38" s="694"/>
      <c r="BDS38" s="694"/>
      <c r="BDT38" s="694"/>
      <c r="BDU38" s="694"/>
      <c r="BDV38" s="694"/>
      <c r="BDW38" s="694"/>
      <c r="BDX38" s="694"/>
      <c r="BDY38" s="694"/>
      <c r="BDZ38" s="694"/>
      <c r="BEA38" s="694"/>
      <c r="BEB38" s="694"/>
      <c r="BEC38" s="694"/>
      <c r="BED38" s="694"/>
      <c r="BEE38" s="694"/>
      <c r="BEF38" s="694"/>
      <c r="BEG38" s="694"/>
      <c r="BEH38" s="694"/>
      <c r="BEI38" s="694"/>
      <c r="BEJ38" s="694"/>
      <c r="BEK38" s="694"/>
      <c r="BEL38" s="694"/>
      <c r="BEM38" s="694"/>
      <c r="BEN38" s="694"/>
      <c r="BEO38" s="694"/>
      <c r="BEP38" s="694"/>
      <c r="BEQ38" s="694"/>
      <c r="BER38" s="694"/>
      <c r="BES38" s="694"/>
      <c r="BET38" s="694"/>
      <c r="BEU38" s="694"/>
      <c r="BEV38" s="694"/>
      <c r="BEW38" s="694"/>
      <c r="BEX38" s="694"/>
      <c r="BEY38" s="694"/>
      <c r="BEZ38" s="694"/>
      <c r="BFA38" s="694"/>
      <c r="BFB38" s="694"/>
      <c r="BFC38" s="694"/>
      <c r="BFD38" s="694"/>
      <c r="BFE38" s="694"/>
      <c r="BFF38" s="694"/>
      <c r="BFG38" s="694"/>
      <c r="BFH38" s="694"/>
      <c r="BFI38" s="694"/>
      <c r="BFJ38" s="694"/>
      <c r="BFK38" s="694"/>
      <c r="BFL38" s="694"/>
      <c r="BFM38" s="694"/>
      <c r="BFN38" s="694"/>
      <c r="BFO38" s="694"/>
      <c r="BFP38" s="694"/>
      <c r="BFQ38" s="694"/>
      <c r="BFR38" s="694"/>
      <c r="BFS38" s="694"/>
      <c r="BFT38" s="694"/>
      <c r="BFU38" s="694"/>
      <c r="BFV38" s="694"/>
      <c r="BFW38" s="694"/>
      <c r="BFX38" s="694"/>
      <c r="BFY38" s="694"/>
      <c r="BFZ38" s="694"/>
      <c r="BGA38" s="694"/>
      <c r="BGB38" s="694"/>
      <c r="BGC38" s="694"/>
      <c r="BGD38" s="694"/>
      <c r="BGE38" s="694"/>
      <c r="BGF38" s="694"/>
      <c r="BGG38" s="694"/>
      <c r="BGH38" s="694"/>
      <c r="BGI38" s="694"/>
      <c r="BGJ38" s="694"/>
      <c r="BGK38" s="694"/>
      <c r="BGL38" s="694"/>
      <c r="BGM38" s="694"/>
      <c r="BGN38" s="694"/>
      <c r="BGO38" s="694"/>
      <c r="BGP38" s="694"/>
      <c r="BGQ38" s="694"/>
      <c r="BGR38" s="694"/>
      <c r="BGS38" s="694"/>
      <c r="BGT38" s="694"/>
      <c r="BGU38" s="694"/>
      <c r="BGV38" s="694"/>
      <c r="BGW38" s="694"/>
      <c r="BGX38" s="694"/>
      <c r="BGY38" s="694"/>
      <c r="BGZ38" s="694"/>
      <c r="BHA38" s="694"/>
      <c r="BHB38" s="694"/>
      <c r="BHC38" s="694"/>
      <c r="BHD38" s="694"/>
      <c r="BHE38" s="694"/>
      <c r="BHF38" s="694"/>
      <c r="BHG38" s="694"/>
      <c r="BHH38" s="694"/>
      <c r="BHI38" s="694"/>
      <c r="BHJ38" s="694"/>
      <c r="BHK38" s="694"/>
      <c r="BHL38" s="694"/>
      <c r="BHM38" s="694"/>
      <c r="BHN38" s="694"/>
      <c r="BHO38" s="694"/>
      <c r="BHP38" s="694"/>
      <c r="BHQ38" s="694"/>
      <c r="BHR38" s="694"/>
      <c r="BHS38" s="694"/>
      <c r="BHT38" s="694"/>
      <c r="BHU38" s="694"/>
      <c r="BHV38" s="694"/>
      <c r="BHW38" s="694"/>
      <c r="BHX38" s="694"/>
      <c r="BHY38" s="694"/>
      <c r="BHZ38" s="694"/>
      <c r="BIA38" s="694"/>
      <c r="BIB38" s="694"/>
      <c r="BIC38" s="694"/>
      <c r="BID38" s="694"/>
      <c r="BIE38" s="694"/>
      <c r="BIF38" s="694"/>
      <c r="BIG38" s="694"/>
      <c r="BIH38" s="694"/>
      <c r="BII38" s="694"/>
      <c r="BIJ38" s="694"/>
      <c r="BIK38" s="694"/>
      <c r="BIL38" s="694"/>
      <c r="BIM38" s="694"/>
      <c r="BIN38" s="694"/>
      <c r="BIO38" s="694"/>
      <c r="BIP38" s="694"/>
      <c r="BIQ38" s="694"/>
      <c r="BIR38" s="694"/>
      <c r="BIS38" s="694"/>
      <c r="BIT38" s="694"/>
      <c r="BIU38" s="694"/>
      <c r="BIV38" s="694"/>
      <c r="BIW38" s="694"/>
      <c r="BIX38" s="694"/>
      <c r="BIY38" s="694"/>
      <c r="BIZ38" s="694"/>
      <c r="BJA38" s="694"/>
      <c r="BJB38" s="694"/>
      <c r="BJC38" s="694"/>
      <c r="BJD38" s="694"/>
      <c r="BJE38" s="694"/>
      <c r="BJF38" s="694"/>
      <c r="BJG38" s="694"/>
      <c r="BJH38" s="694"/>
      <c r="BJI38" s="694"/>
      <c r="BJJ38" s="694"/>
      <c r="BJK38" s="694"/>
      <c r="BJL38" s="694"/>
      <c r="BJM38" s="694"/>
      <c r="BJN38" s="694"/>
      <c r="BJO38" s="694"/>
      <c r="BJP38" s="694"/>
      <c r="BJQ38" s="694"/>
      <c r="BJR38" s="694"/>
      <c r="BJS38" s="694"/>
      <c r="BJT38" s="694"/>
      <c r="BJU38" s="694"/>
      <c r="BJV38" s="694"/>
      <c r="BJW38" s="694"/>
      <c r="BJX38" s="694"/>
      <c r="BJY38" s="694"/>
      <c r="BJZ38" s="694"/>
      <c r="BKA38" s="694"/>
      <c r="BKB38" s="694"/>
      <c r="BKC38" s="694"/>
      <c r="BKD38" s="694"/>
      <c r="BKE38" s="694"/>
      <c r="BKF38" s="694"/>
      <c r="BKG38" s="694"/>
      <c r="BKH38" s="694"/>
      <c r="BKI38" s="694"/>
      <c r="BKJ38" s="694"/>
      <c r="BKK38" s="694"/>
      <c r="BKL38" s="694"/>
      <c r="BKM38" s="694"/>
      <c r="BKN38" s="694"/>
      <c r="BKO38" s="694"/>
      <c r="BKP38" s="694"/>
      <c r="BKQ38" s="694"/>
      <c r="BKR38" s="694"/>
      <c r="BKS38" s="694"/>
      <c r="BKT38" s="694"/>
      <c r="BKU38" s="694"/>
      <c r="BKV38" s="694"/>
      <c r="BKW38" s="694"/>
      <c r="BKX38" s="694"/>
      <c r="BKY38" s="694"/>
      <c r="BKZ38" s="694"/>
      <c r="BLA38" s="694"/>
      <c r="BLB38" s="694"/>
      <c r="BLC38" s="694"/>
      <c r="BLD38" s="694"/>
      <c r="BLE38" s="694"/>
      <c r="BLF38" s="694"/>
      <c r="BLG38" s="694"/>
      <c r="BLH38" s="694"/>
      <c r="BLI38" s="694"/>
      <c r="BLJ38" s="694"/>
      <c r="BLK38" s="694"/>
      <c r="BLL38" s="694"/>
      <c r="BLM38" s="694"/>
      <c r="BLN38" s="694"/>
      <c r="BLO38" s="694"/>
      <c r="BLP38" s="694"/>
      <c r="BLQ38" s="694"/>
      <c r="BLR38" s="694"/>
      <c r="BLS38" s="694"/>
      <c r="BLT38" s="694"/>
      <c r="BLU38" s="694"/>
      <c r="BLV38" s="694"/>
      <c r="BLW38" s="694"/>
      <c r="BLX38" s="694"/>
      <c r="BLY38" s="694"/>
      <c r="BLZ38" s="694"/>
      <c r="BMA38" s="694"/>
      <c r="BMB38" s="694"/>
      <c r="BMC38" s="694"/>
      <c r="BMD38" s="694"/>
      <c r="BME38" s="694"/>
      <c r="BMF38" s="694"/>
      <c r="BMG38" s="694"/>
      <c r="BMH38" s="694"/>
      <c r="BMI38" s="694"/>
      <c r="BMJ38" s="694"/>
      <c r="BMK38" s="694"/>
      <c r="BML38" s="694"/>
      <c r="BMM38" s="694"/>
      <c r="BMN38" s="694"/>
      <c r="BMO38" s="694"/>
      <c r="BMP38" s="694"/>
      <c r="BMQ38" s="694"/>
      <c r="BMR38" s="694"/>
      <c r="BMS38" s="694"/>
      <c r="BMT38" s="694"/>
      <c r="BMU38" s="694"/>
      <c r="BMV38" s="694"/>
      <c r="BMW38" s="694"/>
      <c r="BMX38" s="694"/>
      <c r="BMY38" s="694"/>
      <c r="BMZ38" s="694"/>
      <c r="BNA38" s="694"/>
      <c r="BNB38" s="694"/>
      <c r="BNC38" s="694"/>
      <c r="BND38" s="694"/>
      <c r="BNE38" s="694"/>
      <c r="BNF38" s="694"/>
      <c r="BNG38" s="694"/>
      <c r="BNH38" s="694"/>
      <c r="BNI38" s="694"/>
      <c r="BNJ38" s="694"/>
      <c r="BNK38" s="694"/>
      <c r="BNL38" s="694"/>
      <c r="BNM38" s="694"/>
      <c r="BNN38" s="694"/>
      <c r="BNO38" s="694"/>
      <c r="BNP38" s="694"/>
      <c r="BNQ38" s="694"/>
      <c r="BNR38" s="694"/>
      <c r="BNS38" s="694"/>
      <c r="BNT38" s="694"/>
      <c r="BNU38" s="694"/>
      <c r="BNV38" s="694"/>
      <c r="BNW38" s="694"/>
      <c r="BNX38" s="694"/>
      <c r="BNY38" s="694"/>
      <c r="BNZ38" s="694"/>
      <c r="BOA38" s="694"/>
      <c r="BOB38" s="694"/>
      <c r="BOC38" s="694"/>
      <c r="BOD38" s="694"/>
      <c r="BOE38" s="694"/>
      <c r="BOF38" s="694"/>
      <c r="BOG38" s="694"/>
      <c r="BOH38" s="694"/>
      <c r="BOI38" s="694"/>
      <c r="BOJ38" s="694"/>
      <c r="BOK38" s="694"/>
      <c r="BOL38" s="694"/>
      <c r="BOM38" s="694"/>
      <c r="BON38" s="694"/>
      <c r="BOO38" s="694"/>
      <c r="BOP38" s="694"/>
      <c r="BOQ38" s="694"/>
      <c r="BOR38" s="694"/>
      <c r="BOS38" s="694"/>
      <c r="BOT38" s="694"/>
      <c r="BOU38" s="694"/>
      <c r="BOV38" s="694"/>
      <c r="BOW38" s="694"/>
      <c r="BOX38" s="694"/>
      <c r="BOY38" s="694"/>
      <c r="BOZ38" s="694"/>
      <c r="BPA38" s="694"/>
      <c r="BPB38" s="694"/>
      <c r="BPC38" s="694"/>
      <c r="BPD38" s="694"/>
      <c r="BPE38" s="694"/>
      <c r="BPF38" s="694"/>
      <c r="BPG38" s="694"/>
      <c r="BPH38" s="694"/>
      <c r="BPI38" s="694"/>
      <c r="BPJ38" s="694"/>
      <c r="BPK38" s="694"/>
      <c r="BPL38" s="694"/>
      <c r="BPM38" s="694"/>
      <c r="BPN38" s="694"/>
      <c r="BPO38" s="694"/>
      <c r="BPP38" s="694"/>
      <c r="BPQ38" s="694"/>
      <c r="BPR38" s="694"/>
      <c r="BPS38" s="694"/>
      <c r="BPT38" s="694"/>
      <c r="BPU38" s="694"/>
      <c r="BPV38" s="694"/>
      <c r="BPW38" s="694"/>
      <c r="BPX38" s="694"/>
      <c r="BPY38" s="694"/>
      <c r="BPZ38" s="694"/>
      <c r="BQA38" s="694"/>
      <c r="BQB38" s="694"/>
      <c r="BQC38" s="694"/>
      <c r="BQD38" s="694"/>
      <c r="BQE38" s="694"/>
      <c r="BQF38" s="694"/>
      <c r="BQG38" s="694"/>
      <c r="BQH38" s="694"/>
      <c r="BQI38" s="694"/>
      <c r="BQJ38" s="694"/>
      <c r="BQK38" s="694"/>
      <c r="BQL38" s="694"/>
      <c r="BQM38" s="694"/>
      <c r="BQN38" s="694"/>
      <c r="BQO38" s="694"/>
      <c r="BQP38" s="694"/>
      <c r="BQQ38" s="694"/>
      <c r="BQR38" s="694"/>
      <c r="BQS38" s="694"/>
      <c r="BQT38" s="694"/>
      <c r="BQU38" s="694"/>
      <c r="BQV38" s="694"/>
      <c r="BQW38" s="694"/>
      <c r="BQX38" s="694"/>
      <c r="BQY38" s="694"/>
      <c r="BQZ38" s="694"/>
      <c r="BRA38" s="694"/>
      <c r="BRB38" s="694"/>
      <c r="BRC38" s="694"/>
      <c r="BRD38" s="694"/>
      <c r="BRE38" s="694"/>
      <c r="BRF38" s="694"/>
      <c r="BRG38" s="694"/>
      <c r="BRH38" s="694"/>
      <c r="BRI38" s="694"/>
      <c r="BRJ38" s="694"/>
      <c r="BRK38" s="694"/>
      <c r="BRL38" s="694"/>
      <c r="BRM38" s="694"/>
      <c r="BRN38" s="694"/>
      <c r="BRO38" s="694"/>
      <c r="BRP38" s="694"/>
      <c r="BRQ38" s="694"/>
      <c r="BRR38" s="694"/>
      <c r="BRS38" s="694"/>
      <c r="BRT38" s="694"/>
      <c r="BRU38" s="694"/>
      <c r="BRV38" s="694"/>
      <c r="BRW38" s="694"/>
      <c r="BRX38" s="694"/>
      <c r="BRY38" s="694"/>
      <c r="BRZ38" s="694"/>
      <c r="BSA38" s="694"/>
      <c r="BSB38" s="694"/>
      <c r="BSC38" s="694"/>
      <c r="BSD38" s="694"/>
      <c r="BSE38" s="694"/>
      <c r="BSF38" s="694"/>
      <c r="BSG38" s="694"/>
      <c r="BSH38" s="694"/>
      <c r="BSI38" s="694"/>
      <c r="BSJ38" s="694"/>
      <c r="BSK38" s="694"/>
      <c r="BSL38" s="694"/>
      <c r="BSM38" s="694"/>
      <c r="BSN38" s="694"/>
      <c r="BSO38" s="694"/>
      <c r="BSP38" s="694"/>
      <c r="BSQ38" s="694"/>
      <c r="BSR38" s="694"/>
      <c r="BSS38" s="694"/>
      <c r="BST38" s="694"/>
      <c r="BSU38" s="694"/>
      <c r="BSV38" s="694"/>
      <c r="BSW38" s="694"/>
      <c r="BSX38" s="694"/>
      <c r="BSY38" s="694"/>
      <c r="BSZ38" s="694"/>
      <c r="BTA38" s="694"/>
      <c r="BTB38" s="694"/>
      <c r="BTC38" s="694"/>
      <c r="BTD38" s="694"/>
      <c r="BTE38" s="694"/>
      <c r="BTF38" s="694"/>
      <c r="BTG38" s="694"/>
      <c r="BTH38" s="694"/>
      <c r="BTI38" s="694"/>
      <c r="BTJ38" s="694"/>
      <c r="BTK38" s="694"/>
      <c r="BTL38" s="694"/>
      <c r="BTM38" s="694"/>
      <c r="BTN38" s="694"/>
      <c r="BTO38" s="694"/>
      <c r="BTP38" s="694"/>
      <c r="BTQ38" s="694"/>
      <c r="BTR38" s="694"/>
      <c r="BTS38" s="694"/>
      <c r="BTT38" s="694"/>
      <c r="BTU38" s="694"/>
      <c r="BTV38" s="694"/>
      <c r="BTW38" s="694"/>
      <c r="BTX38" s="694"/>
      <c r="BTY38" s="694"/>
      <c r="BTZ38" s="694"/>
      <c r="BUA38" s="694"/>
      <c r="BUB38" s="694"/>
      <c r="BUC38" s="694"/>
      <c r="BUD38" s="694"/>
      <c r="BUE38" s="694"/>
      <c r="BUF38" s="694"/>
      <c r="BUG38" s="694"/>
      <c r="BUH38" s="694"/>
      <c r="BUI38" s="694"/>
      <c r="BUJ38" s="694"/>
      <c r="BUK38" s="694"/>
      <c r="BUL38" s="694"/>
      <c r="BUM38" s="694"/>
      <c r="BUN38" s="694"/>
      <c r="BUO38" s="694"/>
      <c r="BUP38" s="694"/>
      <c r="BUQ38" s="694"/>
      <c r="BUR38" s="694"/>
      <c r="BUS38" s="694"/>
      <c r="BUT38" s="694"/>
      <c r="BUU38" s="694"/>
      <c r="BUV38" s="694"/>
      <c r="BUW38" s="694"/>
      <c r="BUX38" s="694"/>
      <c r="BUY38" s="694"/>
      <c r="BUZ38" s="694"/>
      <c r="BVA38" s="694"/>
      <c r="BVB38" s="694"/>
      <c r="BVC38" s="694"/>
      <c r="BVD38" s="694"/>
      <c r="BVE38" s="694"/>
      <c r="BVF38" s="694"/>
      <c r="BVG38" s="694"/>
      <c r="BVH38" s="694"/>
      <c r="BVI38" s="694"/>
      <c r="BVJ38" s="694"/>
      <c r="BVK38" s="694"/>
      <c r="BVL38" s="694"/>
      <c r="BVM38" s="694"/>
      <c r="BVN38" s="694"/>
      <c r="BVO38" s="694"/>
      <c r="BVP38" s="694"/>
      <c r="BVQ38" s="694"/>
      <c r="BVR38" s="694"/>
      <c r="BVS38" s="694"/>
      <c r="BVT38" s="694"/>
      <c r="BVU38" s="694"/>
      <c r="BVV38" s="694"/>
      <c r="BVW38" s="694"/>
      <c r="BVX38" s="694"/>
      <c r="BVY38" s="694"/>
      <c r="BVZ38" s="694"/>
      <c r="BWA38" s="694"/>
      <c r="BWB38" s="694"/>
      <c r="BWC38" s="694"/>
      <c r="BWD38" s="694"/>
      <c r="BWE38" s="694"/>
      <c r="BWF38" s="694"/>
      <c r="BWG38" s="694"/>
      <c r="BWH38" s="694"/>
      <c r="BWI38" s="694"/>
      <c r="BWJ38" s="694"/>
      <c r="BWK38" s="694"/>
      <c r="BWL38" s="694"/>
      <c r="BWM38" s="694"/>
      <c r="BWN38" s="694"/>
      <c r="BWO38" s="694"/>
      <c r="BWP38" s="694"/>
      <c r="BWQ38" s="694"/>
      <c r="BWR38" s="694"/>
      <c r="BWS38" s="694"/>
      <c r="BWT38" s="694"/>
      <c r="BWU38" s="694"/>
      <c r="BWV38" s="694"/>
      <c r="BWW38" s="694"/>
      <c r="BWX38" s="694"/>
      <c r="BWY38" s="694"/>
      <c r="BWZ38" s="694"/>
      <c r="BXA38" s="694"/>
      <c r="BXB38" s="694"/>
      <c r="BXC38" s="694"/>
      <c r="BXD38" s="694"/>
      <c r="BXE38" s="694"/>
      <c r="BXF38" s="694"/>
      <c r="BXG38" s="694"/>
      <c r="BXH38" s="694"/>
      <c r="BXI38" s="694"/>
      <c r="BXJ38" s="694"/>
      <c r="BXK38" s="694"/>
      <c r="BXL38" s="694"/>
      <c r="BXM38" s="694"/>
      <c r="BXN38" s="694"/>
      <c r="BXO38" s="694"/>
      <c r="BXP38" s="694"/>
      <c r="BXQ38" s="694"/>
      <c r="BXR38" s="694"/>
      <c r="BXS38" s="694"/>
      <c r="BXT38" s="694"/>
      <c r="BXU38" s="694"/>
      <c r="BXV38" s="694"/>
      <c r="BXW38" s="694"/>
      <c r="BXX38" s="694"/>
      <c r="BXY38" s="694"/>
      <c r="BXZ38" s="694"/>
      <c r="BYA38" s="694"/>
      <c r="BYB38" s="694"/>
      <c r="BYC38" s="694"/>
      <c r="BYD38" s="694"/>
      <c r="BYE38" s="694"/>
      <c r="BYF38" s="694"/>
      <c r="BYG38" s="694"/>
      <c r="BYH38" s="694"/>
      <c r="BYI38" s="694"/>
      <c r="BYJ38" s="694"/>
      <c r="BYK38" s="694"/>
      <c r="BYL38" s="694"/>
      <c r="BYM38" s="694"/>
      <c r="BYN38" s="694"/>
      <c r="BYO38" s="694"/>
      <c r="BYP38" s="694"/>
      <c r="BYQ38" s="694"/>
      <c r="BYR38" s="694"/>
      <c r="BYS38" s="694"/>
      <c r="BYT38" s="694"/>
      <c r="BYU38" s="694"/>
      <c r="BYV38" s="694"/>
      <c r="BYW38" s="694"/>
      <c r="BYX38" s="694"/>
      <c r="BYY38" s="694"/>
      <c r="BYZ38" s="694"/>
      <c r="BZA38" s="694"/>
      <c r="BZB38" s="694"/>
      <c r="BZC38" s="694"/>
      <c r="BZD38" s="694"/>
      <c r="BZE38" s="694"/>
      <c r="BZF38" s="694"/>
      <c r="BZG38" s="694"/>
      <c r="BZH38" s="694"/>
      <c r="BZI38" s="694"/>
      <c r="BZJ38" s="694"/>
      <c r="BZK38" s="694"/>
      <c r="BZL38" s="694"/>
      <c r="BZM38" s="694"/>
      <c r="BZN38" s="694"/>
      <c r="BZO38" s="694"/>
      <c r="BZP38" s="694"/>
      <c r="BZQ38" s="694"/>
      <c r="BZR38" s="694"/>
      <c r="BZS38" s="694"/>
      <c r="BZT38" s="694"/>
      <c r="BZU38" s="694"/>
      <c r="BZV38" s="694"/>
      <c r="BZW38" s="694"/>
      <c r="BZX38" s="694"/>
      <c r="BZY38" s="694"/>
      <c r="BZZ38" s="694"/>
      <c r="CAA38" s="694"/>
      <c r="CAB38" s="694"/>
      <c r="CAC38" s="694"/>
      <c r="CAD38" s="694"/>
      <c r="CAE38" s="694"/>
      <c r="CAF38" s="694"/>
      <c r="CAG38" s="694"/>
      <c r="CAH38" s="694"/>
      <c r="CAI38" s="694"/>
      <c r="CAJ38" s="694"/>
      <c r="CAK38" s="694"/>
      <c r="CAL38" s="694"/>
      <c r="CAM38" s="694"/>
      <c r="CAN38" s="694"/>
      <c r="CAO38" s="694"/>
      <c r="CAP38" s="694"/>
      <c r="CAQ38" s="694"/>
      <c r="CAR38" s="694"/>
      <c r="CAS38" s="694"/>
      <c r="CAT38" s="694"/>
      <c r="CAU38" s="694"/>
      <c r="CAV38" s="694"/>
      <c r="CAW38" s="694"/>
      <c r="CAX38" s="694"/>
      <c r="CAY38" s="694"/>
      <c r="CAZ38" s="694"/>
      <c r="CBA38" s="694"/>
      <c r="CBB38" s="694"/>
      <c r="CBC38" s="694"/>
      <c r="CBD38" s="694"/>
      <c r="CBE38" s="694"/>
      <c r="CBF38" s="694"/>
      <c r="CBG38" s="694"/>
      <c r="CBH38" s="694"/>
      <c r="CBI38" s="694"/>
      <c r="CBJ38" s="694"/>
      <c r="CBK38" s="694"/>
      <c r="CBL38" s="694"/>
      <c r="CBM38" s="694"/>
      <c r="CBN38" s="694"/>
      <c r="CBO38" s="694"/>
      <c r="CBP38" s="694"/>
      <c r="CBQ38" s="694"/>
      <c r="CBR38" s="694"/>
      <c r="CBS38" s="694"/>
      <c r="CBT38" s="694"/>
      <c r="CBU38" s="694"/>
      <c r="CBV38" s="694"/>
      <c r="CBW38" s="694"/>
      <c r="CBX38" s="694"/>
      <c r="CBY38" s="694"/>
      <c r="CBZ38" s="694"/>
      <c r="CCA38" s="694"/>
      <c r="CCB38" s="694"/>
      <c r="CCC38" s="694"/>
      <c r="CCD38" s="694"/>
      <c r="CCE38" s="694"/>
      <c r="CCF38" s="694"/>
      <c r="CCG38" s="694"/>
      <c r="CCH38" s="694"/>
      <c r="CCI38" s="694"/>
      <c r="CCJ38" s="694"/>
      <c r="CCK38" s="694"/>
      <c r="CCL38" s="694"/>
      <c r="CCM38" s="694"/>
      <c r="CCN38" s="694"/>
      <c r="CCO38" s="694"/>
      <c r="CCP38" s="694"/>
      <c r="CCQ38" s="694"/>
      <c r="CCR38" s="694"/>
      <c r="CCS38" s="694"/>
      <c r="CCT38" s="694"/>
      <c r="CCU38" s="694"/>
      <c r="CCV38" s="694"/>
      <c r="CCW38" s="694"/>
      <c r="CCX38" s="694"/>
      <c r="CCY38" s="694"/>
      <c r="CCZ38" s="694"/>
      <c r="CDA38" s="694"/>
      <c r="CDB38" s="694"/>
      <c r="CDC38" s="694"/>
      <c r="CDD38" s="694"/>
      <c r="CDE38" s="694"/>
      <c r="CDF38" s="694"/>
      <c r="CDG38" s="694"/>
      <c r="CDH38" s="694"/>
      <c r="CDI38" s="694"/>
      <c r="CDJ38" s="694"/>
      <c r="CDK38" s="694"/>
      <c r="CDL38" s="694"/>
      <c r="CDM38" s="694"/>
      <c r="CDN38" s="694"/>
      <c r="CDO38" s="694"/>
      <c r="CDP38" s="694"/>
      <c r="CDQ38" s="694"/>
      <c r="CDR38" s="694"/>
      <c r="CDS38" s="694"/>
      <c r="CDT38" s="694"/>
      <c r="CDU38" s="694"/>
      <c r="CDV38" s="694"/>
      <c r="CDW38" s="694"/>
      <c r="CDX38" s="694"/>
      <c r="CDY38" s="694"/>
      <c r="CDZ38" s="694"/>
      <c r="CEA38" s="694"/>
      <c r="CEB38" s="694"/>
      <c r="CEC38" s="694"/>
      <c r="CED38" s="694"/>
      <c r="CEE38" s="694"/>
      <c r="CEF38" s="694"/>
      <c r="CEG38" s="694"/>
      <c r="CEH38" s="694"/>
      <c r="CEI38" s="694"/>
      <c r="CEJ38" s="694"/>
      <c r="CEK38" s="694"/>
      <c r="CEL38" s="694"/>
      <c r="CEM38" s="694"/>
      <c r="CEN38" s="694"/>
      <c r="CEO38" s="694"/>
      <c r="CEP38" s="694"/>
      <c r="CEQ38" s="694"/>
      <c r="CER38" s="694"/>
      <c r="CES38" s="694"/>
      <c r="CET38" s="694"/>
      <c r="CEU38" s="694"/>
      <c r="CEV38" s="694"/>
      <c r="CEW38" s="694"/>
      <c r="CEX38" s="694"/>
      <c r="CEY38" s="694"/>
      <c r="CEZ38" s="694"/>
      <c r="CFA38" s="694"/>
      <c r="CFB38" s="694"/>
      <c r="CFC38" s="694"/>
      <c r="CFD38" s="694"/>
      <c r="CFE38" s="694"/>
      <c r="CFF38" s="694"/>
      <c r="CFG38" s="694"/>
      <c r="CFH38" s="694"/>
      <c r="CFI38" s="694"/>
      <c r="CFJ38" s="694"/>
      <c r="CFK38" s="694"/>
      <c r="CFL38" s="694"/>
      <c r="CFM38" s="694"/>
      <c r="CFN38" s="694"/>
      <c r="CFO38" s="694"/>
      <c r="CFP38" s="694"/>
      <c r="CFQ38" s="694"/>
      <c r="CFR38" s="694"/>
      <c r="CFS38" s="694"/>
      <c r="CFT38" s="694"/>
      <c r="CFU38" s="694"/>
      <c r="CFV38" s="694"/>
      <c r="CFW38" s="694"/>
      <c r="CFX38" s="694"/>
      <c r="CFY38" s="694"/>
      <c r="CFZ38" s="694"/>
      <c r="CGA38" s="694"/>
      <c r="CGB38" s="694"/>
      <c r="CGC38" s="694"/>
      <c r="CGD38" s="694"/>
      <c r="CGE38" s="694"/>
      <c r="CGF38" s="694"/>
      <c r="CGG38" s="694"/>
      <c r="CGH38" s="694"/>
      <c r="CGI38" s="694"/>
      <c r="CGJ38" s="694"/>
      <c r="CGK38" s="694"/>
      <c r="CGL38" s="694"/>
      <c r="CGM38" s="694"/>
      <c r="CGN38" s="694"/>
      <c r="CGO38" s="694"/>
      <c r="CGP38" s="694"/>
      <c r="CGQ38" s="694"/>
      <c r="CGR38" s="694"/>
      <c r="CGS38" s="694"/>
      <c r="CGT38" s="694"/>
      <c r="CGU38" s="694"/>
      <c r="CGV38" s="694"/>
      <c r="CGW38" s="694"/>
      <c r="CGX38" s="694"/>
      <c r="CGY38" s="694"/>
      <c r="CGZ38" s="694"/>
      <c r="CHA38" s="694"/>
      <c r="CHB38" s="694"/>
      <c r="CHC38" s="694"/>
      <c r="CHD38" s="694"/>
      <c r="CHE38" s="694"/>
      <c r="CHF38" s="694"/>
      <c r="CHG38" s="694"/>
      <c r="CHH38" s="694"/>
      <c r="CHI38" s="694"/>
      <c r="CHJ38" s="694"/>
      <c r="CHK38" s="694"/>
      <c r="CHL38" s="694"/>
      <c r="CHM38" s="694"/>
      <c r="CHN38" s="694"/>
      <c r="CHO38" s="694"/>
      <c r="CHP38" s="694"/>
      <c r="CHQ38" s="694"/>
      <c r="CHR38" s="694"/>
      <c r="CHS38" s="694"/>
      <c r="CHT38" s="694"/>
      <c r="CHU38" s="694"/>
      <c r="CHV38" s="694"/>
      <c r="CHW38" s="694"/>
      <c r="CHX38" s="694"/>
      <c r="CHY38" s="694"/>
      <c r="CHZ38" s="694"/>
      <c r="CIA38" s="694"/>
      <c r="CIB38" s="694"/>
      <c r="CIC38" s="694"/>
      <c r="CID38" s="694"/>
      <c r="CIE38" s="694"/>
      <c r="CIF38" s="694"/>
      <c r="CIG38" s="694"/>
      <c r="CIH38" s="694"/>
      <c r="CII38" s="694"/>
      <c r="CIJ38" s="694"/>
      <c r="CIK38" s="694"/>
      <c r="CIL38" s="694"/>
      <c r="CIM38" s="694"/>
      <c r="CIN38" s="694"/>
      <c r="CIO38" s="694"/>
      <c r="CIP38" s="694"/>
      <c r="CIQ38" s="694"/>
      <c r="CIR38" s="694"/>
      <c r="CIS38" s="694"/>
      <c r="CIT38" s="694"/>
      <c r="CIU38" s="694"/>
      <c r="CIV38" s="694"/>
      <c r="CIW38" s="694"/>
      <c r="CIX38" s="694"/>
      <c r="CIY38" s="694"/>
      <c r="CIZ38" s="694"/>
      <c r="CJA38" s="694"/>
      <c r="CJB38" s="694"/>
      <c r="CJC38" s="694"/>
      <c r="CJD38" s="694"/>
      <c r="CJE38" s="694"/>
      <c r="CJF38" s="694"/>
      <c r="CJG38" s="694"/>
      <c r="CJH38" s="694"/>
      <c r="CJI38" s="694"/>
      <c r="CJJ38" s="694"/>
      <c r="CJK38" s="694"/>
      <c r="CJL38" s="694"/>
      <c r="CJM38" s="694"/>
      <c r="CJN38" s="694"/>
      <c r="CJO38" s="694"/>
      <c r="CJP38" s="694"/>
      <c r="CJQ38" s="694"/>
      <c r="CJR38" s="694"/>
      <c r="CJS38" s="694"/>
      <c r="CJT38" s="694"/>
      <c r="CJU38" s="694"/>
      <c r="CJV38" s="694"/>
      <c r="CJW38" s="694"/>
      <c r="CJX38" s="694"/>
      <c r="CJY38" s="694"/>
      <c r="CJZ38" s="694"/>
      <c r="CKA38" s="694"/>
      <c r="CKB38" s="694"/>
      <c r="CKC38" s="694"/>
      <c r="CKD38" s="694"/>
      <c r="CKE38" s="694"/>
      <c r="CKF38" s="694"/>
      <c r="CKG38" s="694"/>
      <c r="CKH38" s="694"/>
      <c r="CKI38" s="694"/>
      <c r="CKJ38" s="694"/>
      <c r="CKK38" s="694"/>
      <c r="CKL38" s="694"/>
      <c r="CKM38" s="694"/>
      <c r="CKN38" s="694"/>
      <c r="CKO38" s="694"/>
      <c r="CKP38" s="694"/>
      <c r="CKQ38" s="694"/>
      <c r="CKR38" s="694"/>
      <c r="CKS38" s="694"/>
      <c r="CKT38" s="694"/>
      <c r="CKU38" s="694"/>
      <c r="CKV38" s="694"/>
      <c r="CKW38" s="694"/>
      <c r="CKX38" s="694"/>
      <c r="CKY38" s="694"/>
      <c r="CKZ38" s="694"/>
      <c r="CLA38" s="694"/>
      <c r="CLB38" s="694"/>
      <c r="CLC38" s="694"/>
      <c r="CLD38" s="694"/>
      <c r="CLE38" s="694"/>
      <c r="CLF38" s="694"/>
      <c r="CLG38" s="694"/>
      <c r="CLH38" s="694"/>
      <c r="CLI38" s="694"/>
      <c r="CLJ38" s="694"/>
      <c r="CLK38" s="694"/>
      <c r="CLL38" s="694"/>
      <c r="CLM38" s="694"/>
      <c r="CLN38" s="694"/>
      <c r="CLO38" s="694"/>
      <c r="CLP38" s="694"/>
      <c r="CLQ38" s="694"/>
      <c r="CLR38" s="694"/>
      <c r="CLS38" s="694"/>
      <c r="CLT38" s="694"/>
      <c r="CLU38" s="694"/>
      <c r="CLV38" s="694"/>
      <c r="CLW38" s="694"/>
      <c r="CLX38" s="694"/>
      <c r="CLY38" s="694"/>
      <c r="CLZ38" s="694"/>
      <c r="CMA38" s="694"/>
      <c r="CMB38" s="694"/>
      <c r="CMC38" s="694"/>
      <c r="CMD38" s="694"/>
      <c r="CME38" s="694"/>
      <c r="CMF38" s="694"/>
      <c r="CMG38" s="694"/>
      <c r="CMH38" s="694"/>
      <c r="CMI38" s="694"/>
      <c r="CMJ38" s="694"/>
      <c r="CMK38" s="694"/>
      <c r="CML38" s="694"/>
      <c r="CMM38" s="694"/>
      <c r="CMN38" s="694"/>
      <c r="CMO38" s="694"/>
      <c r="CMP38" s="694"/>
      <c r="CMQ38" s="694"/>
      <c r="CMR38" s="694"/>
      <c r="CMS38" s="694"/>
      <c r="CMT38" s="694"/>
      <c r="CMU38" s="694"/>
      <c r="CMV38" s="694"/>
      <c r="CMW38" s="694"/>
      <c r="CMX38" s="694"/>
      <c r="CMY38" s="694"/>
      <c r="CMZ38" s="694"/>
      <c r="CNA38" s="694"/>
      <c r="CNB38" s="694"/>
      <c r="CNC38" s="694"/>
      <c r="CND38" s="694"/>
      <c r="CNE38" s="694"/>
      <c r="CNF38" s="694"/>
      <c r="CNG38" s="694"/>
      <c r="CNH38" s="694"/>
      <c r="CNI38" s="694"/>
      <c r="CNJ38" s="694"/>
      <c r="CNK38" s="694"/>
      <c r="CNL38" s="694"/>
      <c r="CNM38" s="694"/>
      <c r="CNN38" s="694"/>
      <c r="CNO38" s="694"/>
      <c r="CNP38" s="694"/>
      <c r="CNQ38" s="694"/>
      <c r="CNR38" s="694"/>
      <c r="CNS38" s="694"/>
      <c r="CNT38" s="694"/>
      <c r="CNU38" s="694"/>
      <c r="CNV38" s="694"/>
      <c r="CNW38" s="694"/>
      <c r="CNX38" s="694"/>
      <c r="CNY38" s="694"/>
      <c r="CNZ38" s="694"/>
      <c r="COA38" s="694"/>
      <c r="COB38" s="694"/>
      <c r="COC38" s="694"/>
      <c r="COD38" s="694"/>
      <c r="COE38" s="694"/>
      <c r="COF38" s="694"/>
      <c r="COG38" s="694"/>
      <c r="COH38" s="694"/>
      <c r="COI38" s="694"/>
      <c r="COJ38" s="694"/>
      <c r="COK38" s="694"/>
      <c r="COL38" s="694"/>
      <c r="COM38" s="694"/>
      <c r="CON38" s="694"/>
      <c r="COO38" s="694"/>
      <c r="COP38" s="694"/>
      <c r="COQ38" s="694"/>
      <c r="COR38" s="694"/>
      <c r="COS38" s="694"/>
      <c r="COT38" s="694"/>
      <c r="COU38" s="694"/>
      <c r="COV38" s="694"/>
      <c r="COW38" s="694"/>
      <c r="COX38" s="694"/>
      <c r="COY38" s="694"/>
      <c r="COZ38" s="694"/>
      <c r="CPA38" s="694"/>
      <c r="CPB38" s="694"/>
      <c r="CPC38" s="694"/>
      <c r="CPD38" s="694"/>
      <c r="CPE38" s="694"/>
      <c r="CPF38" s="694"/>
      <c r="CPG38" s="694"/>
      <c r="CPH38" s="694"/>
      <c r="CPI38" s="694"/>
      <c r="CPJ38" s="694"/>
      <c r="CPK38" s="694"/>
      <c r="CPL38" s="694"/>
      <c r="CPM38" s="694"/>
      <c r="CPN38" s="694"/>
      <c r="CPO38" s="694"/>
      <c r="CPP38" s="694"/>
      <c r="CPQ38" s="694"/>
      <c r="CPR38" s="694"/>
      <c r="CPS38" s="694"/>
      <c r="CPT38" s="694"/>
      <c r="CPU38" s="694"/>
      <c r="CPV38" s="694"/>
      <c r="CPW38" s="694"/>
      <c r="CPX38" s="694"/>
      <c r="CPY38" s="694"/>
      <c r="CPZ38" s="694"/>
      <c r="CQA38" s="694"/>
      <c r="CQB38" s="694"/>
      <c r="CQC38" s="694"/>
      <c r="CQD38" s="694"/>
      <c r="CQE38" s="694"/>
      <c r="CQF38" s="694"/>
      <c r="CQG38" s="694"/>
      <c r="CQH38" s="694"/>
      <c r="CQI38" s="694"/>
      <c r="CQJ38" s="694"/>
      <c r="CQK38" s="694"/>
      <c r="CQL38" s="694"/>
      <c r="CQM38" s="694"/>
      <c r="CQN38" s="694"/>
      <c r="CQO38" s="694"/>
      <c r="CQP38" s="694"/>
      <c r="CQQ38" s="694"/>
      <c r="CQR38" s="694"/>
      <c r="CQS38" s="694"/>
      <c r="CQT38" s="694"/>
      <c r="CQU38" s="694"/>
      <c r="CQV38" s="694"/>
      <c r="CQW38" s="694"/>
      <c r="CQX38" s="694"/>
      <c r="CQY38" s="694"/>
      <c r="CQZ38" s="694"/>
      <c r="CRA38" s="694"/>
      <c r="CRB38" s="694"/>
      <c r="CRC38" s="694"/>
      <c r="CRD38" s="694"/>
      <c r="CRE38" s="694"/>
      <c r="CRF38" s="694"/>
      <c r="CRG38" s="694"/>
      <c r="CRH38" s="694"/>
      <c r="CRI38" s="694"/>
      <c r="CRJ38" s="694"/>
      <c r="CRK38" s="694"/>
      <c r="CRL38" s="694"/>
      <c r="CRM38" s="694"/>
      <c r="CRN38" s="694"/>
      <c r="CRO38" s="694"/>
      <c r="CRP38" s="694"/>
      <c r="CRQ38" s="694"/>
      <c r="CRR38" s="694"/>
      <c r="CRS38" s="694"/>
      <c r="CRT38" s="694"/>
      <c r="CRU38" s="694"/>
      <c r="CRV38" s="694"/>
      <c r="CRW38" s="694"/>
      <c r="CRX38" s="694"/>
      <c r="CRY38" s="694"/>
      <c r="CRZ38" s="694"/>
      <c r="CSA38" s="694"/>
      <c r="CSB38" s="694"/>
      <c r="CSC38" s="694"/>
      <c r="CSD38" s="694"/>
      <c r="CSE38" s="694"/>
      <c r="CSF38" s="694"/>
      <c r="CSG38" s="694"/>
      <c r="CSH38" s="694"/>
      <c r="CSI38" s="694"/>
      <c r="CSJ38" s="694"/>
      <c r="CSK38" s="694"/>
      <c r="CSL38" s="694"/>
      <c r="CSM38" s="694"/>
      <c r="CSN38" s="694"/>
      <c r="CSO38" s="694"/>
      <c r="CSP38" s="694"/>
      <c r="CSQ38" s="694"/>
      <c r="CSR38" s="694"/>
      <c r="CSS38" s="694"/>
      <c r="CST38" s="694"/>
      <c r="CSU38" s="694"/>
      <c r="CSV38" s="694"/>
      <c r="CSW38" s="694"/>
      <c r="CSX38" s="694"/>
      <c r="CSY38" s="694"/>
      <c r="CSZ38" s="694"/>
      <c r="CTA38" s="694"/>
      <c r="CTB38" s="694"/>
      <c r="CTC38" s="694"/>
      <c r="CTD38" s="694"/>
      <c r="CTE38" s="694"/>
      <c r="CTF38" s="694"/>
      <c r="CTG38" s="694"/>
      <c r="CTH38" s="694"/>
      <c r="CTI38" s="694"/>
      <c r="CTJ38" s="694"/>
      <c r="CTK38" s="694"/>
      <c r="CTL38" s="694"/>
      <c r="CTM38" s="694"/>
      <c r="CTN38" s="694"/>
      <c r="CTO38" s="694"/>
      <c r="CTP38" s="694"/>
      <c r="CTQ38" s="694"/>
      <c r="CTR38" s="694"/>
      <c r="CTS38" s="694"/>
      <c r="CTT38" s="694"/>
      <c r="CTU38" s="694"/>
      <c r="CTV38" s="694"/>
      <c r="CTW38" s="694"/>
      <c r="CTX38" s="694"/>
      <c r="CTY38" s="694"/>
      <c r="CTZ38" s="694"/>
      <c r="CUA38" s="694"/>
      <c r="CUB38" s="694"/>
      <c r="CUC38" s="694"/>
      <c r="CUD38" s="694"/>
      <c r="CUE38" s="694"/>
      <c r="CUF38" s="694"/>
      <c r="CUG38" s="694"/>
      <c r="CUH38" s="694"/>
      <c r="CUI38" s="694"/>
      <c r="CUJ38" s="694"/>
      <c r="CUK38" s="694"/>
      <c r="CUL38" s="694"/>
      <c r="CUM38" s="694"/>
      <c r="CUN38" s="694"/>
      <c r="CUO38" s="694"/>
      <c r="CUP38" s="694"/>
      <c r="CUQ38" s="694"/>
      <c r="CUR38" s="694"/>
      <c r="CUS38" s="694"/>
      <c r="CUT38" s="694"/>
      <c r="CUU38" s="694"/>
      <c r="CUV38" s="694"/>
      <c r="CUW38" s="694"/>
      <c r="CUX38" s="694"/>
      <c r="CUY38" s="694"/>
      <c r="CUZ38" s="694"/>
      <c r="CVA38" s="694"/>
      <c r="CVB38" s="694"/>
      <c r="CVC38" s="694"/>
      <c r="CVD38" s="694"/>
      <c r="CVE38" s="694"/>
      <c r="CVF38" s="694"/>
      <c r="CVG38" s="694"/>
      <c r="CVH38" s="694"/>
      <c r="CVI38" s="694"/>
      <c r="CVJ38" s="694"/>
      <c r="CVK38" s="694"/>
      <c r="CVL38" s="694"/>
      <c r="CVM38" s="694"/>
      <c r="CVN38" s="694"/>
      <c r="CVO38" s="694"/>
      <c r="CVP38" s="694"/>
      <c r="CVQ38" s="694"/>
      <c r="CVR38" s="694"/>
      <c r="CVS38" s="694"/>
      <c r="CVT38" s="694"/>
      <c r="CVU38" s="694"/>
      <c r="CVV38" s="694"/>
      <c r="CVW38" s="694"/>
      <c r="CVX38" s="694"/>
      <c r="CVY38" s="694"/>
      <c r="CVZ38" s="694"/>
      <c r="CWA38" s="694"/>
      <c r="CWB38" s="694"/>
      <c r="CWC38" s="694"/>
      <c r="CWD38" s="694"/>
      <c r="CWE38" s="694"/>
      <c r="CWF38" s="694"/>
      <c r="CWG38" s="694"/>
      <c r="CWH38" s="694"/>
      <c r="CWI38" s="694"/>
      <c r="CWJ38" s="694"/>
      <c r="CWK38" s="694"/>
      <c r="CWL38" s="694"/>
      <c r="CWM38" s="694"/>
      <c r="CWN38" s="694"/>
      <c r="CWO38" s="694"/>
      <c r="CWP38" s="694"/>
      <c r="CWQ38" s="694"/>
      <c r="CWR38" s="694"/>
      <c r="CWS38" s="694"/>
      <c r="CWT38" s="694"/>
      <c r="CWU38" s="694"/>
      <c r="CWV38" s="694"/>
      <c r="CWW38" s="694"/>
      <c r="CWX38" s="694"/>
      <c r="CWY38" s="694"/>
      <c r="CWZ38" s="694"/>
      <c r="CXA38" s="694"/>
      <c r="CXB38" s="694"/>
      <c r="CXC38" s="694"/>
      <c r="CXD38" s="694"/>
      <c r="CXE38" s="694"/>
      <c r="CXF38" s="694"/>
      <c r="CXG38" s="694"/>
      <c r="CXH38" s="694"/>
      <c r="CXI38" s="694"/>
      <c r="CXJ38" s="694"/>
      <c r="CXK38" s="694"/>
      <c r="CXL38" s="694"/>
      <c r="CXM38" s="694"/>
      <c r="CXN38" s="694"/>
      <c r="CXO38" s="694"/>
      <c r="CXP38" s="694"/>
      <c r="CXQ38" s="694"/>
      <c r="CXR38" s="694"/>
      <c r="CXS38" s="694"/>
      <c r="CXT38" s="694"/>
      <c r="CXU38" s="694"/>
      <c r="CXV38" s="694"/>
      <c r="CXW38" s="694"/>
      <c r="CXX38" s="694"/>
      <c r="CXY38" s="694"/>
      <c r="CXZ38" s="694"/>
      <c r="CYA38" s="694"/>
      <c r="CYB38" s="694"/>
      <c r="CYC38" s="694"/>
      <c r="CYD38" s="694"/>
      <c r="CYE38" s="694"/>
      <c r="CYF38" s="694"/>
      <c r="CYG38" s="694"/>
      <c r="CYH38" s="694"/>
      <c r="CYI38" s="694"/>
      <c r="CYJ38" s="694"/>
      <c r="CYK38" s="694"/>
      <c r="CYL38" s="694"/>
      <c r="CYM38" s="694"/>
      <c r="CYN38" s="694"/>
      <c r="CYO38" s="694"/>
      <c r="CYP38" s="694"/>
      <c r="CYQ38" s="694"/>
      <c r="CYR38" s="694"/>
      <c r="CYS38" s="694"/>
      <c r="CYT38" s="694"/>
      <c r="CYU38" s="694"/>
      <c r="CYV38" s="694"/>
      <c r="CYW38" s="694"/>
      <c r="CYX38" s="694"/>
      <c r="CYY38" s="694"/>
      <c r="CYZ38" s="694"/>
      <c r="CZA38" s="694"/>
      <c r="CZB38" s="694"/>
      <c r="CZC38" s="694"/>
      <c r="CZD38" s="694"/>
      <c r="CZE38" s="694"/>
      <c r="CZF38" s="694"/>
      <c r="CZG38" s="694"/>
      <c r="CZH38" s="694"/>
      <c r="CZI38" s="694"/>
      <c r="CZJ38" s="694"/>
      <c r="CZK38" s="694"/>
      <c r="CZL38" s="694"/>
      <c r="CZM38" s="694"/>
      <c r="CZN38" s="694"/>
      <c r="CZO38" s="694"/>
      <c r="CZP38" s="694"/>
      <c r="CZQ38" s="694"/>
      <c r="CZR38" s="694"/>
      <c r="CZS38" s="694"/>
      <c r="CZT38" s="694"/>
      <c r="CZU38" s="694"/>
      <c r="CZV38" s="694"/>
      <c r="CZW38" s="694"/>
      <c r="CZX38" s="694"/>
      <c r="CZY38" s="694"/>
      <c r="CZZ38" s="694"/>
      <c r="DAA38" s="694"/>
      <c r="DAB38" s="694"/>
      <c r="DAC38" s="694"/>
      <c r="DAD38" s="694"/>
      <c r="DAE38" s="694"/>
      <c r="DAF38" s="694"/>
      <c r="DAG38" s="694"/>
      <c r="DAH38" s="694"/>
      <c r="DAI38" s="694"/>
      <c r="DAJ38" s="694"/>
      <c r="DAK38" s="694"/>
      <c r="DAL38" s="694"/>
      <c r="DAM38" s="694"/>
      <c r="DAN38" s="694"/>
      <c r="DAO38" s="694"/>
      <c r="DAP38" s="694"/>
      <c r="DAQ38" s="694"/>
      <c r="DAR38" s="694"/>
      <c r="DAS38" s="694"/>
      <c r="DAT38" s="694"/>
      <c r="DAU38" s="694"/>
      <c r="DAV38" s="694"/>
      <c r="DAW38" s="694"/>
      <c r="DAX38" s="694"/>
      <c r="DAY38" s="694"/>
      <c r="DAZ38" s="694"/>
      <c r="DBA38" s="694"/>
      <c r="DBB38" s="694"/>
      <c r="DBC38" s="694"/>
      <c r="DBD38" s="694"/>
      <c r="DBE38" s="694"/>
      <c r="DBF38" s="694"/>
      <c r="DBG38" s="694"/>
      <c r="DBH38" s="694"/>
      <c r="DBI38" s="694"/>
      <c r="DBJ38" s="694"/>
      <c r="DBK38" s="694"/>
      <c r="DBL38" s="694"/>
      <c r="DBM38" s="694"/>
      <c r="DBN38" s="694"/>
      <c r="DBO38" s="694"/>
      <c r="DBP38" s="694"/>
      <c r="DBQ38" s="694"/>
      <c r="DBR38" s="694"/>
      <c r="DBS38" s="694"/>
      <c r="DBT38" s="694"/>
      <c r="DBU38" s="694"/>
      <c r="DBV38" s="694"/>
      <c r="DBW38" s="694"/>
      <c r="DBX38" s="694"/>
      <c r="DBY38" s="694"/>
      <c r="DBZ38" s="694"/>
      <c r="DCA38" s="694"/>
      <c r="DCB38" s="694"/>
      <c r="DCC38" s="694"/>
      <c r="DCD38" s="694"/>
      <c r="DCE38" s="694"/>
      <c r="DCF38" s="694"/>
      <c r="DCG38" s="694"/>
      <c r="DCH38" s="694"/>
      <c r="DCI38" s="694"/>
      <c r="DCJ38" s="694"/>
      <c r="DCK38" s="694"/>
      <c r="DCL38" s="694"/>
      <c r="DCM38" s="694"/>
      <c r="DCN38" s="694"/>
      <c r="DCO38" s="694"/>
      <c r="DCP38" s="694"/>
      <c r="DCQ38" s="694"/>
      <c r="DCR38" s="694"/>
      <c r="DCS38" s="694"/>
      <c r="DCT38" s="694"/>
      <c r="DCU38" s="694"/>
      <c r="DCV38" s="694"/>
      <c r="DCW38" s="694"/>
      <c r="DCX38" s="694"/>
      <c r="DCY38" s="694"/>
      <c r="DCZ38" s="694"/>
      <c r="DDA38" s="694"/>
      <c r="DDB38" s="694"/>
      <c r="DDC38" s="694"/>
      <c r="DDD38" s="694"/>
      <c r="DDE38" s="694"/>
      <c r="DDF38" s="694"/>
      <c r="DDG38" s="694"/>
      <c r="DDH38" s="694"/>
      <c r="DDI38" s="694"/>
      <c r="DDJ38" s="694"/>
      <c r="DDK38" s="694"/>
      <c r="DDL38" s="694"/>
      <c r="DDM38" s="694"/>
      <c r="DDN38" s="694"/>
      <c r="DDO38" s="694"/>
      <c r="DDP38" s="694"/>
      <c r="DDQ38" s="694"/>
      <c r="DDR38" s="694"/>
      <c r="DDS38" s="694"/>
      <c r="DDT38" s="694"/>
      <c r="DDU38" s="694"/>
      <c r="DDV38" s="694"/>
      <c r="DDW38" s="694"/>
      <c r="DDX38" s="694"/>
      <c r="DDY38" s="694"/>
      <c r="DDZ38" s="694"/>
      <c r="DEA38" s="694"/>
      <c r="DEB38" s="694"/>
      <c r="DEC38" s="694"/>
      <c r="DED38" s="694"/>
      <c r="DEE38" s="694"/>
      <c r="DEF38" s="694"/>
      <c r="DEG38" s="694"/>
      <c r="DEH38" s="694"/>
      <c r="DEI38" s="694"/>
      <c r="DEJ38" s="694"/>
      <c r="DEK38" s="694"/>
      <c r="DEL38" s="694"/>
      <c r="DEM38" s="694"/>
      <c r="DEN38" s="694"/>
      <c r="DEO38" s="694"/>
      <c r="DEP38" s="694"/>
      <c r="DEQ38" s="694"/>
      <c r="DER38" s="694"/>
      <c r="DES38" s="694"/>
      <c r="DET38" s="694"/>
      <c r="DEU38" s="694"/>
      <c r="DEV38" s="694"/>
      <c r="DEW38" s="694"/>
      <c r="DEX38" s="694"/>
      <c r="DEY38" s="694"/>
      <c r="DEZ38" s="694"/>
      <c r="DFA38" s="694"/>
      <c r="DFB38" s="694"/>
      <c r="DFC38" s="694"/>
      <c r="DFD38" s="694"/>
      <c r="DFE38" s="694"/>
      <c r="DFF38" s="694"/>
      <c r="DFG38" s="694"/>
      <c r="DFH38" s="694"/>
      <c r="DFI38" s="694"/>
      <c r="DFJ38" s="694"/>
      <c r="DFK38" s="694"/>
      <c r="DFL38" s="694"/>
      <c r="DFM38" s="694"/>
      <c r="DFN38" s="694"/>
      <c r="DFO38" s="694"/>
      <c r="DFP38" s="694"/>
      <c r="DFQ38" s="694"/>
      <c r="DFR38" s="694"/>
      <c r="DFS38" s="694"/>
      <c r="DFT38" s="694"/>
      <c r="DFU38" s="694"/>
      <c r="DFV38" s="694"/>
      <c r="DFW38" s="694"/>
      <c r="DFX38" s="694"/>
      <c r="DFY38" s="694"/>
      <c r="DFZ38" s="694"/>
      <c r="DGA38" s="694"/>
      <c r="DGB38" s="694"/>
      <c r="DGC38" s="694"/>
      <c r="DGD38" s="694"/>
      <c r="DGE38" s="694"/>
      <c r="DGF38" s="694"/>
      <c r="DGG38" s="694"/>
      <c r="DGH38" s="694"/>
      <c r="DGI38" s="694"/>
      <c r="DGJ38" s="694"/>
      <c r="DGK38" s="694"/>
      <c r="DGL38" s="694"/>
      <c r="DGM38" s="694"/>
      <c r="DGN38" s="694"/>
      <c r="DGO38" s="694"/>
      <c r="DGP38" s="694"/>
      <c r="DGQ38" s="694"/>
      <c r="DGR38" s="694"/>
      <c r="DGS38" s="694"/>
      <c r="DGT38" s="694"/>
      <c r="DGU38" s="694"/>
      <c r="DGV38" s="694"/>
      <c r="DGW38" s="694"/>
      <c r="DGX38" s="694"/>
      <c r="DGY38" s="694"/>
      <c r="DGZ38" s="694"/>
      <c r="DHA38" s="694"/>
      <c r="DHB38" s="694"/>
      <c r="DHC38" s="694"/>
      <c r="DHD38" s="694"/>
      <c r="DHE38" s="694"/>
      <c r="DHF38" s="694"/>
      <c r="DHG38" s="694"/>
      <c r="DHH38" s="694"/>
      <c r="DHI38" s="694"/>
      <c r="DHJ38" s="694"/>
      <c r="DHK38" s="694"/>
      <c r="DHL38" s="694"/>
      <c r="DHM38" s="694"/>
      <c r="DHN38" s="694"/>
      <c r="DHO38" s="694"/>
      <c r="DHP38" s="694"/>
      <c r="DHQ38" s="694"/>
      <c r="DHR38" s="694"/>
      <c r="DHS38" s="694"/>
      <c r="DHT38" s="694"/>
      <c r="DHU38" s="694"/>
      <c r="DHV38" s="694"/>
      <c r="DHW38" s="694"/>
      <c r="DHX38" s="694"/>
      <c r="DHY38" s="694"/>
      <c r="DHZ38" s="694"/>
      <c r="DIA38" s="694"/>
      <c r="DIB38" s="694"/>
      <c r="DIC38" s="694"/>
      <c r="DID38" s="694"/>
      <c r="DIE38" s="694"/>
      <c r="DIF38" s="694"/>
      <c r="DIG38" s="694"/>
      <c r="DIH38" s="694"/>
      <c r="DII38" s="694"/>
      <c r="DIJ38" s="694"/>
      <c r="DIK38" s="694"/>
      <c r="DIL38" s="694"/>
      <c r="DIM38" s="694"/>
      <c r="DIN38" s="694"/>
      <c r="DIO38" s="694"/>
      <c r="DIP38" s="694"/>
      <c r="DIQ38" s="694"/>
      <c r="DIR38" s="694"/>
      <c r="DIS38" s="694"/>
      <c r="DIT38" s="694"/>
      <c r="DIU38" s="694"/>
      <c r="DIV38" s="694"/>
      <c r="DIW38" s="694"/>
      <c r="DIX38" s="694"/>
      <c r="DIY38" s="694"/>
      <c r="DIZ38" s="694"/>
      <c r="DJA38" s="694"/>
      <c r="DJB38" s="694"/>
      <c r="DJC38" s="694"/>
      <c r="DJD38" s="694"/>
      <c r="DJE38" s="694"/>
      <c r="DJF38" s="694"/>
      <c r="DJG38" s="694"/>
      <c r="DJH38" s="694"/>
      <c r="DJI38" s="694"/>
      <c r="DJJ38" s="694"/>
      <c r="DJK38" s="694"/>
      <c r="DJL38" s="694"/>
      <c r="DJM38" s="694"/>
      <c r="DJN38" s="694"/>
      <c r="DJO38" s="694"/>
      <c r="DJP38" s="694"/>
      <c r="DJQ38" s="694"/>
      <c r="DJR38" s="694"/>
      <c r="DJS38" s="694"/>
      <c r="DJT38" s="694"/>
      <c r="DJU38" s="694"/>
      <c r="DJV38" s="694"/>
      <c r="DJW38" s="694"/>
      <c r="DJX38" s="694"/>
      <c r="DJY38" s="694"/>
      <c r="DJZ38" s="694"/>
      <c r="DKA38" s="694"/>
      <c r="DKB38" s="694"/>
      <c r="DKC38" s="694"/>
      <c r="DKD38" s="694"/>
      <c r="DKE38" s="694"/>
      <c r="DKF38" s="694"/>
      <c r="DKG38" s="694"/>
      <c r="DKH38" s="694"/>
      <c r="DKI38" s="694"/>
      <c r="DKJ38" s="694"/>
      <c r="DKK38" s="694"/>
      <c r="DKL38" s="694"/>
      <c r="DKM38" s="694"/>
      <c r="DKN38" s="694"/>
      <c r="DKO38" s="694"/>
      <c r="DKP38" s="694"/>
      <c r="DKQ38" s="694"/>
      <c r="DKR38" s="694"/>
      <c r="DKS38" s="694"/>
      <c r="DKT38" s="694"/>
      <c r="DKU38" s="694"/>
      <c r="DKV38" s="694"/>
      <c r="DKW38" s="694"/>
      <c r="DKX38" s="694"/>
      <c r="DKY38" s="694"/>
      <c r="DKZ38" s="694"/>
      <c r="DLA38" s="694"/>
      <c r="DLB38" s="694"/>
      <c r="DLC38" s="694"/>
      <c r="DLD38" s="694"/>
      <c r="DLE38" s="694"/>
      <c r="DLF38" s="694"/>
      <c r="DLG38" s="694"/>
      <c r="DLH38" s="694"/>
      <c r="DLI38" s="694"/>
      <c r="DLJ38" s="694"/>
      <c r="DLK38" s="694"/>
      <c r="DLL38" s="694"/>
      <c r="DLM38" s="694"/>
      <c r="DLN38" s="694"/>
      <c r="DLO38" s="694"/>
      <c r="DLP38" s="694"/>
      <c r="DLQ38" s="694"/>
      <c r="DLR38" s="694"/>
      <c r="DLS38" s="694"/>
      <c r="DLT38" s="694"/>
      <c r="DLU38" s="694"/>
      <c r="DLV38" s="694"/>
      <c r="DLW38" s="694"/>
      <c r="DLX38" s="694"/>
      <c r="DLY38" s="694"/>
      <c r="DLZ38" s="694"/>
      <c r="DMA38" s="694"/>
      <c r="DMB38" s="694"/>
      <c r="DMC38" s="694"/>
      <c r="DMD38" s="694"/>
      <c r="DME38" s="694"/>
      <c r="DMF38" s="694"/>
      <c r="DMG38" s="694"/>
      <c r="DMH38" s="694"/>
      <c r="DMI38" s="694"/>
      <c r="DMJ38" s="694"/>
      <c r="DMK38" s="694"/>
      <c r="DML38" s="694"/>
      <c r="DMM38" s="694"/>
      <c r="DMN38" s="694"/>
      <c r="DMO38" s="694"/>
      <c r="DMP38" s="694"/>
      <c r="DMQ38" s="694"/>
      <c r="DMR38" s="694"/>
      <c r="DMS38" s="694"/>
      <c r="DMT38" s="694"/>
      <c r="DMU38" s="694"/>
      <c r="DMV38" s="694"/>
      <c r="DMW38" s="694"/>
      <c r="DMX38" s="694"/>
      <c r="DMY38" s="694"/>
      <c r="DMZ38" s="694"/>
      <c r="DNA38" s="694"/>
      <c r="DNB38" s="694"/>
      <c r="DNC38" s="694"/>
      <c r="DND38" s="694"/>
      <c r="DNE38" s="694"/>
      <c r="DNF38" s="694"/>
      <c r="DNG38" s="694"/>
      <c r="DNH38" s="694"/>
      <c r="DNI38" s="694"/>
      <c r="DNJ38" s="694"/>
      <c r="DNK38" s="694"/>
      <c r="DNL38" s="694"/>
      <c r="DNM38" s="694"/>
      <c r="DNN38" s="694"/>
      <c r="DNO38" s="694"/>
      <c r="DNP38" s="694"/>
      <c r="DNQ38" s="694"/>
      <c r="DNR38" s="694"/>
      <c r="DNS38" s="694"/>
      <c r="DNT38" s="694"/>
      <c r="DNU38" s="694"/>
      <c r="DNV38" s="694"/>
      <c r="DNW38" s="694"/>
      <c r="DNX38" s="694"/>
      <c r="DNY38" s="694"/>
      <c r="DNZ38" s="694"/>
      <c r="DOA38" s="694"/>
      <c r="DOB38" s="694"/>
      <c r="DOC38" s="694"/>
      <c r="DOD38" s="694"/>
      <c r="DOE38" s="694"/>
      <c r="DOF38" s="694"/>
      <c r="DOG38" s="694"/>
      <c r="DOH38" s="694"/>
      <c r="DOI38" s="694"/>
      <c r="DOJ38" s="694"/>
      <c r="DOK38" s="694"/>
      <c r="DOL38" s="694"/>
      <c r="DOM38" s="694"/>
      <c r="DON38" s="694"/>
      <c r="DOO38" s="694"/>
      <c r="DOP38" s="694"/>
      <c r="DOQ38" s="694"/>
      <c r="DOR38" s="694"/>
      <c r="DOS38" s="694"/>
      <c r="DOT38" s="694"/>
      <c r="DOU38" s="694"/>
      <c r="DOV38" s="694"/>
      <c r="DOW38" s="694"/>
      <c r="DOX38" s="694"/>
      <c r="DOY38" s="694"/>
      <c r="DOZ38" s="694"/>
      <c r="DPA38" s="694"/>
      <c r="DPB38" s="694"/>
      <c r="DPC38" s="694"/>
      <c r="DPD38" s="694"/>
      <c r="DPE38" s="694"/>
      <c r="DPF38" s="694"/>
      <c r="DPG38" s="694"/>
      <c r="DPH38" s="694"/>
      <c r="DPI38" s="694"/>
      <c r="DPJ38" s="694"/>
      <c r="DPK38" s="694"/>
      <c r="DPL38" s="694"/>
      <c r="DPM38" s="694"/>
      <c r="DPN38" s="694"/>
      <c r="DPO38" s="694"/>
      <c r="DPP38" s="694"/>
      <c r="DPQ38" s="694"/>
      <c r="DPR38" s="694"/>
      <c r="DPS38" s="694"/>
      <c r="DPT38" s="694"/>
      <c r="DPU38" s="694"/>
      <c r="DPV38" s="694"/>
      <c r="DPW38" s="694"/>
      <c r="DPX38" s="694"/>
      <c r="DPY38" s="694"/>
      <c r="DPZ38" s="694"/>
      <c r="DQA38" s="694"/>
      <c r="DQB38" s="694"/>
      <c r="DQC38" s="694"/>
      <c r="DQD38" s="694"/>
      <c r="DQE38" s="694"/>
      <c r="DQF38" s="694"/>
      <c r="DQG38" s="694"/>
      <c r="DQH38" s="694"/>
      <c r="DQI38" s="694"/>
      <c r="DQJ38" s="694"/>
      <c r="DQK38" s="694"/>
      <c r="DQL38" s="694"/>
      <c r="DQM38" s="694"/>
      <c r="DQN38" s="694"/>
      <c r="DQO38" s="694"/>
      <c r="DQP38" s="694"/>
      <c r="DQQ38" s="694"/>
      <c r="DQR38" s="694"/>
      <c r="DQS38" s="694"/>
      <c r="DQT38" s="694"/>
      <c r="DQU38" s="694"/>
      <c r="DQV38" s="694"/>
      <c r="DQW38" s="694"/>
      <c r="DQX38" s="694"/>
      <c r="DQY38" s="694"/>
      <c r="DQZ38" s="694"/>
      <c r="DRA38" s="694"/>
      <c r="DRB38" s="694"/>
      <c r="DRC38" s="694"/>
      <c r="DRD38" s="694"/>
      <c r="DRE38" s="694"/>
      <c r="DRF38" s="694"/>
      <c r="DRG38" s="694"/>
      <c r="DRH38" s="694"/>
      <c r="DRI38" s="694"/>
      <c r="DRJ38" s="694"/>
      <c r="DRK38" s="694"/>
      <c r="DRL38" s="694"/>
      <c r="DRM38" s="694"/>
      <c r="DRN38" s="694"/>
      <c r="DRO38" s="694"/>
      <c r="DRP38" s="694"/>
      <c r="DRQ38" s="694"/>
      <c r="DRR38" s="694"/>
      <c r="DRS38" s="694"/>
      <c r="DRT38" s="694"/>
      <c r="DRU38" s="694"/>
      <c r="DRV38" s="694"/>
      <c r="DRW38" s="694"/>
      <c r="DRX38" s="694"/>
      <c r="DRY38" s="694"/>
      <c r="DRZ38" s="694"/>
      <c r="DSA38" s="694"/>
      <c r="DSB38" s="694"/>
      <c r="DSC38" s="694"/>
      <c r="DSD38" s="694"/>
      <c r="DSE38" s="694"/>
      <c r="DSF38" s="694"/>
      <c r="DSG38" s="694"/>
      <c r="DSH38" s="694"/>
      <c r="DSI38" s="694"/>
      <c r="DSJ38" s="694"/>
      <c r="DSK38" s="694"/>
      <c r="DSL38" s="694"/>
      <c r="DSM38" s="694"/>
      <c r="DSN38" s="694"/>
      <c r="DSO38" s="694"/>
      <c r="DSP38" s="694"/>
      <c r="DSQ38" s="694"/>
      <c r="DSR38" s="694"/>
      <c r="DSS38" s="694"/>
      <c r="DST38" s="694"/>
      <c r="DSU38" s="694"/>
      <c r="DSV38" s="694"/>
      <c r="DSW38" s="694"/>
      <c r="DSX38" s="694"/>
      <c r="DSY38" s="694"/>
      <c r="DSZ38" s="694"/>
      <c r="DTA38" s="694"/>
      <c r="DTB38" s="694"/>
      <c r="DTC38" s="694"/>
      <c r="DTD38" s="694"/>
      <c r="DTE38" s="694"/>
      <c r="DTF38" s="694"/>
      <c r="DTG38" s="694"/>
      <c r="DTH38" s="694"/>
      <c r="DTI38" s="694"/>
      <c r="DTJ38" s="694"/>
      <c r="DTK38" s="694"/>
      <c r="DTL38" s="694"/>
      <c r="DTM38" s="694"/>
      <c r="DTN38" s="694"/>
      <c r="DTO38" s="694"/>
      <c r="DTP38" s="694"/>
      <c r="DTQ38" s="694"/>
      <c r="DTR38" s="694"/>
      <c r="DTS38" s="694"/>
      <c r="DTT38" s="694"/>
      <c r="DTU38" s="694"/>
      <c r="DTV38" s="694"/>
      <c r="DTW38" s="694"/>
      <c r="DTX38" s="694"/>
      <c r="DTY38" s="694"/>
      <c r="DTZ38" s="694"/>
      <c r="DUA38" s="694"/>
      <c r="DUB38" s="694"/>
      <c r="DUC38" s="694"/>
      <c r="DUD38" s="694"/>
      <c r="DUE38" s="694"/>
      <c r="DUF38" s="694"/>
      <c r="DUG38" s="694"/>
      <c r="DUH38" s="694"/>
      <c r="DUI38" s="694"/>
      <c r="DUJ38" s="694"/>
      <c r="DUK38" s="694"/>
      <c r="DUL38" s="694"/>
      <c r="DUM38" s="694"/>
      <c r="DUN38" s="694"/>
      <c r="DUO38" s="694"/>
      <c r="DUP38" s="694"/>
      <c r="DUQ38" s="694"/>
      <c r="DUR38" s="694"/>
      <c r="DUS38" s="694"/>
      <c r="DUT38" s="694"/>
      <c r="DUU38" s="694"/>
      <c r="DUV38" s="694"/>
      <c r="DUW38" s="694"/>
      <c r="DUX38" s="694"/>
      <c r="DUY38" s="694"/>
      <c r="DUZ38" s="694"/>
      <c r="DVA38" s="694"/>
      <c r="DVB38" s="694"/>
      <c r="DVC38" s="694"/>
      <c r="DVD38" s="694"/>
      <c r="DVE38" s="694"/>
      <c r="DVF38" s="694"/>
      <c r="DVG38" s="694"/>
      <c r="DVH38" s="694"/>
      <c r="DVI38" s="694"/>
      <c r="DVJ38" s="694"/>
      <c r="DVK38" s="694"/>
      <c r="DVL38" s="694"/>
      <c r="DVM38" s="694"/>
      <c r="DVN38" s="694"/>
      <c r="DVO38" s="694"/>
      <c r="DVP38" s="694"/>
      <c r="DVQ38" s="694"/>
      <c r="DVR38" s="694"/>
      <c r="DVS38" s="694"/>
      <c r="DVT38" s="694"/>
      <c r="DVU38" s="694"/>
      <c r="DVV38" s="694"/>
      <c r="DVW38" s="694"/>
      <c r="DVX38" s="694"/>
      <c r="DVY38" s="694"/>
      <c r="DVZ38" s="694"/>
      <c r="DWA38" s="694"/>
      <c r="DWB38" s="694"/>
      <c r="DWC38" s="694"/>
      <c r="DWD38" s="694"/>
      <c r="DWE38" s="694"/>
      <c r="DWF38" s="694"/>
      <c r="DWG38" s="694"/>
      <c r="DWH38" s="694"/>
      <c r="DWI38" s="694"/>
      <c r="DWJ38" s="694"/>
      <c r="DWK38" s="694"/>
      <c r="DWL38" s="694"/>
      <c r="DWM38" s="694"/>
      <c r="DWN38" s="694"/>
      <c r="DWO38" s="694"/>
      <c r="DWP38" s="694"/>
      <c r="DWQ38" s="694"/>
      <c r="DWR38" s="694"/>
      <c r="DWS38" s="694"/>
      <c r="DWT38" s="694"/>
      <c r="DWU38" s="694"/>
      <c r="DWV38" s="694"/>
      <c r="DWW38" s="694"/>
      <c r="DWX38" s="694"/>
      <c r="DWY38" s="694"/>
      <c r="DWZ38" s="694"/>
      <c r="DXA38" s="694"/>
      <c r="DXB38" s="694"/>
      <c r="DXC38" s="694"/>
      <c r="DXD38" s="694"/>
      <c r="DXE38" s="694"/>
      <c r="DXF38" s="694"/>
      <c r="DXG38" s="694"/>
      <c r="DXH38" s="694"/>
      <c r="DXI38" s="694"/>
      <c r="DXJ38" s="694"/>
      <c r="DXK38" s="694"/>
      <c r="DXL38" s="694"/>
      <c r="DXM38" s="694"/>
      <c r="DXN38" s="694"/>
      <c r="DXO38" s="694"/>
      <c r="DXP38" s="694"/>
      <c r="DXQ38" s="694"/>
      <c r="DXR38" s="694"/>
      <c r="DXS38" s="694"/>
      <c r="DXT38" s="694"/>
      <c r="DXU38" s="694"/>
      <c r="DXV38" s="694"/>
      <c r="DXW38" s="694"/>
      <c r="DXX38" s="694"/>
      <c r="DXY38" s="694"/>
      <c r="DXZ38" s="694"/>
      <c r="DYA38" s="694"/>
      <c r="DYB38" s="694"/>
      <c r="DYC38" s="694"/>
      <c r="DYD38" s="694"/>
      <c r="DYE38" s="694"/>
      <c r="DYF38" s="694"/>
      <c r="DYG38" s="694"/>
      <c r="DYH38" s="694"/>
      <c r="DYI38" s="694"/>
      <c r="DYJ38" s="694"/>
      <c r="DYK38" s="694"/>
      <c r="DYL38" s="694"/>
      <c r="DYM38" s="694"/>
      <c r="DYN38" s="694"/>
      <c r="DYO38" s="694"/>
      <c r="DYP38" s="694"/>
      <c r="DYQ38" s="694"/>
      <c r="DYR38" s="694"/>
      <c r="DYS38" s="694"/>
      <c r="DYT38" s="694"/>
      <c r="DYU38" s="694"/>
      <c r="DYV38" s="694"/>
      <c r="DYW38" s="694"/>
      <c r="DYX38" s="694"/>
      <c r="DYY38" s="694"/>
      <c r="DYZ38" s="694"/>
      <c r="DZA38" s="694"/>
      <c r="DZB38" s="694"/>
      <c r="DZC38" s="694"/>
      <c r="DZD38" s="694"/>
      <c r="DZE38" s="694"/>
      <c r="DZF38" s="694"/>
      <c r="DZG38" s="694"/>
      <c r="DZH38" s="694"/>
      <c r="DZI38" s="694"/>
      <c r="DZJ38" s="694"/>
      <c r="DZK38" s="694"/>
      <c r="DZL38" s="694"/>
      <c r="DZM38" s="694"/>
      <c r="DZN38" s="694"/>
      <c r="DZO38" s="694"/>
      <c r="DZP38" s="694"/>
      <c r="DZQ38" s="694"/>
      <c r="DZR38" s="694"/>
      <c r="DZS38" s="694"/>
      <c r="DZT38" s="694"/>
      <c r="DZU38" s="694"/>
      <c r="DZV38" s="694"/>
      <c r="DZW38" s="694"/>
      <c r="DZX38" s="694"/>
      <c r="DZY38" s="694"/>
      <c r="DZZ38" s="694"/>
      <c r="EAA38" s="694"/>
      <c r="EAB38" s="694"/>
      <c r="EAC38" s="694"/>
      <c r="EAD38" s="694"/>
      <c r="EAE38" s="694"/>
      <c r="EAF38" s="694"/>
      <c r="EAG38" s="694"/>
      <c r="EAH38" s="694"/>
      <c r="EAI38" s="694"/>
      <c r="EAJ38" s="694"/>
      <c r="EAK38" s="694"/>
      <c r="EAL38" s="694"/>
      <c r="EAM38" s="694"/>
      <c r="EAN38" s="694"/>
      <c r="EAO38" s="694"/>
      <c r="EAP38" s="694"/>
      <c r="EAQ38" s="694"/>
      <c r="EAR38" s="694"/>
      <c r="EAS38" s="694"/>
      <c r="EAT38" s="694"/>
      <c r="EAU38" s="694"/>
      <c r="EAV38" s="694"/>
      <c r="EAW38" s="694"/>
      <c r="EAX38" s="694"/>
      <c r="EAY38" s="694"/>
      <c r="EAZ38" s="694"/>
      <c r="EBA38" s="694"/>
      <c r="EBB38" s="694"/>
      <c r="EBC38" s="694"/>
      <c r="EBD38" s="694"/>
      <c r="EBE38" s="694"/>
      <c r="EBF38" s="694"/>
      <c r="EBG38" s="694"/>
      <c r="EBH38" s="694"/>
      <c r="EBI38" s="694"/>
      <c r="EBJ38" s="694"/>
      <c r="EBK38" s="694"/>
      <c r="EBL38" s="694"/>
      <c r="EBM38" s="694"/>
      <c r="EBN38" s="694"/>
      <c r="EBO38" s="694"/>
      <c r="EBP38" s="694"/>
      <c r="EBQ38" s="694"/>
      <c r="EBR38" s="694"/>
      <c r="EBS38" s="694"/>
      <c r="EBT38" s="694"/>
      <c r="EBU38" s="694"/>
      <c r="EBV38" s="694"/>
      <c r="EBW38" s="694"/>
      <c r="EBX38" s="694"/>
      <c r="EBY38" s="694"/>
      <c r="EBZ38" s="694"/>
      <c r="ECA38" s="694"/>
      <c r="ECB38" s="694"/>
      <c r="ECC38" s="694"/>
      <c r="ECD38" s="694"/>
      <c r="ECE38" s="694"/>
      <c r="ECF38" s="694"/>
      <c r="ECG38" s="694"/>
      <c r="ECH38" s="694"/>
      <c r="ECI38" s="694"/>
      <c r="ECJ38" s="694"/>
      <c r="ECK38" s="694"/>
      <c r="ECL38" s="694"/>
      <c r="ECM38" s="694"/>
      <c r="ECN38" s="694"/>
      <c r="ECO38" s="694"/>
      <c r="ECP38" s="694"/>
      <c r="ECQ38" s="694"/>
      <c r="ECR38" s="694"/>
      <c r="ECS38" s="694"/>
      <c r="ECT38" s="694"/>
      <c r="ECU38" s="694"/>
      <c r="ECV38" s="694"/>
      <c r="ECW38" s="694"/>
      <c r="ECX38" s="694"/>
      <c r="ECY38" s="694"/>
      <c r="ECZ38" s="694"/>
      <c r="EDA38" s="694"/>
      <c r="EDB38" s="694"/>
      <c r="EDC38" s="694"/>
      <c r="EDD38" s="694"/>
      <c r="EDE38" s="694"/>
      <c r="EDF38" s="694"/>
      <c r="EDG38" s="694"/>
      <c r="EDH38" s="694"/>
      <c r="EDI38" s="694"/>
      <c r="EDJ38" s="694"/>
      <c r="EDK38" s="694"/>
      <c r="EDL38" s="694"/>
      <c r="EDM38" s="694"/>
      <c r="EDN38" s="694"/>
      <c r="EDO38" s="694"/>
      <c r="EDP38" s="694"/>
      <c r="EDQ38" s="694"/>
      <c r="EDR38" s="694"/>
      <c r="EDS38" s="694"/>
      <c r="EDT38" s="694"/>
      <c r="EDU38" s="694"/>
      <c r="EDV38" s="694"/>
      <c r="EDW38" s="694"/>
      <c r="EDX38" s="694"/>
      <c r="EDY38" s="694"/>
      <c r="EDZ38" s="694"/>
      <c r="EEA38" s="694"/>
      <c r="EEB38" s="694"/>
      <c r="EEC38" s="694"/>
      <c r="EED38" s="694"/>
      <c r="EEE38" s="694"/>
      <c r="EEF38" s="694"/>
      <c r="EEG38" s="694"/>
      <c r="EEH38" s="694"/>
      <c r="EEI38" s="694"/>
      <c r="EEJ38" s="694"/>
      <c r="EEK38" s="694"/>
      <c r="EEL38" s="694"/>
      <c r="EEM38" s="694"/>
      <c r="EEN38" s="694"/>
      <c r="EEO38" s="694"/>
      <c r="EEP38" s="694"/>
      <c r="EEQ38" s="694"/>
      <c r="EER38" s="694"/>
      <c r="EES38" s="694"/>
      <c r="EET38" s="694"/>
      <c r="EEU38" s="694"/>
      <c r="EEV38" s="694"/>
      <c r="EEW38" s="694"/>
      <c r="EEX38" s="694"/>
      <c r="EEY38" s="694"/>
      <c r="EEZ38" s="694"/>
      <c r="EFA38" s="694"/>
      <c r="EFB38" s="694"/>
      <c r="EFC38" s="694"/>
      <c r="EFD38" s="694"/>
      <c r="EFE38" s="694"/>
      <c r="EFF38" s="694"/>
      <c r="EFG38" s="694"/>
      <c r="EFH38" s="694"/>
      <c r="EFI38" s="694"/>
      <c r="EFJ38" s="694"/>
      <c r="EFK38" s="694"/>
      <c r="EFL38" s="694"/>
      <c r="EFM38" s="694"/>
      <c r="EFN38" s="694"/>
      <c r="EFO38" s="694"/>
      <c r="EFP38" s="694"/>
      <c r="EFQ38" s="694"/>
      <c r="EFR38" s="694"/>
      <c r="EFS38" s="694"/>
      <c r="EFT38" s="694"/>
      <c r="EFU38" s="694"/>
      <c r="EFV38" s="694"/>
      <c r="EFW38" s="694"/>
      <c r="EFX38" s="694"/>
      <c r="EFY38" s="694"/>
      <c r="EFZ38" s="694"/>
      <c r="EGA38" s="694"/>
      <c r="EGB38" s="694"/>
      <c r="EGC38" s="694"/>
      <c r="EGD38" s="694"/>
      <c r="EGE38" s="694"/>
      <c r="EGF38" s="694"/>
      <c r="EGG38" s="694"/>
      <c r="EGH38" s="694"/>
      <c r="EGI38" s="694"/>
      <c r="EGJ38" s="694"/>
      <c r="EGK38" s="694"/>
      <c r="EGL38" s="694"/>
      <c r="EGM38" s="694"/>
      <c r="EGN38" s="694"/>
      <c r="EGO38" s="694"/>
      <c r="EGP38" s="694"/>
      <c r="EGQ38" s="694"/>
      <c r="EGR38" s="694"/>
      <c r="EGS38" s="694"/>
      <c r="EGT38" s="694"/>
      <c r="EGU38" s="694"/>
      <c r="EGV38" s="694"/>
      <c r="EGW38" s="694"/>
      <c r="EGX38" s="694"/>
      <c r="EGY38" s="694"/>
      <c r="EGZ38" s="694"/>
      <c r="EHA38" s="694"/>
      <c r="EHB38" s="694"/>
      <c r="EHC38" s="694"/>
      <c r="EHD38" s="694"/>
      <c r="EHE38" s="694"/>
      <c r="EHF38" s="694"/>
      <c r="EHG38" s="694"/>
      <c r="EHH38" s="694"/>
      <c r="EHI38" s="694"/>
      <c r="EHJ38" s="694"/>
      <c r="EHK38" s="694"/>
      <c r="EHL38" s="694"/>
      <c r="EHM38" s="694"/>
      <c r="EHN38" s="694"/>
      <c r="EHO38" s="694"/>
      <c r="EHP38" s="694"/>
      <c r="EHQ38" s="694"/>
      <c r="EHR38" s="694"/>
      <c r="EHS38" s="694"/>
      <c r="EHT38" s="694"/>
      <c r="EHU38" s="694"/>
      <c r="EHV38" s="694"/>
      <c r="EHW38" s="694"/>
      <c r="EHX38" s="694"/>
      <c r="EHY38" s="694"/>
      <c r="EHZ38" s="694"/>
      <c r="EIA38" s="694"/>
      <c r="EIB38" s="694"/>
      <c r="EIC38" s="694"/>
      <c r="EID38" s="694"/>
      <c r="EIE38" s="694"/>
      <c r="EIF38" s="694"/>
      <c r="EIG38" s="694"/>
      <c r="EIH38" s="694"/>
      <c r="EII38" s="694"/>
      <c r="EIJ38" s="694"/>
      <c r="EIK38" s="694"/>
      <c r="EIL38" s="694"/>
      <c r="EIM38" s="694"/>
      <c r="EIN38" s="694"/>
      <c r="EIO38" s="694"/>
      <c r="EIP38" s="694"/>
      <c r="EIQ38" s="694"/>
      <c r="EIR38" s="694"/>
      <c r="EIS38" s="694"/>
      <c r="EIT38" s="694"/>
      <c r="EIU38" s="694"/>
      <c r="EIV38" s="694"/>
      <c r="EIW38" s="694"/>
      <c r="EIX38" s="694"/>
      <c r="EIY38" s="694"/>
      <c r="EIZ38" s="694"/>
      <c r="EJA38" s="694"/>
      <c r="EJB38" s="694"/>
      <c r="EJC38" s="694"/>
      <c r="EJD38" s="694"/>
      <c r="EJE38" s="694"/>
      <c r="EJF38" s="694"/>
      <c r="EJG38" s="694"/>
      <c r="EJH38" s="694"/>
      <c r="EJI38" s="694"/>
      <c r="EJJ38" s="694"/>
      <c r="EJK38" s="694"/>
      <c r="EJL38" s="694"/>
      <c r="EJM38" s="694"/>
      <c r="EJN38" s="694"/>
      <c r="EJO38" s="694"/>
      <c r="EJP38" s="694"/>
      <c r="EJQ38" s="694"/>
      <c r="EJR38" s="694"/>
      <c r="EJS38" s="694"/>
      <c r="EJT38" s="694"/>
      <c r="EJU38" s="694"/>
      <c r="EJV38" s="694"/>
      <c r="EJW38" s="694"/>
      <c r="EJX38" s="694"/>
      <c r="EJY38" s="694"/>
      <c r="EJZ38" s="694"/>
      <c r="EKA38" s="694"/>
      <c r="EKB38" s="694"/>
      <c r="EKC38" s="694"/>
      <c r="EKD38" s="694"/>
      <c r="EKE38" s="694"/>
      <c r="EKF38" s="694"/>
      <c r="EKG38" s="694"/>
      <c r="EKH38" s="694"/>
      <c r="EKI38" s="694"/>
      <c r="EKJ38" s="694"/>
      <c r="EKK38" s="694"/>
      <c r="EKL38" s="694"/>
      <c r="EKM38" s="694"/>
      <c r="EKN38" s="694"/>
      <c r="EKO38" s="694"/>
      <c r="EKP38" s="694"/>
      <c r="EKQ38" s="694"/>
      <c r="EKR38" s="694"/>
      <c r="EKS38" s="694"/>
      <c r="EKT38" s="694"/>
      <c r="EKU38" s="694"/>
      <c r="EKV38" s="694"/>
      <c r="EKW38" s="694"/>
      <c r="EKX38" s="694"/>
      <c r="EKY38" s="694"/>
      <c r="EKZ38" s="694"/>
      <c r="ELA38" s="694"/>
      <c r="ELB38" s="694"/>
      <c r="ELC38" s="694"/>
      <c r="ELD38" s="694"/>
      <c r="ELE38" s="694"/>
      <c r="ELF38" s="694"/>
      <c r="ELG38" s="694"/>
      <c r="ELH38" s="694"/>
      <c r="ELI38" s="694"/>
      <c r="ELJ38" s="694"/>
      <c r="ELK38" s="694"/>
      <c r="ELL38" s="694"/>
      <c r="ELM38" s="694"/>
      <c r="ELN38" s="694"/>
      <c r="ELO38" s="694"/>
      <c r="ELP38" s="694"/>
      <c r="ELQ38" s="694"/>
      <c r="ELR38" s="694"/>
      <c r="ELS38" s="694"/>
      <c r="ELT38" s="694"/>
      <c r="ELU38" s="694"/>
      <c r="ELV38" s="694"/>
      <c r="ELW38" s="694"/>
      <c r="ELX38" s="694"/>
      <c r="ELY38" s="694"/>
      <c r="ELZ38" s="694"/>
      <c r="EMA38" s="694"/>
      <c r="EMB38" s="694"/>
      <c r="EMC38" s="694"/>
      <c r="EMD38" s="694"/>
      <c r="EME38" s="694"/>
      <c r="EMF38" s="694"/>
      <c r="EMG38" s="694"/>
      <c r="EMH38" s="694"/>
      <c r="EMI38" s="694"/>
      <c r="EMJ38" s="694"/>
      <c r="EMK38" s="694"/>
      <c r="EML38" s="694"/>
      <c r="EMM38" s="694"/>
      <c r="EMN38" s="694"/>
      <c r="EMO38" s="694"/>
      <c r="EMP38" s="694"/>
      <c r="EMQ38" s="694"/>
      <c r="EMR38" s="694"/>
      <c r="EMS38" s="694"/>
      <c r="EMT38" s="694"/>
      <c r="EMU38" s="694"/>
      <c r="EMV38" s="694"/>
      <c r="EMW38" s="694"/>
      <c r="EMX38" s="694"/>
      <c r="EMY38" s="694"/>
      <c r="EMZ38" s="694"/>
      <c r="ENA38" s="694"/>
      <c r="ENB38" s="694"/>
      <c r="ENC38" s="694"/>
      <c r="END38" s="694"/>
      <c r="ENE38" s="694"/>
      <c r="ENF38" s="694"/>
      <c r="ENG38" s="694"/>
      <c r="ENH38" s="694"/>
      <c r="ENI38" s="694"/>
      <c r="ENJ38" s="694"/>
      <c r="ENK38" s="694"/>
      <c r="ENL38" s="694"/>
      <c r="ENM38" s="694"/>
      <c r="ENN38" s="694"/>
      <c r="ENO38" s="694"/>
      <c r="ENP38" s="694"/>
      <c r="ENQ38" s="694"/>
      <c r="ENR38" s="694"/>
      <c r="ENS38" s="694"/>
      <c r="ENT38" s="694"/>
      <c r="ENU38" s="694"/>
      <c r="ENV38" s="694"/>
      <c r="ENW38" s="694"/>
      <c r="ENX38" s="694"/>
      <c r="ENY38" s="694"/>
      <c r="ENZ38" s="694"/>
      <c r="EOA38" s="694"/>
      <c r="EOB38" s="694"/>
      <c r="EOC38" s="694"/>
      <c r="EOD38" s="694"/>
      <c r="EOE38" s="694"/>
      <c r="EOF38" s="694"/>
      <c r="EOG38" s="694"/>
      <c r="EOH38" s="694"/>
      <c r="EOI38" s="694"/>
      <c r="EOJ38" s="694"/>
      <c r="EOK38" s="694"/>
      <c r="EOL38" s="694"/>
      <c r="EOM38" s="694"/>
      <c r="EON38" s="694"/>
      <c r="EOO38" s="694"/>
      <c r="EOP38" s="694"/>
      <c r="EOQ38" s="694"/>
      <c r="EOR38" s="694"/>
      <c r="EOS38" s="694"/>
      <c r="EOT38" s="694"/>
      <c r="EOU38" s="694"/>
      <c r="EOV38" s="694"/>
      <c r="EOW38" s="694"/>
      <c r="EOX38" s="694"/>
      <c r="EOY38" s="694"/>
      <c r="EOZ38" s="694"/>
      <c r="EPA38" s="694"/>
      <c r="EPB38" s="694"/>
      <c r="EPC38" s="694"/>
      <c r="EPD38" s="694"/>
      <c r="EPE38" s="694"/>
      <c r="EPF38" s="694"/>
      <c r="EPG38" s="694"/>
      <c r="EPH38" s="694"/>
      <c r="EPI38" s="694"/>
      <c r="EPJ38" s="694"/>
      <c r="EPK38" s="694"/>
      <c r="EPL38" s="694"/>
      <c r="EPM38" s="694"/>
      <c r="EPN38" s="694"/>
      <c r="EPO38" s="694"/>
      <c r="EPP38" s="694"/>
      <c r="EPQ38" s="694"/>
      <c r="EPR38" s="694"/>
      <c r="EPS38" s="694"/>
      <c r="EPT38" s="694"/>
      <c r="EPU38" s="694"/>
      <c r="EPV38" s="694"/>
      <c r="EPW38" s="694"/>
      <c r="EPX38" s="694"/>
      <c r="EPY38" s="694"/>
      <c r="EPZ38" s="694"/>
      <c r="EQA38" s="694"/>
      <c r="EQB38" s="694"/>
      <c r="EQC38" s="694"/>
      <c r="EQD38" s="694"/>
      <c r="EQE38" s="694"/>
      <c r="EQF38" s="694"/>
      <c r="EQG38" s="694"/>
      <c r="EQH38" s="694"/>
      <c r="EQI38" s="694"/>
      <c r="EQJ38" s="694"/>
      <c r="EQK38" s="694"/>
      <c r="EQL38" s="694"/>
      <c r="EQM38" s="694"/>
      <c r="EQN38" s="694"/>
      <c r="EQO38" s="694"/>
      <c r="EQP38" s="694"/>
      <c r="EQQ38" s="694"/>
      <c r="EQR38" s="694"/>
      <c r="EQS38" s="694"/>
      <c r="EQT38" s="694"/>
      <c r="EQU38" s="694"/>
      <c r="EQV38" s="694"/>
      <c r="EQW38" s="694"/>
      <c r="EQX38" s="694"/>
      <c r="EQY38" s="694"/>
      <c r="EQZ38" s="694"/>
      <c r="ERA38" s="694"/>
      <c r="ERB38" s="694"/>
      <c r="ERC38" s="694"/>
      <c r="ERD38" s="694"/>
      <c r="ERE38" s="694"/>
      <c r="ERF38" s="694"/>
      <c r="ERG38" s="694"/>
      <c r="ERH38" s="694"/>
      <c r="ERI38" s="694"/>
      <c r="ERJ38" s="694"/>
      <c r="ERK38" s="694"/>
      <c r="ERL38" s="694"/>
      <c r="ERM38" s="694"/>
      <c r="ERN38" s="694"/>
      <c r="ERO38" s="694"/>
      <c r="ERP38" s="694"/>
      <c r="ERQ38" s="694"/>
      <c r="ERR38" s="694"/>
      <c r="ERS38" s="694"/>
      <c r="ERT38" s="694"/>
      <c r="ERU38" s="694"/>
      <c r="ERV38" s="694"/>
      <c r="ERW38" s="694"/>
      <c r="ERX38" s="694"/>
      <c r="ERY38" s="694"/>
      <c r="ERZ38" s="694"/>
      <c r="ESA38" s="694"/>
      <c r="ESB38" s="694"/>
      <c r="ESC38" s="694"/>
      <c r="ESD38" s="694"/>
      <c r="ESE38" s="694"/>
      <c r="ESF38" s="694"/>
      <c r="ESG38" s="694"/>
      <c r="ESH38" s="694"/>
      <c r="ESI38" s="694"/>
      <c r="ESJ38" s="694"/>
      <c r="ESK38" s="694"/>
      <c r="ESL38" s="694"/>
      <c r="ESM38" s="694"/>
      <c r="ESN38" s="694"/>
      <c r="ESO38" s="694"/>
      <c r="ESP38" s="694"/>
      <c r="ESQ38" s="694"/>
      <c r="ESR38" s="694"/>
      <c r="ESS38" s="694"/>
      <c r="EST38" s="694"/>
      <c r="ESU38" s="694"/>
      <c r="ESV38" s="694"/>
      <c r="ESW38" s="694"/>
      <c r="ESX38" s="694"/>
      <c r="ESY38" s="694"/>
      <c r="ESZ38" s="694"/>
      <c r="ETA38" s="694"/>
      <c r="ETB38" s="694"/>
      <c r="ETC38" s="694"/>
      <c r="ETD38" s="694"/>
      <c r="ETE38" s="694"/>
      <c r="ETF38" s="694"/>
      <c r="ETG38" s="694"/>
      <c r="ETH38" s="694"/>
      <c r="ETI38" s="694"/>
      <c r="ETJ38" s="694"/>
      <c r="ETK38" s="694"/>
      <c r="ETL38" s="694"/>
      <c r="ETM38" s="694"/>
      <c r="ETN38" s="694"/>
      <c r="ETO38" s="694"/>
      <c r="ETP38" s="694"/>
      <c r="ETQ38" s="694"/>
      <c r="ETR38" s="694"/>
      <c r="ETS38" s="694"/>
      <c r="ETT38" s="694"/>
      <c r="ETU38" s="694"/>
      <c r="ETV38" s="694"/>
      <c r="ETW38" s="694"/>
      <c r="ETX38" s="694"/>
      <c r="ETY38" s="694"/>
      <c r="ETZ38" s="694"/>
      <c r="EUA38" s="694"/>
      <c r="EUB38" s="694"/>
      <c r="EUC38" s="694"/>
      <c r="EUD38" s="694"/>
      <c r="EUE38" s="694"/>
      <c r="EUF38" s="694"/>
      <c r="EUG38" s="694"/>
      <c r="EUH38" s="694"/>
      <c r="EUI38" s="694"/>
      <c r="EUJ38" s="694"/>
      <c r="EUK38" s="694"/>
      <c r="EUL38" s="694"/>
      <c r="EUM38" s="694"/>
      <c r="EUN38" s="694"/>
      <c r="EUO38" s="694"/>
      <c r="EUP38" s="694"/>
      <c r="EUQ38" s="694"/>
      <c r="EUR38" s="694"/>
      <c r="EUS38" s="694"/>
      <c r="EUT38" s="694"/>
      <c r="EUU38" s="694"/>
      <c r="EUV38" s="694"/>
      <c r="EUW38" s="694"/>
      <c r="EUX38" s="694"/>
      <c r="EUY38" s="694"/>
      <c r="EUZ38" s="694"/>
      <c r="EVA38" s="694"/>
      <c r="EVB38" s="694"/>
      <c r="EVC38" s="694"/>
      <c r="EVD38" s="694"/>
      <c r="EVE38" s="694"/>
      <c r="EVF38" s="694"/>
      <c r="EVG38" s="694"/>
      <c r="EVH38" s="694"/>
      <c r="EVI38" s="694"/>
      <c r="EVJ38" s="694"/>
      <c r="EVK38" s="694"/>
      <c r="EVL38" s="694"/>
      <c r="EVM38" s="694"/>
      <c r="EVN38" s="694"/>
      <c r="EVO38" s="694"/>
      <c r="EVP38" s="694"/>
      <c r="EVQ38" s="694"/>
      <c r="EVR38" s="694"/>
      <c r="EVS38" s="694"/>
      <c r="EVT38" s="694"/>
      <c r="EVU38" s="694"/>
      <c r="EVV38" s="694"/>
      <c r="EVW38" s="694"/>
      <c r="EVX38" s="694"/>
      <c r="EVY38" s="694"/>
      <c r="EVZ38" s="694"/>
      <c r="EWA38" s="694"/>
      <c r="EWB38" s="694"/>
      <c r="EWC38" s="694"/>
      <c r="EWD38" s="694"/>
      <c r="EWE38" s="694"/>
      <c r="EWF38" s="694"/>
      <c r="EWG38" s="694"/>
      <c r="EWH38" s="694"/>
      <c r="EWI38" s="694"/>
      <c r="EWJ38" s="694"/>
      <c r="EWK38" s="694"/>
      <c r="EWL38" s="694"/>
      <c r="EWM38" s="694"/>
      <c r="EWN38" s="694"/>
      <c r="EWO38" s="694"/>
      <c r="EWP38" s="694"/>
      <c r="EWQ38" s="694"/>
      <c r="EWR38" s="694"/>
      <c r="EWS38" s="694"/>
      <c r="EWT38" s="694"/>
      <c r="EWU38" s="694"/>
      <c r="EWV38" s="694"/>
      <c r="EWW38" s="694"/>
      <c r="EWX38" s="694"/>
      <c r="EWY38" s="694"/>
      <c r="EWZ38" s="694"/>
      <c r="EXA38" s="694"/>
      <c r="EXB38" s="694"/>
      <c r="EXC38" s="694"/>
      <c r="EXD38" s="694"/>
      <c r="EXE38" s="694"/>
      <c r="EXF38" s="694"/>
      <c r="EXG38" s="694"/>
      <c r="EXH38" s="694"/>
      <c r="EXI38" s="694"/>
      <c r="EXJ38" s="694"/>
      <c r="EXK38" s="694"/>
      <c r="EXL38" s="694"/>
      <c r="EXM38" s="694"/>
      <c r="EXN38" s="694"/>
      <c r="EXO38" s="694"/>
      <c r="EXP38" s="694"/>
      <c r="EXQ38" s="694"/>
      <c r="EXR38" s="694"/>
      <c r="EXS38" s="694"/>
      <c r="EXT38" s="694"/>
      <c r="EXU38" s="694"/>
      <c r="EXV38" s="694"/>
      <c r="EXW38" s="694"/>
      <c r="EXX38" s="694"/>
      <c r="EXY38" s="694"/>
      <c r="EXZ38" s="694"/>
      <c r="EYA38" s="694"/>
      <c r="EYB38" s="694"/>
      <c r="EYC38" s="694"/>
      <c r="EYD38" s="694"/>
      <c r="EYE38" s="694"/>
      <c r="EYF38" s="694"/>
      <c r="EYG38" s="694"/>
      <c r="EYH38" s="694"/>
      <c r="EYI38" s="694"/>
      <c r="EYJ38" s="694"/>
      <c r="EYK38" s="694"/>
      <c r="EYL38" s="694"/>
      <c r="EYM38" s="694"/>
      <c r="EYN38" s="694"/>
      <c r="EYO38" s="694"/>
      <c r="EYP38" s="694"/>
      <c r="EYQ38" s="694"/>
      <c r="EYR38" s="694"/>
      <c r="EYS38" s="694"/>
      <c r="EYT38" s="694"/>
      <c r="EYU38" s="694"/>
      <c r="EYV38" s="694"/>
      <c r="EYW38" s="694"/>
      <c r="EYX38" s="694"/>
      <c r="EYY38" s="694"/>
      <c r="EYZ38" s="694"/>
      <c r="EZA38" s="694"/>
      <c r="EZB38" s="694"/>
      <c r="EZC38" s="694"/>
      <c r="EZD38" s="694"/>
      <c r="EZE38" s="694"/>
      <c r="EZF38" s="694"/>
      <c r="EZG38" s="694"/>
      <c r="EZH38" s="694"/>
      <c r="EZI38" s="694"/>
      <c r="EZJ38" s="694"/>
      <c r="EZK38" s="694"/>
      <c r="EZL38" s="694"/>
      <c r="EZM38" s="694"/>
      <c r="EZN38" s="694"/>
      <c r="EZO38" s="694"/>
      <c r="EZP38" s="694"/>
      <c r="EZQ38" s="694"/>
      <c r="EZR38" s="694"/>
      <c r="EZS38" s="694"/>
      <c r="EZT38" s="694"/>
      <c r="EZU38" s="694"/>
      <c r="EZV38" s="694"/>
      <c r="EZW38" s="694"/>
      <c r="EZX38" s="694"/>
      <c r="EZY38" s="694"/>
      <c r="EZZ38" s="694"/>
      <c r="FAA38" s="694"/>
      <c r="FAB38" s="694"/>
      <c r="FAC38" s="694"/>
      <c r="FAD38" s="694"/>
      <c r="FAE38" s="694"/>
      <c r="FAF38" s="694"/>
      <c r="FAG38" s="694"/>
      <c r="FAH38" s="694"/>
      <c r="FAI38" s="694"/>
      <c r="FAJ38" s="694"/>
      <c r="FAK38" s="694"/>
      <c r="FAL38" s="694"/>
      <c r="FAM38" s="694"/>
      <c r="FAN38" s="694"/>
      <c r="FAO38" s="694"/>
      <c r="FAP38" s="694"/>
      <c r="FAQ38" s="694"/>
      <c r="FAR38" s="694"/>
      <c r="FAS38" s="694"/>
      <c r="FAT38" s="694"/>
      <c r="FAU38" s="694"/>
      <c r="FAV38" s="694"/>
      <c r="FAW38" s="694"/>
      <c r="FAX38" s="694"/>
      <c r="FAY38" s="694"/>
      <c r="FAZ38" s="694"/>
      <c r="FBA38" s="694"/>
      <c r="FBB38" s="694"/>
      <c r="FBC38" s="694"/>
      <c r="FBD38" s="694"/>
      <c r="FBE38" s="694"/>
      <c r="FBF38" s="694"/>
      <c r="FBG38" s="694"/>
      <c r="FBH38" s="694"/>
      <c r="FBI38" s="694"/>
      <c r="FBJ38" s="694"/>
      <c r="FBK38" s="694"/>
      <c r="FBL38" s="694"/>
      <c r="FBM38" s="694"/>
      <c r="FBN38" s="694"/>
      <c r="FBO38" s="694"/>
      <c r="FBP38" s="694"/>
      <c r="FBQ38" s="694"/>
      <c r="FBR38" s="694"/>
      <c r="FBS38" s="694"/>
      <c r="FBT38" s="694"/>
      <c r="FBU38" s="694"/>
      <c r="FBV38" s="694"/>
      <c r="FBW38" s="694"/>
      <c r="FBX38" s="694"/>
      <c r="FBY38" s="694"/>
      <c r="FBZ38" s="694"/>
      <c r="FCA38" s="694"/>
      <c r="FCB38" s="694"/>
      <c r="FCC38" s="694"/>
      <c r="FCD38" s="694"/>
      <c r="FCE38" s="694"/>
      <c r="FCF38" s="694"/>
      <c r="FCG38" s="694"/>
      <c r="FCH38" s="694"/>
      <c r="FCI38" s="694"/>
      <c r="FCJ38" s="694"/>
      <c r="FCK38" s="694"/>
      <c r="FCL38" s="694"/>
      <c r="FCM38" s="694"/>
      <c r="FCN38" s="694"/>
      <c r="FCO38" s="694"/>
      <c r="FCP38" s="694"/>
      <c r="FCQ38" s="694"/>
      <c r="FCR38" s="694"/>
      <c r="FCS38" s="694"/>
      <c r="FCT38" s="694"/>
      <c r="FCU38" s="694"/>
      <c r="FCV38" s="694"/>
      <c r="FCW38" s="694"/>
      <c r="FCX38" s="694"/>
      <c r="FCY38" s="694"/>
      <c r="FCZ38" s="694"/>
      <c r="FDA38" s="694"/>
      <c r="FDB38" s="694"/>
      <c r="FDC38" s="694"/>
      <c r="FDD38" s="694"/>
      <c r="FDE38" s="694"/>
      <c r="FDF38" s="694"/>
      <c r="FDG38" s="694"/>
      <c r="FDH38" s="694"/>
      <c r="FDI38" s="694"/>
      <c r="FDJ38" s="694"/>
      <c r="FDK38" s="694"/>
      <c r="FDL38" s="694"/>
      <c r="FDM38" s="694"/>
      <c r="FDN38" s="694"/>
      <c r="FDO38" s="694"/>
      <c r="FDP38" s="694"/>
      <c r="FDQ38" s="694"/>
      <c r="FDR38" s="694"/>
      <c r="FDS38" s="694"/>
      <c r="FDT38" s="694"/>
      <c r="FDU38" s="694"/>
      <c r="FDV38" s="694"/>
      <c r="FDW38" s="694"/>
      <c r="FDX38" s="694"/>
      <c r="FDY38" s="694"/>
      <c r="FDZ38" s="694"/>
      <c r="FEA38" s="694"/>
      <c r="FEB38" s="694"/>
      <c r="FEC38" s="694"/>
      <c r="FED38" s="694"/>
      <c r="FEE38" s="694"/>
      <c r="FEF38" s="694"/>
      <c r="FEG38" s="694"/>
      <c r="FEH38" s="694"/>
      <c r="FEI38" s="694"/>
      <c r="FEJ38" s="694"/>
      <c r="FEK38" s="694"/>
      <c r="FEL38" s="694"/>
      <c r="FEM38" s="694"/>
      <c r="FEN38" s="694"/>
      <c r="FEO38" s="694"/>
      <c r="FEP38" s="694"/>
      <c r="FEQ38" s="694"/>
      <c r="FER38" s="694"/>
      <c r="FES38" s="694"/>
      <c r="FET38" s="694"/>
      <c r="FEU38" s="694"/>
      <c r="FEV38" s="694"/>
      <c r="FEW38" s="694"/>
      <c r="FEX38" s="694"/>
      <c r="FEY38" s="694"/>
      <c r="FEZ38" s="694"/>
      <c r="FFA38" s="694"/>
      <c r="FFB38" s="694"/>
      <c r="FFC38" s="694"/>
      <c r="FFD38" s="694"/>
      <c r="FFE38" s="694"/>
      <c r="FFF38" s="694"/>
      <c r="FFG38" s="694"/>
      <c r="FFH38" s="694"/>
      <c r="FFI38" s="694"/>
      <c r="FFJ38" s="694"/>
      <c r="FFK38" s="694"/>
      <c r="FFL38" s="694"/>
      <c r="FFM38" s="694"/>
      <c r="FFN38" s="694"/>
      <c r="FFO38" s="694"/>
      <c r="FFP38" s="694"/>
      <c r="FFQ38" s="694"/>
      <c r="FFR38" s="694"/>
      <c r="FFS38" s="694"/>
      <c r="FFT38" s="694"/>
      <c r="FFU38" s="694"/>
      <c r="FFV38" s="694"/>
      <c r="FFW38" s="694"/>
      <c r="FFX38" s="694"/>
      <c r="FFY38" s="694"/>
      <c r="FFZ38" s="694"/>
      <c r="FGA38" s="694"/>
      <c r="FGB38" s="694"/>
      <c r="FGC38" s="694"/>
      <c r="FGD38" s="694"/>
      <c r="FGE38" s="694"/>
      <c r="FGF38" s="694"/>
      <c r="FGG38" s="694"/>
      <c r="FGH38" s="694"/>
      <c r="FGI38" s="694"/>
      <c r="FGJ38" s="694"/>
      <c r="FGK38" s="694"/>
      <c r="FGL38" s="694"/>
      <c r="FGM38" s="694"/>
      <c r="FGN38" s="694"/>
      <c r="FGO38" s="694"/>
      <c r="FGP38" s="694"/>
      <c r="FGQ38" s="694"/>
      <c r="FGR38" s="694"/>
      <c r="FGS38" s="694"/>
      <c r="FGT38" s="694"/>
      <c r="FGU38" s="694"/>
      <c r="FGV38" s="694"/>
      <c r="FGW38" s="694"/>
      <c r="FGX38" s="694"/>
      <c r="FGY38" s="694"/>
      <c r="FGZ38" s="694"/>
      <c r="FHA38" s="694"/>
      <c r="FHB38" s="694"/>
      <c r="FHC38" s="694"/>
      <c r="FHD38" s="694"/>
      <c r="FHE38" s="694"/>
      <c r="FHF38" s="694"/>
      <c r="FHG38" s="694"/>
      <c r="FHH38" s="694"/>
      <c r="FHI38" s="694"/>
      <c r="FHJ38" s="694"/>
      <c r="FHK38" s="694"/>
      <c r="FHL38" s="694"/>
      <c r="FHM38" s="694"/>
      <c r="FHN38" s="694"/>
      <c r="FHO38" s="694"/>
      <c r="FHP38" s="694"/>
      <c r="FHQ38" s="694"/>
      <c r="FHR38" s="694"/>
      <c r="FHS38" s="694"/>
      <c r="FHT38" s="694"/>
      <c r="FHU38" s="694"/>
      <c r="FHV38" s="694"/>
      <c r="FHW38" s="694"/>
      <c r="FHX38" s="694"/>
      <c r="FHY38" s="694"/>
      <c r="FHZ38" s="694"/>
      <c r="FIA38" s="694"/>
      <c r="FIB38" s="694"/>
      <c r="FIC38" s="694"/>
      <c r="FID38" s="694"/>
      <c r="FIE38" s="694"/>
      <c r="FIF38" s="694"/>
      <c r="FIG38" s="694"/>
      <c r="FIH38" s="694"/>
      <c r="FII38" s="694"/>
      <c r="FIJ38" s="694"/>
      <c r="FIK38" s="694"/>
      <c r="FIL38" s="694"/>
      <c r="FIM38" s="694"/>
      <c r="FIN38" s="694"/>
      <c r="FIO38" s="694"/>
      <c r="FIP38" s="694"/>
      <c r="FIQ38" s="694"/>
      <c r="FIR38" s="694"/>
      <c r="FIS38" s="694"/>
      <c r="FIT38" s="694"/>
      <c r="FIU38" s="694"/>
      <c r="FIV38" s="694"/>
      <c r="FIW38" s="694"/>
      <c r="FIX38" s="694"/>
      <c r="FIY38" s="694"/>
      <c r="FIZ38" s="694"/>
      <c r="FJA38" s="694"/>
      <c r="FJB38" s="694"/>
      <c r="FJC38" s="694"/>
      <c r="FJD38" s="694"/>
      <c r="FJE38" s="694"/>
      <c r="FJF38" s="694"/>
      <c r="FJG38" s="694"/>
      <c r="FJH38" s="694"/>
      <c r="FJI38" s="694"/>
      <c r="FJJ38" s="694"/>
      <c r="FJK38" s="694"/>
      <c r="FJL38" s="694"/>
      <c r="FJM38" s="694"/>
      <c r="FJN38" s="694"/>
      <c r="FJO38" s="694"/>
      <c r="FJP38" s="694"/>
      <c r="FJQ38" s="694"/>
      <c r="FJR38" s="694"/>
      <c r="FJS38" s="694"/>
      <c r="FJT38" s="694"/>
      <c r="FJU38" s="694"/>
      <c r="FJV38" s="694"/>
      <c r="FJW38" s="694"/>
      <c r="FJX38" s="694"/>
      <c r="FJY38" s="694"/>
      <c r="FJZ38" s="694"/>
      <c r="FKA38" s="694"/>
      <c r="FKB38" s="694"/>
      <c r="FKC38" s="694"/>
      <c r="FKD38" s="694"/>
      <c r="FKE38" s="694"/>
      <c r="FKF38" s="694"/>
      <c r="FKG38" s="694"/>
      <c r="FKH38" s="694"/>
      <c r="FKI38" s="694"/>
      <c r="FKJ38" s="694"/>
      <c r="FKK38" s="694"/>
      <c r="FKL38" s="694"/>
      <c r="FKM38" s="694"/>
      <c r="FKN38" s="694"/>
      <c r="FKO38" s="694"/>
      <c r="FKP38" s="694"/>
      <c r="FKQ38" s="694"/>
      <c r="FKR38" s="694"/>
      <c r="FKS38" s="694"/>
      <c r="FKT38" s="694"/>
      <c r="FKU38" s="694"/>
      <c r="FKV38" s="694"/>
      <c r="FKW38" s="694"/>
      <c r="FKX38" s="694"/>
      <c r="FKY38" s="694"/>
      <c r="FKZ38" s="694"/>
      <c r="FLA38" s="694"/>
      <c r="FLB38" s="694"/>
      <c r="FLC38" s="694"/>
      <c r="FLD38" s="694"/>
      <c r="FLE38" s="694"/>
      <c r="FLF38" s="694"/>
      <c r="FLG38" s="694"/>
      <c r="FLH38" s="694"/>
      <c r="FLI38" s="694"/>
      <c r="FLJ38" s="694"/>
      <c r="FLK38" s="694"/>
      <c r="FLL38" s="694"/>
      <c r="FLM38" s="694"/>
      <c r="FLN38" s="694"/>
      <c r="FLO38" s="694"/>
      <c r="FLP38" s="694"/>
      <c r="FLQ38" s="694"/>
      <c r="FLR38" s="694"/>
      <c r="FLS38" s="694"/>
      <c r="FLT38" s="694"/>
      <c r="FLU38" s="694"/>
      <c r="FLV38" s="694"/>
      <c r="FLW38" s="694"/>
      <c r="FLX38" s="694"/>
      <c r="FLY38" s="694"/>
      <c r="FLZ38" s="694"/>
      <c r="FMA38" s="694"/>
      <c r="FMB38" s="694"/>
      <c r="FMC38" s="694"/>
      <c r="FMD38" s="694"/>
      <c r="FME38" s="694"/>
      <c r="FMF38" s="694"/>
      <c r="FMG38" s="694"/>
      <c r="FMH38" s="694"/>
      <c r="FMI38" s="694"/>
      <c r="FMJ38" s="694"/>
      <c r="FMK38" s="694"/>
      <c r="FML38" s="694"/>
      <c r="FMM38" s="694"/>
      <c r="FMN38" s="694"/>
      <c r="FMO38" s="694"/>
      <c r="FMP38" s="694"/>
      <c r="FMQ38" s="694"/>
      <c r="FMR38" s="694"/>
      <c r="FMS38" s="694"/>
      <c r="FMT38" s="694"/>
      <c r="FMU38" s="694"/>
      <c r="FMV38" s="694"/>
      <c r="FMW38" s="694"/>
      <c r="FMX38" s="694"/>
      <c r="FMY38" s="694"/>
      <c r="FMZ38" s="694"/>
      <c r="FNA38" s="694"/>
      <c r="FNB38" s="694"/>
      <c r="FNC38" s="694"/>
      <c r="FND38" s="694"/>
      <c r="FNE38" s="694"/>
      <c r="FNF38" s="694"/>
      <c r="FNG38" s="694"/>
      <c r="FNH38" s="694"/>
      <c r="FNI38" s="694"/>
      <c r="FNJ38" s="694"/>
      <c r="FNK38" s="694"/>
      <c r="FNL38" s="694"/>
      <c r="FNM38" s="694"/>
      <c r="FNN38" s="694"/>
      <c r="FNO38" s="694"/>
      <c r="FNP38" s="694"/>
      <c r="FNQ38" s="694"/>
      <c r="FNR38" s="694"/>
      <c r="FNS38" s="694"/>
      <c r="FNT38" s="694"/>
      <c r="FNU38" s="694"/>
      <c r="FNV38" s="694"/>
      <c r="FNW38" s="694"/>
      <c r="FNX38" s="694"/>
      <c r="FNY38" s="694"/>
      <c r="FNZ38" s="694"/>
      <c r="FOA38" s="694"/>
      <c r="FOB38" s="694"/>
      <c r="FOC38" s="694"/>
      <c r="FOD38" s="694"/>
      <c r="FOE38" s="694"/>
      <c r="FOF38" s="694"/>
      <c r="FOG38" s="694"/>
      <c r="FOH38" s="694"/>
      <c r="FOI38" s="694"/>
      <c r="FOJ38" s="694"/>
      <c r="FOK38" s="694"/>
      <c r="FOL38" s="694"/>
      <c r="FOM38" s="694"/>
      <c r="FON38" s="694"/>
      <c r="FOO38" s="694"/>
      <c r="FOP38" s="694"/>
      <c r="FOQ38" s="694"/>
      <c r="FOR38" s="694"/>
      <c r="FOS38" s="694"/>
      <c r="FOT38" s="694"/>
      <c r="FOU38" s="694"/>
      <c r="FOV38" s="694"/>
      <c r="FOW38" s="694"/>
      <c r="FOX38" s="694"/>
      <c r="FOY38" s="694"/>
      <c r="FOZ38" s="694"/>
      <c r="FPA38" s="694"/>
      <c r="FPB38" s="694"/>
      <c r="FPC38" s="694"/>
      <c r="FPD38" s="694"/>
      <c r="FPE38" s="694"/>
      <c r="FPF38" s="694"/>
      <c r="FPG38" s="694"/>
      <c r="FPH38" s="694"/>
      <c r="FPI38" s="694"/>
      <c r="FPJ38" s="694"/>
      <c r="FPK38" s="694"/>
      <c r="FPL38" s="694"/>
      <c r="FPM38" s="694"/>
      <c r="FPN38" s="694"/>
      <c r="FPO38" s="694"/>
      <c r="FPP38" s="694"/>
      <c r="FPQ38" s="694"/>
      <c r="FPR38" s="694"/>
      <c r="FPS38" s="694"/>
      <c r="FPT38" s="694"/>
      <c r="FPU38" s="694"/>
      <c r="FPV38" s="694"/>
      <c r="FPW38" s="694"/>
      <c r="FPX38" s="694"/>
      <c r="FPY38" s="694"/>
      <c r="FPZ38" s="694"/>
      <c r="FQA38" s="694"/>
      <c r="FQB38" s="694"/>
      <c r="FQC38" s="694"/>
      <c r="FQD38" s="694"/>
      <c r="FQE38" s="694"/>
      <c r="FQF38" s="694"/>
      <c r="FQG38" s="694"/>
      <c r="FQH38" s="694"/>
      <c r="FQI38" s="694"/>
      <c r="FQJ38" s="694"/>
      <c r="FQK38" s="694"/>
      <c r="FQL38" s="694"/>
      <c r="FQM38" s="694"/>
      <c r="FQN38" s="694"/>
      <c r="FQO38" s="694"/>
      <c r="FQP38" s="694"/>
      <c r="FQQ38" s="694"/>
      <c r="FQR38" s="694"/>
      <c r="FQS38" s="694"/>
      <c r="FQT38" s="694"/>
      <c r="FQU38" s="694"/>
      <c r="FQV38" s="694"/>
      <c r="FQW38" s="694"/>
      <c r="FQX38" s="694"/>
      <c r="FQY38" s="694"/>
      <c r="FQZ38" s="694"/>
      <c r="FRA38" s="694"/>
      <c r="FRB38" s="694"/>
      <c r="FRC38" s="694"/>
      <c r="FRD38" s="694"/>
      <c r="FRE38" s="694"/>
      <c r="FRF38" s="694"/>
      <c r="FRG38" s="694"/>
      <c r="FRH38" s="694"/>
      <c r="FRI38" s="694"/>
      <c r="FRJ38" s="694"/>
      <c r="FRK38" s="694"/>
      <c r="FRL38" s="694"/>
      <c r="FRM38" s="694"/>
      <c r="FRN38" s="694"/>
      <c r="FRO38" s="694"/>
      <c r="FRP38" s="694"/>
      <c r="FRQ38" s="694"/>
      <c r="FRR38" s="694"/>
      <c r="FRS38" s="694"/>
      <c r="FRT38" s="694"/>
      <c r="FRU38" s="694"/>
      <c r="FRV38" s="694"/>
      <c r="FRW38" s="694"/>
      <c r="FRX38" s="694"/>
      <c r="FRY38" s="694"/>
      <c r="FRZ38" s="694"/>
      <c r="FSA38" s="694"/>
      <c r="FSB38" s="694"/>
      <c r="FSC38" s="694"/>
      <c r="FSD38" s="694"/>
      <c r="FSE38" s="694"/>
      <c r="FSF38" s="694"/>
      <c r="FSG38" s="694"/>
      <c r="FSH38" s="694"/>
      <c r="FSI38" s="694"/>
      <c r="FSJ38" s="694"/>
      <c r="FSK38" s="694"/>
      <c r="FSL38" s="694"/>
      <c r="FSM38" s="694"/>
      <c r="FSN38" s="694"/>
      <c r="FSO38" s="694"/>
      <c r="FSP38" s="694"/>
      <c r="FSQ38" s="694"/>
      <c r="FSR38" s="694"/>
      <c r="FSS38" s="694"/>
      <c r="FST38" s="694"/>
      <c r="FSU38" s="694"/>
      <c r="FSV38" s="694"/>
      <c r="FSW38" s="694"/>
      <c r="FSX38" s="694"/>
      <c r="FSY38" s="694"/>
      <c r="FSZ38" s="694"/>
      <c r="FTA38" s="694"/>
      <c r="FTB38" s="694"/>
      <c r="FTC38" s="694"/>
      <c r="FTD38" s="694"/>
      <c r="FTE38" s="694"/>
      <c r="FTF38" s="694"/>
      <c r="FTG38" s="694"/>
      <c r="FTH38" s="694"/>
      <c r="FTI38" s="694"/>
      <c r="FTJ38" s="694"/>
      <c r="FTK38" s="694"/>
      <c r="FTL38" s="694"/>
      <c r="FTM38" s="694"/>
      <c r="FTN38" s="694"/>
      <c r="FTO38" s="694"/>
      <c r="FTP38" s="694"/>
      <c r="FTQ38" s="694"/>
      <c r="FTR38" s="694"/>
      <c r="FTS38" s="694"/>
      <c r="FTT38" s="694"/>
      <c r="FTU38" s="694"/>
      <c r="FTV38" s="694"/>
      <c r="FTW38" s="694"/>
      <c r="FTX38" s="694"/>
      <c r="FTY38" s="694"/>
      <c r="FTZ38" s="694"/>
      <c r="FUA38" s="694"/>
      <c r="FUB38" s="694"/>
      <c r="FUC38" s="694"/>
      <c r="FUD38" s="694"/>
      <c r="FUE38" s="694"/>
      <c r="FUF38" s="694"/>
      <c r="FUG38" s="694"/>
      <c r="FUH38" s="694"/>
      <c r="FUI38" s="694"/>
      <c r="FUJ38" s="694"/>
      <c r="FUK38" s="694"/>
      <c r="FUL38" s="694"/>
      <c r="FUM38" s="694"/>
      <c r="FUN38" s="694"/>
      <c r="FUO38" s="694"/>
      <c r="FUP38" s="694"/>
      <c r="FUQ38" s="694"/>
      <c r="FUR38" s="694"/>
      <c r="FUS38" s="694"/>
      <c r="FUT38" s="694"/>
      <c r="FUU38" s="694"/>
      <c r="FUV38" s="694"/>
      <c r="FUW38" s="694"/>
      <c r="FUX38" s="694"/>
      <c r="FUY38" s="694"/>
      <c r="FUZ38" s="694"/>
      <c r="FVA38" s="694"/>
      <c r="FVB38" s="694"/>
      <c r="FVC38" s="694"/>
      <c r="FVD38" s="694"/>
      <c r="FVE38" s="694"/>
      <c r="FVF38" s="694"/>
      <c r="FVG38" s="694"/>
      <c r="FVH38" s="694"/>
      <c r="FVI38" s="694"/>
      <c r="FVJ38" s="694"/>
      <c r="FVK38" s="694"/>
      <c r="FVL38" s="694"/>
      <c r="FVM38" s="694"/>
      <c r="FVN38" s="694"/>
      <c r="FVO38" s="694"/>
      <c r="FVP38" s="694"/>
      <c r="FVQ38" s="694"/>
      <c r="FVR38" s="694"/>
      <c r="FVS38" s="694"/>
      <c r="FVT38" s="694"/>
      <c r="FVU38" s="694"/>
      <c r="FVV38" s="694"/>
      <c r="FVW38" s="694"/>
      <c r="FVX38" s="694"/>
      <c r="FVY38" s="694"/>
      <c r="FVZ38" s="694"/>
      <c r="FWA38" s="694"/>
      <c r="FWB38" s="694"/>
      <c r="FWC38" s="694"/>
      <c r="FWD38" s="694"/>
      <c r="FWE38" s="694"/>
      <c r="FWF38" s="694"/>
      <c r="FWG38" s="694"/>
      <c r="FWH38" s="694"/>
      <c r="FWI38" s="694"/>
      <c r="FWJ38" s="694"/>
      <c r="FWK38" s="694"/>
      <c r="FWL38" s="694"/>
      <c r="FWM38" s="694"/>
      <c r="FWN38" s="694"/>
      <c r="FWO38" s="694"/>
      <c r="FWP38" s="694"/>
      <c r="FWQ38" s="694"/>
      <c r="FWR38" s="694"/>
      <c r="FWS38" s="694"/>
      <c r="FWT38" s="694"/>
      <c r="FWU38" s="694"/>
      <c r="FWV38" s="694"/>
      <c r="FWW38" s="694"/>
      <c r="FWX38" s="694"/>
      <c r="FWY38" s="694"/>
      <c r="FWZ38" s="694"/>
      <c r="FXA38" s="694"/>
      <c r="FXB38" s="694"/>
      <c r="FXC38" s="694"/>
      <c r="FXD38" s="694"/>
      <c r="FXE38" s="694"/>
      <c r="FXF38" s="694"/>
      <c r="FXG38" s="694"/>
      <c r="FXH38" s="694"/>
      <c r="FXI38" s="694"/>
      <c r="FXJ38" s="694"/>
      <c r="FXK38" s="694"/>
      <c r="FXL38" s="694"/>
      <c r="FXM38" s="694"/>
      <c r="FXN38" s="694"/>
      <c r="FXO38" s="694"/>
      <c r="FXP38" s="694"/>
      <c r="FXQ38" s="694"/>
      <c r="FXR38" s="694"/>
      <c r="FXS38" s="694"/>
      <c r="FXT38" s="694"/>
      <c r="FXU38" s="694"/>
      <c r="FXV38" s="694"/>
      <c r="FXW38" s="694"/>
      <c r="FXX38" s="694"/>
      <c r="FXY38" s="694"/>
      <c r="FXZ38" s="694"/>
      <c r="FYA38" s="694"/>
      <c r="FYB38" s="694"/>
      <c r="FYC38" s="694"/>
      <c r="FYD38" s="694"/>
      <c r="FYE38" s="694"/>
      <c r="FYF38" s="694"/>
      <c r="FYG38" s="694"/>
      <c r="FYH38" s="694"/>
      <c r="FYI38" s="694"/>
      <c r="FYJ38" s="694"/>
      <c r="FYK38" s="694"/>
      <c r="FYL38" s="694"/>
      <c r="FYM38" s="694"/>
      <c r="FYN38" s="694"/>
      <c r="FYO38" s="694"/>
      <c r="FYP38" s="694"/>
      <c r="FYQ38" s="694"/>
      <c r="FYR38" s="694"/>
      <c r="FYS38" s="694"/>
      <c r="FYT38" s="694"/>
      <c r="FYU38" s="694"/>
      <c r="FYV38" s="694"/>
      <c r="FYW38" s="694"/>
      <c r="FYX38" s="694"/>
      <c r="FYY38" s="694"/>
      <c r="FYZ38" s="694"/>
      <c r="FZA38" s="694"/>
      <c r="FZB38" s="694"/>
      <c r="FZC38" s="694"/>
      <c r="FZD38" s="694"/>
      <c r="FZE38" s="694"/>
      <c r="FZF38" s="694"/>
      <c r="FZG38" s="694"/>
      <c r="FZH38" s="694"/>
      <c r="FZI38" s="694"/>
      <c r="FZJ38" s="694"/>
      <c r="FZK38" s="694"/>
      <c r="FZL38" s="694"/>
      <c r="FZM38" s="694"/>
      <c r="FZN38" s="694"/>
      <c r="FZO38" s="694"/>
      <c r="FZP38" s="694"/>
      <c r="FZQ38" s="694"/>
      <c r="FZR38" s="694"/>
      <c r="FZS38" s="694"/>
      <c r="FZT38" s="694"/>
      <c r="FZU38" s="694"/>
      <c r="FZV38" s="694"/>
      <c r="FZW38" s="694"/>
      <c r="FZX38" s="694"/>
      <c r="FZY38" s="694"/>
      <c r="FZZ38" s="694"/>
      <c r="GAA38" s="694"/>
      <c r="GAB38" s="694"/>
      <c r="GAC38" s="694"/>
      <c r="GAD38" s="694"/>
      <c r="GAE38" s="694"/>
      <c r="GAF38" s="694"/>
      <c r="GAG38" s="694"/>
      <c r="GAH38" s="694"/>
      <c r="GAI38" s="694"/>
      <c r="GAJ38" s="694"/>
      <c r="GAK38" s="694"/>
      <c r="GAL38" s="694"/>
      <c r="GAM38" s="694"/>
      <c r="GAN38" s="694"/>
      <c r="GAO38" s="694"/>
      <c r="GAP38" s="694"/>
      <c r="GAQ38" s="694"/>
      <c r="GAR38" s="694"/>
      <c r="GAS38" s="694"/>
      <c r="GAT38" s="694"/>
      <c r="GAU38" s="694"/>
      <c r="GAV38" s="694"/>
      <c r="GAW38" s="694"/>
      <c r="GAX38" s="694"/>
      <c r="GAY38" s="694"/>
      <c r="GAZ38" s="694"/>
      <c r="GBA38" s="694"/>
      <c r="GBB38" s="694"/>
      <c r="GBC38" s="694"/>
      <c r="GBD38" s="694"/>
      <c r="GBE38" s="694"/>
      <c r="GBF38" s="694"/>
      <c r="GBG38" s="694"/>
      <c r="GBH38" s="694"/>
      <c r="GBI38" s="694"/>
      <c r="GBJ38" s="694"/>
      <c r="GBK38" s="694"/>
      <c r="GBL38" s="694"/>
      <c r="GBM38" s="694"/>
      <c r="GBN38" s="694"/>
      <c r="GBO38" s="694"/>
      <c r="GBP38" s="694"/>
      <c r="GBQ38" s="694"/>
      <c r="GBR38" s="694"/>
      <c r="GBS38" s="694"/>
      <c r="GBT38" s="694"/>
      <c r="GBU38" s="694"/>
      <c r="GBV38" s="694"/>
      <c r="GBW38" s="694"/>
      <c r="GBX38" s="694"/>
      <c r="GBY38" s="694"/>
      <c r="GBZ38" s="694"/>
      <c r="GCA38" s="694"/>
      <c r="GCB38" s="694"/>
      <c r="GCC38" s="694"/>
      <c r="GCD38" s="694"/>
      <c r="GCE38" s="694"/>
      <c r="GCF38" s="694"/>
      <c r="GCG38" s="694"/>
      <c r="GCH38" s="694"/>
      <c r="GCI38" s="694"/>
      <c r="GCJ38" s="694"/>
      <c r="GCK38" s="694"/>
      <c r="GCL38" s="694"/>
      <c r="GCM38" s="694"/>
      <c r="GCN38" s="694"/>
      <c r="GCO38" s="694"/>
      <c r="GCP38" s="694"/>
      <c r="GCQ38" s="694"/>
      <c r="GCR38" s="694"/>
      <c r="GCS38" s="694"/>
      <c r="GCT38" s="694"/>
      <c r="GCU38" s="694"/>
      <c r="GCV38" s="694"/>
      <c r="GCW38" s="694"/>
      <c r="GCX38" s="694"/>
      <c r="GCY38" s="694"/>
      <c r="GCZ38" s="694"/>
      <c r="GDA38" s="694"/>
      <c r="GDB38" s="694"/>
      <c r="GDC38" s="694"/>
      <c r="GDD38" s="694"/>
      <c r="GDE38" s="694"/>
      <c r="GDF38" s="694"/>
      <c r="GDG38" s="694"/>
      <c r="GDH38" s="694"/>
      <c r="GDI38" s="694"/>
      <c r="GDJ38" s="694"/>
      <c r="GDK38" s="694"/>
      <c r="GDL38" s="694"/>
      <c r="GDM38" s="694"/>
      <c r="GDN38" s="694"/>
      <c r="GDO38" s="694"/>
      <c r="GDP38" s="694"/>
      <c r="GDQ38" s="694"/>
      <c r="GDR38" s="694"/>
      <c r="GDS38" s="694"/>
      <c r="GDT38" s="694"/>
      <c r="GDU38" s="694"/>
      <c r="GDV38" s="694"/>
      <c r="GDW38" s="694"/>
      <c r="GDX38" s="694"/>
      <c r="GDY38" s="694"/>
      <c r="GDZ38" s="694"/>
      <c r="GEA38" s="694"/>
      <c r="GEB38" s="694"/>
      <c r="GEC38" s="694"/>
      <c r="GED38" s="694"/>
      <c r="GEE38" s="694"/>
      <c r="GEF38" s="694"/>
      <c r="GEG38" s="694"/>
      <c r="GEH38" s="694"/>
      <c r="GEI38" s="694"/>
      <c r="GEJ38" s="694"/>
      <c r="GEK38" s="694"/>
      <c r="GEL38" s="694"/>
      <c r="GEM38" s="694"/>
      <c r="GEN38" s="694"/>
      <c r="GEO38" s="694"/>
      <c r="GEP38" s="694"/>
      <c r="GEQ38" s="694"/>
      <c r="GER38" s="694"/>
      <c r="GES38" s="694"/>
      <c r="GET38" s="694"/>
      <c r="GEU38" s="694"/>
      <c r="GEV38" s="694"/>
      <c r="GEW38" s="694"/>
      <c r="GEX38" s="694"/>
      <c r="GEY38" s="694"/>
      <c r="GEZ38" s="694"/>
      <c r="GFA38" s="694"/>
      <c r="GFB38" s="694"/>
      <c r="GFC38" s="694"/>
      <c r="GFD38" s="694"/>
      <c r="GFE38" s="694"/>
      <c r="GFF38" s="694"/>
      <c r="GFG38" s="694"/>
      <c r="GFH38" s="694"/>
      <c r="GFI38" s="694"/>
      <c r="GFJ38" s="694"/>
      <c r="GFK38" s="694"/>
      <c r="GFL38" s="694"/>
      <c r="GFM38" s="694"/>
      <c r="GFN38" s="694"/>
      <c r="GFO38" s="694"/>
      <c r="GFP38" s="694"/>
      <c r="GFQ38" s="694"/>
      <c r="GFR38" s="694"/>
      <c r="GFS38" s="694"/>
      <c r="GFT38" s="694"/>
      <c r="GFU38" s="694"/>
      <c r="GFV38" s="694"/>
      <c r="GFW38" s="694"/>
      <c r="GFX38" s="694"/>
      <c r="GFY38" s="694"/>
      <c r="GFZ38" s="694"/>
      <c r="GGA38" s="694"/>
      <c r="GGB38" s="694"/>
      <c r="GGC38" s="694"/>
      <c r="GGD38" s="694"/>
      <c r="GGE38" s="694"/>
      <c r="GGF38" s="694"/>
      <c r="GGG38" s="694"/>
      <c r="GGH38" s="694"/>
      <c r="GGI38" s="694"/>
      <c r="GGJ38" s="694"/>
      <c r="GGK38" s="694"/>
      <c r="GGL38" s="694"/>
      <c r="GGM38" s="694"/>
      <c r="GGN38" s="694"/>
      <c r="GGO38" s="694"/>
      <c r="GGP38" s="694"/>
      <c r="GGQ38" s="694"/>
      <c r="GGR38" s="694"/>
      <c r="GGS38" s="694"/>
      <c r="GGT38" s="694"/>
      <c r="GGU38" s="694"/>
      <c r="GGV38" s="694"/>
      <c r="GGW38" s="694"/>
      <c r="GGX38" s="694"/>
      <c r="GGY38" s="694"/>
      <c r="GGZ38" s="694"/>
      <c r="GHA38" s="694"/>
      <c r="GHB38" s="694"/>
      <c r="GHC38" s="694"/>
      <c r="GHD38" s="694"/>
      <c r="GHE38" s="694"/>
      <c r="GHF38" s="694"/>
      <c r="GHG38" s="694"/>
      <c r="GHH38" s="694"/>
      <c r="GHI38" s="694"/>
      <c r="GHJ38" s="694"/>
      <c r="GHK38" s="694"/>
      <c r="GHL38" s="694"/>
      <c r="GHM38" s="694"/>
      <c r="GHN38" s="694"/>
      <c r="GHO38" s="694"/>
      <c r="GHP38" s="694"/>
      <c r="GHQ38" s="694"/>
      <c r="GHR38" s="694"/>
      <c r="GHS38" s="694"/>
      <c r="GHT38" s="694"/>
      <c r="GHU38" s="694"/>
      <c r="GHV38" s="694"/>
      <c r="GHW38" s="694"/>
      <c r="GHX38" s="694"/>
      <c r="GHY38" s="694"/>
      <c r="GHZ38" s="694"/>
      <c r="GIA38" s="694"/>
      <c r="GIB38" s="694"/>
      <c r="GIC38" s="694"/>
      <c r="GID38" s="694"/>
      <c r="GIE38" s="694"/>
      <c r="GIF38" s="694"/>
      <c r="GIG38" s="694"/>
      <c r="GIH38" s="694"/>
      <c r="GII38" s="694"/>
      <c r="GIJ38" s="694"/>
      <c r="GIK38" s="694"/>
      <c r="GIL38" s="694"/>
      <c r="GIM38" s="694"/>
      <c r="GIN38" s="694"/>
      <c r="GIO38" s="694"/>
      <c r="GIP38" s="694"/>
      <c r="GIQ38" s="694"/>
      <c r="GIR38" s="694"/>
      <c r="GIS38" s="694"/>
      <c r="GIT38" s="694"/>
      <c r="GIU38" s="694"/>
      <c r="GIV38" s="694"/>
      <c r="GIW38" s="694"/>
      <c r="GIX38" s="694"/>
      <c r="GIY38" s="694"/>
      <c r="GIZ38" s="694"/>
      <c r="GJA38" s="694"/>
      <c r="GJB38" s="694"/>
      <c r="GJC38" s="694"/>
      <c r="GJD38" s="694"/>
      <c r="GJE38" s="694"/>
      <c r="GJF38" s="694"/>
      <c r="GJG38" s="694"/>
      <c r="GJH38" s="694"/>
      <c r="GJI38" s="694"/>
      <c r="GJJ38" s="694"/>
      <c r="GJK38" s="694"/>
      <c r="GJL38" s="694"/>
      <c r="GJM38" s="694"/>
      <c r="GJN38" s="694"/>
      <c r="GJO38" s="694"/>
      <c r="GJP38" s="694"/>
      <c r="GJQ38" s="694"/>
      <c r="GJR38" s="694"/>
      <c r="GJS38" s="694"/>
      <c r="GJT38" s="694"/>
      <c r="GJU38" s="694"/>
      <c r="GJV38" s="694"/>
      <c r="GJW38" s="694"/>
      <c r="GJX38" s="694"/>
      <c r="GJY38" s="694"/>
      <c r="GJZ38" s="694"/>
      <c r="GKA38" s="694"/>
      <c r="GKB38" s="694"/>
      <c r="GKC38" s="694"/>
      <c r="GKD38" s="694"/>
      <c r="GKE38" s="694"/>
      <c r="GKF38" s="694"/>
      <c r="GKG38" s="694"/>
      <c r="GKH38" s="694"/>
      <c r="GKI38" s="694"/>
      <c r="GKJ38" s="694"/>
      <c r="GKK38" s="694"/>
      <c r="GKL38" s="694"/>
      <c r="GKM38" s="694"/>
      <c r="GKN38" s="694"/>
      <c r="GKO38" s="694"/>
      <c r="GKP38" s="694"/>
      <c r="GKQ38" s="694"/>
      <c r="GKR38" s="694"/>
      <c r="GKS38" s="694"/>
      <c r="GKT38" s="694"/>
      <c r="GKU38" s="694"/>
      <c r="GKV38" s="694"/>
      <c r="GKW38" s="694"/>
      <c r="GKX38" s="694"/>
      <c r="GKY38" s="694"/>
      <c r="GKZ38" s="694"/>
      <c r="GLA38" s="694"/>
      <c r="GLB38" s="694"/>
      <c r="GLC38" s="694"/>
      <c r="GLD38" s="694"/>
      <c r="GLE38" s="694"/>
      <c r="GLF38" s="694"/>
      <c r="GLG38" s="694"/>
      <c r="GLH38" s="694"/>
      <c r="GLI38" s="694"/>
      <c r="GLJ38" s="694"/>
      <c r="GLK38" s="694"/>
      <c r="GLL38" s="694"/>
      <c r="GLM38" s="694"/>
      <c r="GLN38" s="694"/>
      <c r="GLO38" s="694"/>
      <c r="GLP38" s="694"/>
      <c r="GLQ38" s="694"/>
      <c r="GLR38" s="694"/>
      <c r="GLS38" s="694"/>
      <c r="GLT38" s="694"/>
      <c r="GLU38" s="694"/>
      <c r="GLV38" s="694"/>
      <c r="GLW38" s="694"/>
      <c r="GLX38" s="694"/>
      <c r="GLY38" s="694"/>
      <c r="GLZ38" s="694"/>
      <c r="GMA38" s="694"/>
      <c r="GMB38" s="694"/>
      <c r="GMC38" s="694"/>
      <c r="GMD38" s="694"/>
      <c r="GME38" s="694"/>
      <c r="GMF38" s="694"/>
      <c r="GMG38" s="694"/>
      <c r="GMH38" s="694"/>
      <c r="GMI38" s="694"/>
      <c r="GMJ38" s="694"/>
      <c r="GMK38" s="694"/>
      <c r="GML38" s="694"/>
      <c r="GMM38" s="694"/>
      <c r="GMN38" s="694"/>
      <c r="GMO38" s="694"/>
      <c r="GMP38" s="694"/>
      <c r="GMQ38" s="694"/>
      <c r="GMR38" s="694"/>
      <c r="GMS38" s="694"/>
      <c r="GMT38" s="694"/>
      <c r="GMU38" s="694"/>
      <c r="GMV38" s="694"/>
      <c r="GMW38" s="694"/>
      <c r="GMX38" s="694"/>
      <c r="GMY38" s="694"/>
      <c r="GMZ38" s="694"/>
      <c r="GNA38" s="694"/>
      <c r="GNB38" s="694"/>
      <c r="GNC38" s="694"/>
      <c r="GND38" s="694"/>
      <c r="GNE38" s="694"/>
      <c r="GNF38" s="694"/>
      <c r="GNG38" s="694"/>
      <c r="GNH38" s="694"/>
      <c r="GNI38" s="694"/>
      <c r="GNJ38" s="694"/>
      <c r="GNK38" s="694"/>
      <c r="GNL38" s="694"/>
      <c r="GNM38" s="694"/>
      <c r="GNN38" s="694"/>
      <c r="GNO38" s="694"/>
      <c r="GNP38" s="694"/>
      <c r="GNQ38" s="694"/>
      <c r="GNR38" s="694"/>
      <c r="GNS38" s="694"/>
      <c r="GNT38" s="694"/>
      <c r="GNU38" s="694"/>
      <c r="GNV38" s="694"/>
      <c r="GNW38" s="694"/>
      <c r="GNX38" s="694"/>
      <c r="GNY38" s="694"/>
      <c r="GNZ38" s="694"/>
      <c r="GOA38" s="694"/>
      <c r="GOB38" s="694"/>
      <c r="GOC38" s="694"/>
      <c r="GOD38" s="694"/>
      <c r="GOE38" s="694"/>
      <c r="GOF38" s="694"/>
      <c r="GOG38" s="694"/>
      <c r="GOH38" s="694"/>
      <c r="GOI38" s="694"/>
      <c r="GOJ38" s="694"/>
      <c r="GOK38" s="694"/>
      <c r="GOL38" s="694"/>
      <c r="GOM38" s="694"/>
      <c r="GON38" s="694"/>
      <c r="GOO38" s="694"/>
      <c r="GOP38" s="694"/>
      <c r="GOQ38" s="694"/>
      <c r="GOR38" s="694"/>
      <c r="GOS38" s="694"/>
      <c r="GOT38" s="694"/>
      <c r="GOU38" s="694"/>
      <c r="GOV38" s="694"/>
      <c r="GOW38" s="694"/>
      <c r="GOX38" s="694"/>
      <c r="GOY38" s="694"/>
      <c r="GOZ38" s="694"/>
      <c r="GPA38" s="694"/>
      <c r="GPB38" s="694"/>
      <c r="GPC38" s="694"/>
      <c r="GPD38" s="694"/>
      <c r="GPE38" s="694"/>
      <c r="GPF38" s="694"/>
      <c r="GPG38" s="694"/>
      <c r="GPH38" s="694"/>
      <c r="GPI38" s="694"/>
      <c r="GPJ38" s="694"/>
      <c r="GPK38" s="694"/>
      <c r="GPL38" s="694"/>
      <c r="GPM38" s="694"/>
      <c r="GPN38" s="694"/>
      <c r="GPO38" s="694"/>
      <c r="GPP38" s="694"/>
      <c r="GPQ38" s="694"/>
      <c r="GPR38" s="694"/>
      <c r="GPS38" s="694"/>
      <c r="GPT38" s="694"/>
      <c r="GPU38" s="694"/>
      <c r="GPV38" s="694"/>
      <c r="GPW38" s="694"/>
      <c r="GPX38" s="694"/>
      <c r="GPY38" s="694"/>
      <c r="GPZ38" s="694"/>
      <c r="GQA38" s="694"/>
      <c r="GQB38" s="694"/>
      <c r="GQC38" s="694"/>
      <c r="GQD38" s="694"/>
      <c r="GQE38" s="694"/>
      <c r="GQF38" s="694"/>
      <c r="GQG38" s="694"/>
      <c r="GQH38" s="694"/>
      <c r="GQI38" s="694"/>
      <c r="GQJ38" s="694"/>
      <c r="GQK38" s="694"/>
      <c r="GQL38" s="694"/>
      <c r="GQM38" s="694"/>
      <c r="GQN38" s="694"/>
      <c r="GQO38" s="694"/>
      <c r="GQP38" s="694"/>
      <c r="GQQ38" s="694"/>
      <c r="GQR38" s="694"/>
      <c r="GQS38" s="694"/>
      <c r="GQT38" s="694"/>
      <c r="GQU38" s="694"/>
      <c r="GQV38" s="694"/>
      <c r="GQW38" s="694"/>
      <c r="GQX38" s="694"/>
      <c r="GQY38" s="694"/>
      <c r="GQZ38" s="694"/>
      <c r="GRA38" s="694"/>
      <c r="GRB38" s="694"/>
      <c r="GRC38" s="694"/>
      <c r="GRD38" s="694"/>
      <c r="GRE38" s="694"/>
      <c r="GRF38" s="694"/>
      <c r="GRG38" s="694"/>
      <c r="GRH38" s="694"/>
      <c r="GRI38" s="694"/>
      <c r="GRJ38" s="694"/>
      <c r="GRK38" s="694"/>
      <c r="GRL38" s="694"/>
      <c r="GRM38" s="694"/>
      <c r="GRN38" s="694"/>
      <c r="GRO38" s="694"/>
      <c r="GRP38" s="694"/>
      <c r="GRQ38" s="694"/>
      <c r="GRR38" s="694"/>
      <c r="GRS38" s="694"/>
      <c r="GRT38" s="694"/>
      <c r="GRU38" s="694"/>
      <c r="GRV38" s="694"/>
      <c r="GRW38" s="694"/>
      <c r="GRX38" s="694"/>
      <c r="GRY38" s="694"/>
      <c r="GRZ38" s="694"/>
      <c r="GSA38" s="694"/>
      <c r="GSB38" s="694"/>
      <c r="GSC38" s="694"/>
      <c r="GSD38" s="694"/>
      <c r="GSE38" s="694"/>
      <c r="GSF38" s="694"/>
      <c r="GSG38" s="694"/>
      <c r="GSH38" s="694"/>
      <c r="GSI38" s="694"/>
      <c r="GSJ38" s="694"/>
      <c r="GSK38" s="694"/>
      <c r="GSL38" s="694"/>
      <c r="GSM38" s="694"/>
      <c r="GSN38" s="694"/>
      <c r="GSO38" s="694"/>
      <c r="GSP38" s="694"/>
      <c r="GSQ38" s="694"/>
      <c r="GSR38" s="694"/>
      <c r="GSS38" s="694"/>
      <c r="GST38" s="694"/>
      <c r="GSU38" s="694"/>
      <c r="GSV38" s="694"/>
      <c r="GSW38" s="694"/>
      <c r="GSX38" s="694"/>
      <c r="GSY38" s="694"/>
      <c r="GSZ38" s="694"/>
      <c r="GTA38" s="694"/>
      <c r="GTB38" s="694"/>
      <c r="GTC38" s="694"/>
      <c r="GTD38" s="694"/>
      <c r="GTE38" s="694"/>
      <c r="GTF38" s="694"/>
      <c r="GTG38" s="694"/>
      <c r="GTH38" s="694"/>
      <c r="GTI38" s="694"/>
      <c r="GTJ38" s="694"/>
      <c r="GTK38" s="694"/>
      <c r="GTL38" s="694"/>
      <c r="GTM38" s="694"/>
      <c r="GTN38" s="694"/>
      <c r="GTO38" s="694"/>
      <c r="GTP38" s="694"/>
      <c r="GTQ38" s="694"/>
      <c r="GTR38" s="694"/>
      <c r="GTS38" s="694"/>
      <c r="GTT38" s="694"/>
      <c r="GTU38" s="694"/>
      <c r="GTV38" s="694"/>
      <c r="GTW38" s="694"/>
      <c r="GTX38" s="694"/>
      <c r="GTY38" s="694"/>
      <c r="GTZ38" s="694"/>
      <c r="GUA38" s="694"/>
      <c r="GUB38" s="694"/>
      <c r="GUC38" s="694"/>
      <c r="GUD38" s="694"/>
      <c r="GUE38" s="694"/>
      <c r="GUF38" s="694"/>
      <c r="GUG38" s="694"/>
      <c r="GUH38" s="694"/>
      <c r="GUI38" s="694"/>
      <c r="GUJ38" s="694"/>
      <c r="GUK38" s="694"/>
      <c r="GUL38" s="694"/>
      <c r="GUM38" s="694"/>
      <c r="GUN38" s="694"/>
      <c r="GUO38" s="694"/>
      <c r="GUP38" s="694"/>
      <c r="GUQ38" s="694"/>
      <c r="GUR38" s="694"/>
      <c r="GUS38" s="694"/>
      <c r="GUT38" s="694"/>
      <c r="GUU38" s="694"/>
      <c r="GUV38" s="694"/>
      <c r="GUW38" s="694"/>
      <c r="GUX38" s="694"/>
      <c r="GUY38" s="694"/>
      <c r="GUZ38" s="694"/>
      <c r="GVA38" s="694"/>
      <c r="GVB38" s="694"/>
      <c r="GVC38" s="694"/>
      <c r="GVD38" s="694"/>
      <c r="GVE38" s="694"/>
      <c r="GVF38" s="694"/>
      <c r="GVG38" s="694"/>
      <c r="GVH38" s="694"/>
      <c r="GVI38" s="694"/>
      <c r="GVJ38" s="694"/>
      <c r="GVK38" s="694"/>
      <c r="GVL38" s="694"/>
      <c r="GVM38" s="694"/>
      <c r="GVN38" s="694"/>
      <c r="GVO38" s="694"/>
      <c r="GVP38" s="694"/>
      <c r="GVQ38" s="694"/>
      <c r="GVR38" s="694"/>
      <c r="GVS38" s="694"/>
      <c r="GVT38" s="694"/>
      <c r="GVU38" s="694"/>
      <c r="GVV38" s="694"/>
      <c r="GVW38" s="694"/>
      <c r="GVX38" s="694"/>
      <c r="GVY38" s="694"/>
      <c r="GVZ38" s="694"/>
      <c r="GWA38" s="694"/>
      <c r="GWB38" s="694"/>
      <c r="GWC38" s="694"/>
      <c r="GWD38" s="694"/>
      <c r="GWE38" s="694"/>
      <c r="GWF38" s="694"/>
      <c r="GWG38" s="694"/>
      <c r="GWH38" s="694"/>
      <c r="GWI38" s="694"/>
      <c r="GWJ38" s="694"/>
      <c r="GWK38" s="694"/>
      <c r="GWL38" s="694"/>
      <c r="GWM38" s="694"/>
      <c r="GWN38" s="694"/>
      <c r="GWO38" s="694"/>
      <c r="GWP38" s="694"/>
      <c r="GWQ38" s="694"/>
      <c r="GWR38" s="694"/>
      <c r="GWS38" s="694"/>
      <c r="GWT38" s="694"/>
      <c r="GWU38" s="694"/>
      <c r="GWV38" s="694"/>
      <c r="GWW38" s="694"/>
      <c r="GWX38" s="694"/>
      <c r="GWY38" s="694"/>
      <c r="GWZ38" s="694"/>
      <c r="GXA38" s="694"/>
      <c r="GXB38" s="694"/>
      <c r="GXC38" s="694"/>
      <c r="GXD38" s="694"/>
      <c r="GXE38" s="694"/>
      <c r="GXF38" s="694"/>
      <c r="GXG38" s="694"/>
      <c r="GXH38" s="694"/>
      <c r="GXI38" s="694"/>
      <c r="GXJ38" s="694"/>
      <c r="GXK38" s="694"/>
      <c r="GXL38" s="694"/>
      <c r="GXM38" s="694"/>
      <c r="GXN38" s="694"/>
      <c r="GXO38" s="694"/>
      <c r="GXP38" s="694"/>
      <c r="GXQ38" s="694"/>
      <c r="GXR38" s="694"/>
      <c r="GXS38" s="694"/>
      <c r="GXT38" s="694"/>
      <c r="GXU38" s="694"/>
      <c r="GXV38" s="694"/>
      <c r="GXW38" s="694"/>
      <c r="GXX38" s="694"/>
      <c r="GXY38" s="694"/>
      <c r="GXZ38" s="694"/>
      <c r="GYA38" s="694"/>
      <c r="GYB38" s="694"/>
      <c r="GYC38" s="694"/>
      <c r="GYD38" s="694"/>
      <c r="GYE38" s="694"/>
      <c r="GYF38" s="694"/>
      <c r="GYG38" s="694"/>
      <c r="GYH38" s="694"/>
      <c r="GYI38" s="694"/>
      <c r="GYJ38" s="694"/>
      <c r="GYK38" s="694"/>
      <c r="GYL38" s="694"/>
      <c r="GYM38" s="694"/>
      <c r="GYN38" s="694"/>
      <c r="GYO38" s="694"/>
      <c r="GYP38" s="694"/>
      <c r="GYQ38" s="694"/>
      <c r="GYR38" s="694"/>
      <c r="GYS38" s="694"/>
      <c r="GYT38" s="694"/>
      <c r="GYU38" s="694"/>
      <c r="GYV38" s="694"/>
      <c r="GYW38" s="694"/>
      <c r="GYX38" s="694"/>
      <c r="GYY38" s="694"/>
      <c r="GYZ38" s="694"/>
      <c r="GZA38" s="694"/>
      <c r="GZB38" s="694"/>
      <c r="GZC38" s="694"/>
      <c r="GZD38" s="694"/>
      <c r="GZE38" s="694"/>
      <c r="GZF38" s="694"/>
      <c r="GZG38" s="694"/>
      <c r="GZH38" s="694"/>
      <c r="GZI38" s="694"/>
      <c r="GZJ38" s="694"/>
      <c r="GZK38" s="694"/>
      <c r="GZL38" s="694"/>
      <c r="GZM38" s="694"/>
      <c r="GZN38" s="694"/>
      <c r="GZO38" s="694"/>
      <c r="GZP38" s="694"/>
      <c r="GZQ38" s="694"/>
      <c r="GZR38" s="694"/>
      <c r="GZS38" s="694"/>
      <c r="GZT38" s="694"/>
      <c r="GZU38" s="694"/>
      <c r="GZV38" s="694"/>
      <c r="GZW38" s="694"/>
      <c r="GZX38" s="694"/>
      <c r="GZY38" s="694"/>
      <c r="GZZ38" s="694"/>
      <c r="HAA38" s="694"/>
      <c r="HAB38" s="694"/>
      <c r="HAC38" s="694"/>
      <c r="HAD38" s="694"/>
      <c r="HAE38" s="694"/>
      <c r="HAF38" s="694"/>
      <c r="HAG38" s="694"/>
      <c r="HAH38" s="694"/>
      <c r="HAI38" s="694"/>
      <c r="HAJ38" s="694"/>
      <c r="HAK38" s="694"/>
      <c r="HAL38" s="694"/>
      <c r="HAM38" s="694"/>
      <c r="HAN38" s="694"/>
      <c r="HAO38" s="694"/>
      <c r="HAP38" s="694"/>
      <c r="HAQ38" s="694"/>
      <c r="HAR38" s="694"/>
      <c r="HAS38" s="694"/>
      <c r="HAT38" s="694"/>
      <c r="HAU38" s="694"/>
      <c r="HAV38" s="694"/>
      <c r="HAW38" s="694"/>
      <c r="HAX38" s="694"/>
      <c r="HAY38" s="694"/>
      <c r="HAZ38" s="694"/>
      <c r="HBA38" s="694"/>
      <c r="HBB38" s="694"/>
      <c r="HBC38" s="694"/>
      <c r="HBD38" s="694"/>
      <c r="HBE38" s="694"/>
      <c r="HBF38" s="694"/>
      <c r="HBG38" s="694"/>
      <c r="HBH38" s="694"/>
      <c r="HBI38" s="694"/>
      <c r="HBJ38" s="694"/>
      <c r="HBK38" s="694"/>
      <c r="HBL38" s="694"/>
      <c r="HBM38" s="694"/>
      <c r="HBN38" s="694"/>
      <c r="HBO38" s="694"/>
      <c r="HBP38" s="694"/>
      <c r="HBQ38" s="694"/>
      <c r="HBR38" s="694"/>
      <c r="HBS38" s="694"/>
      <c r="HBT38" s="694"/>
      <c r="HBU38" s="694"/>
      <c r="HBV38" s="694"/>
      <c r="HBW38" s="694"/>
      <c r="HBX38" s="694"/>
      <c r="HBY38" s="694"/>
      <c r="HBZ38" s="694"/>
      <c r="HCA38" s="694"/>
      <c r="HCB38" s="694"/>
      <c r="HCC38" s="694"/>
      <c r="HCD38" s="694"/>
      <c r="HCE38" s="694"/>
      <c r="HCF38" s="694"/>
      <c r="HCG38" s="694"/>
      <c r="HCH38" s="694"/>
      <c r="HCI38" s="694"/>
      <c r="HCJ38" s="694"/>
      <c r="HCK38" s="694"/>
      <c r="HCL38" s="694"/>
      <c r="HCM38" s="694"/>
      <c r="HCN38" s="694"/>
      <c r="HCO38" s="694"/>
      <c r="HCP38" s="694"/>
      <c r="HCQ38" s="694"/>
      <c r="HCR38" s="694"/>
      <c r="HCS38" s="694"/>
      <c r="HCT38" s="694"/>
      <c r="HCU38" s="694"/>
      <c r="HCV38" s="694"/>
      <c r="HCW38" s="694"/>
      <c r="HCX38" s="694"/>
      <c r="HCY38" s="694"/>
      <c r="HCZ38" s="694"/>
      <c r="HDA38" s="694"/>
      <c r="HDB38" s="694"/>
      <c r="HDC38" s="694"/>
      <c r="HDD38" s="694"/>
      <c r="HDE38" s="694"/>
      <c r="HDF38" s="694"/>
      <c r="HDG38" s="694"/>
      <c r="HDH38" s="694"/>
      <c r="HDI38" s="694"/>
      <c r="HDJ38" s="694"/>
      <c r="HDK38" s="694"/>
      <c r="HDL38" s="694"/>
      <c r="HDM38" s="694"/>
      <c r="HDN38" s="694"/>
      <c r="HDO38" s="694"/>
      <c r="HDP38" s="694"/>
      <c r="HDQ38" s="694"/>
      <c r="HDR38" s="694"/>
      <c r="HDS38" s="694"/>
      <c r="HDT38" s="694"/>
      <c r="HDU38" s="694"/>
      <c r="HDV38" s="694"/>
      <c r="HDW38" s="694"/>
      <c r="HDX38" s="694"/>
      <c r="HDY38" s="694"/>
      <c r="HDZ38" s="694"/>
      <c r="HEA38" s="694"/>
      <c r="HEB38" s="694"/>
      <c r="HEC38" s="694"/>
      <c r="HED38" s="694"/>
      <c r="HEE38" s="694"/>
      <c r="HEF38" s="694"/>
      <c r="HEG38" s="694"/>
      <c r="HEH38" s="694"/>
      <c r="HEI38" s="694"/>
      <c r="HEJ38" s="694"/>
      <c r="HEK38" s="694"/>
      <c r="HEL38" s="694"/>
      <c r="HEM38" s="694"/>
      <c r="HEN38" s="694"/>
      <c r="HEO38" s="694"/>
      <c r="HEP38" s="694"/>
      <c r="HEQ38" s="694"/>
      <c r="HER38" s="694"/>
      <c r="HES38" s="694"/>
      <c r="HET38" s="694"/>
      <c r="HEU38" s="694"/>
      <c r="HEV38" s="694"/>
      <c r="HEW38" s="694"/>
      <c r="HEX38" s="694"/>
      <c r="HEY38" s="694"/>
      <c r="HEZ38" s="694"/>
      <c r="HFA38" s="694"/>
      <c r="HFB38" s="694"/>
      <c r="HFC38" s="694"/>
      <c r="HFD38" s="694"/>
      <c r="HFE38" s="694"/>
      <c r="HFF38" s="694"/>
      <c r="HFG38" s="694"/>
      <c r="HFH38" s="694"/>
      <c r="HFI38" s="694"/>
      <c r="HFJ38" s="694"/>
      <c r="HFK38" s="694"/>
      <c r="HFL38" s="694"/>
      <c r="HFM38" s="694"/>
      <c r="HFN38" s="694"/>
      <c r="HFO38" s="694"/>
      <c r="HFP38" s="694"/>
      <c r="HFQ38" s="694"/>
      <c r="HFR38" s="694"/>
      <c r="HFS38" s="694"/>
      <c r="HFT38" s="694"/>
      <c r="HFU38" s="694"/>
      <c r="HFV38" s="694"/>
      <c r="HFW38" s="694"/>
      <c r="HFX38" s="694"/>
      <c r="HFY38" s="694"/>
      <c r="HFZ38" s="694"/>
      <c r="HGA38" s="694"/>
      <c r="HGB38" s="694"/>
      <c r="HGC38" s="694"/>
      <c r="HGD38" s="694"/>
      <c r="HGE38" s="694"/>
      <c r="HGF38" s="694"/>
      <c r="HGG38" s="694"/>
      <c r="HGH38" s="694"/>
      <c r="HGI38" s="694"/>
      <c r="HGJ38" s="694"/>
      <c r="HGK38" s="694"/>
      <c r="HGL38" s="694"/>
      <c r="HGM38" s="694"/>
      <c r="HGN38" s="694"/>
      <c r="HGO38" s="694"/>
      <c r="HGP38" s="694"/>
      <c r="HGQ38" s="694"/>
      <c r="HGR38" s="694"/>
      <c r="HGS38" s="694"/>
      <c r="HGT38" s="694"/>
      <c r="HGU38" s="694"/>
      <c r="HGV38" s="694"/>
      <c r="HGW38" s="694"/>
      <c r="HGX38" s="694"/>
      <c r="HGY38" s="694"/>
      <c r="HGZ38" s="694"/>
      <c r="HHA38" s="694"/>
      <c r="HHB38" s="694"/>
      <c r="HHC38" s="694"/>
      <c r="HHD38" s="694"/>
      <c r="HHE38" s="694"/>
      <c r="HHF38" s="694"/>
      <c r="HHG38" s="694"/>
      <c r="HHH38" s="694"/>
      <c r="HHI38" s="694"/>
      <c r="HHJ38" s="694"/>
      <c r="HHK38" s="694"/>
      <c r="HHL38" s="694"/>
      <c r="HHM38" s="694"/>
      <c r="HHN38" s="694"/>
      <c r="HHO38" s="694"/>
      <c r="HHP38" s="694"/>
      <c r="HHQ38" s="694"/>
      <c r="HHR38" s="694"/>
      <c r="HHS38" s="694"/>
      <c r="HHT38" s="694"/>
      <c r="HHU38" s="694"/>
      <c r="HHV38" s="694"/>
      <c r="HHW38" s="694"/>
      <c r="HHX38" s="694"/>
      <c r="HHY38" s="694"/>
      <c r="HHZ38" s="694"/>
      <c r="HIA38" s="694"/>
      <c r="HIB38" s="694"/>
      <c r="HIC38" s="694"/>
      <c r="HID38" s="694"/>
      <c r="HIE38" s="694"/>
      <c r="HIF38" s="694"/>
      <c r="HIG38" s="694"/>
      <c r="HIH38" s="694"/>
      <c r="HII38" s="694"/>
      <c r="HIJ38" s="694"/>
      <c r="HIK38" s="694"/>
      <c r="HIL38" s="694"/>
      <c r="HIM38" s="694"/>
      <c r="HIN38" s="694"/>
      <c r="HIO38" s="694"/>
      <c r="HIP38" s="694"/>
      <c r="HIQ38" s="694"/>
      <c r="HIR38" s="694"/>
      <c r="HIS38" s="694"/>
      <c r="HIT38" s="694"/>
      <c r="HIU38" s="694"/>
      <c r="HIV38" s="694"/>
      <c r="HIW38" s="694"/>
      <c r="HIX38" s="694"/>
      <c r="HIY38" s="694"/>
      <c r="HIZ38" s="694"/>
      <c r="HJA38" s="694"/>
      <c r="HJB38" s="694"/>
      <c r="HJC38" s="694"/>
      <c r="HJD38" s="694"/>
      <c r="HJE38" s="694"/>
      <c r="HJF38" s="694"/>
      <c r="HJG38" s="694"/>
      <c r="HJH38" s="694"/>
      <c r="HJI38" s="694"/>
      <c r="HJJ38" s="694"/>
      <c r="HJK38" s="694"/>
      <c r="HJL38" s="694"/>
      <c r="HJM38" s="694"/>
      <c r="HJN38" s="694"/>
      <c r="HJO38" s="694"/>
      <c r="HJP38" s="694"/>
      <c r="HJQ38" s="694"/>
      <c r="HJR38" s="694"/>
      <c r="HJS38" s="694"/>
      <c r="HJT38" s="694"/>
      <c r="HJU38" s="694"/>
      <c r="HJV38" s="694"/>
      <c r="HJW38" s="694"/>
      <c r="HJX38" s="694"/>
      <c r="HJY38" s="694"/>
      <c r="HJZ38" s="694"/>
      <c r="HKA38" s="694"/>
      <c r="HKB38" s="694"/>
      <c r="HKC38" s="694"/>
      <c r="HKD38" s="694"/>
      <c r="HKE38" s="694"/>
      <c r="HKF38" s="694"/>
      <c r="HKG38" s="694"/>
      <c r="HKH38" s="694"/>
      <c r="HKI38" s="694"/>
      <c r="HKJ38" s="694"/>
      <c r="HKK38" s="694"/>
      <c r="HKL38" s="694"/>
      <c r="HKM38" s="694"/>
      <c r="HKN38" s="694"/>
      <c r="HKO38" s="694"/>
      <c r="HKP38" s="694"/>
      <c r="HKQ38" s="694"/>
      <c r="HKR38" s="694"/>
      <c r="HKS38" s="694"/>
      <c r="HKT38" s="694"/>
      <c r="HKU38" s="694"/>
      <c r="HKV38" s="694"/>
      <c r="HKW38" s="694"/>
      <c r="HKX38" s="694"/>
      <c r="HKY38" s="694"/>
      <c r="HKZ38" s="694"/>
      <c r="HLA38" s="694"/>
      <c r="HLB38" s="694"/>
      <c r="HLC38" s="694"/>
      <c r="HLD38" s="694"/>
      <c r="HLE38" s="694"/>
      <c r="HLF38" s="694"/>
      <c r="HLG38" s="694"/>
      <c r="HLH38" s="694"/>
      <c r="HLI38" s="694"/>
      <c r="HLJ38" s="694"/>
      <c r="HLK38" s="694"/>
      <c r="HLL38" s="694"/>
      <c r="HLM38" s="694"/>
      <c r="HLN38" s="694"/>
      <c r="HLO38" s="694"/>
      <c r="HLP38" s="694"/>
      <c r="HLQ38" s="694"/>
      <c r="HLR38" s="694"/>
      <c r="HLS38" s="694"/>
      <c r="HLT38" s="694"/>
      <c r="HLU38" s="694"/>
      <c r="HLV38" s="694"/>
      <c r="HLW38" s="694"/>
      <c r="HLX38" s="694"/>
      <c r="HLY38" s="694"/>
      <c r="HLZ38" s="694"/>
      <c r="HMA38" s="694"/>
      <c r="HMB38" s="694"/>
      <c r="HMC38" s="694"/>
      <c r="HMD38" s="694"/>
      <c r="HME38" s="694"/>
      <c r="HMF38" s="694"/>
      <c r="HMG38" s="694"/>
      <c r="HMH38" s="694"/>
      <c r="HMI38" s="694"/>
      <c r="HMJ38" s="694"/>
      <c r="HMK38" s="694"/>
      <c r="HML38" s="694"/>
      <c r="HMM38" s="694"/>
      <c r="HMN38" s="694"/>
      <c r="HMO38" s="694"/>
      <c r="HMP38" s="694"/>
      <c r="HMQ38" s="694"/>
      <c r="HMR38" s="694"/>
      <c r="HMS38" s="694"/>
      <c r="HMT38" s="694"/>
      <c r="HMU38" s="694"/>
      <c r="HMV38" s="694"/>
      <c r="HMW38" s="694"/>
      <c r="HMX38" s="694"/>
      <c r="HMY38" s="694"/>
      <c r="HMZ38" s="694"/>
      <c r="HNA38" s="694"/>
      <c r="HNB38" s="694"/>
      <c r="HNC38" s="694"/>
      <c r="HND38" s="694"/>
      <c r="HNE38" s="694"/>
      <c r="HNF38" s="694"/>
      <c r="HNG38" s="694"/>
      <c r="HNH38" s="694"/>
      <c r="HNI38" s="694"/>
      <c r="HNJ38" s="694"/>
      <c r="HNK38" s="694"/>
      <c r="HNL38" s="694"/>
      <c r="HNM38" s="694"/>
      <c r="HNN38" s="694"/>
      <c r="HNO38" s="694"/>
      <c r="HNP38" s="694"/>
      <c r="HNQ38" s="694"/>
      <c r="HNR38" s="694"/>
      <c r="HNS38" s="694"/>
      <c r="HNT38" s="694"/>
      <c r="HNU38" s="694"/>
      <c r="HNV38" s="694"/>
      <c r="HNW38" s="694"/>
      <c r="HNX38" s="694"/>
      <c r="HNY38" s="694"/>
      <c r="HNZ38" s="694"/>
      <c r="HOA38" s="694"/>
      <c r="HOB38" s="694"/>
      <c r="HOC38" s="694"/>
      <c r="HOD38" s="694"/>
      <c r="HOE38" s="694"/>
      <c r="HOF38" s="694"/>
      <c r="HOG38" s="694"/>
      <c r="HOH38" s="694"/>
      <c r="HOI38" s="694"/>
      <c r="HOJ38" s="694"/>
      <c r="HOK38" s="694"/>
      <c r="HOL38" s="694"/>
      <c r="HOM38" s="694"/>
      <c r="HON38" s="694"/>
      <c r="HOO38" s="694"/>
      <c r="HOP38" s="694"/>
      <c r="HOQ38" s="694"/>
      <c r="HOR38" s="694"/>
      <c r="HOS38" s="694"/>
      <c r="HOT38" s="694"/>
      <c r="HOU38" s="694"/>
      <c r="HOV38" s="694"/>
      <c r="HOW38" s="694"/>
      <c r="HOX38" s="694"/>
      <c r="HOY38" s="694"/>
      <c r="HOZ38" s="694"/>
      <c r="HPA38" s="694"/>
      <c r="HPB38" s="694"/>
      <c r="HPC38" s="694"/>
      <c r="HPD38" s="694"/>
      <c r="HPE38" s="694"/>
      <c r="HPF38" s="694"/>
      <c r="HPG38" s="694"/>
      <c r="HPH38" s="694"/>
      <c r="HPI38" s="694"/>
      <c r="HPJ38" s="694"/>
      <c r="HPK38" s="694"/>
      <c r="HPL38" s="694"/>
      <c r="HPM38" s="694"/>
      <c r="HPN38" s="694"/>
      <c r="HPO38" s="694"/>
      <c r="HPP38" s="694"/>
      <c r="HPQ38" s="694"/>
      <c r="HPR38" s="694"/>
      <c r="HPS38" s="694"/>
      <c r="HPT38" s="694"/>
      <c r="HPU38" s="694"/>
      <c r="HPV38" s="694"/>
      <c r="HPW38" s="694"/>
      <c r="HPX38" s="694"/>
      <c r="HPY38" s="694"/>
      <c r="HPZ38" s="694"/>
      <c r="HQA38" s="694"/>
      <c r="HQB38" s="694"/>
      <c r="HQC38" s="694"/>
      <c r="HQD38" s="694"/>
      <c r="HQE38" s="694"/>
      <c r="HQF38" s="694"/>
      <c r="HQG38" s="694"/>
      <c r="HQH38" s="694"/>
      <c r="HQI38" s="694"/>
      <c r="HQJ38" s="694"/>
      <c r="HQK38" s="694"/>
      <c r="HQL38" s="694"/>
      <c r="HQM38" s="694"/>
      <c r="HQN38" s="694"/>
      <c r="HQO38" s="694"/>
      <c r="HQP38" s="694"/>
      <c r="HQQ38" s="694"/>
      <c r="HQR38" s="694"/>
      <c r="HQS38" s="694"/>
      <c r="HQT38" s="694"/>
      <c r="HQU38" s="694"/>
      <c r="HQV38" s="694"/>
      <c r="HQW38" s="694"/>
      <c r="HQX38" s="694"/>
      <c r="HQY38" s="694"/>
      <c r="HQZ38" s="694"/>
      <c r="HRA38" s="694"/>
      <c r="HRB38" s="694"/>
      <c r="HRC38" s="694"/>
      <c r="HRD38" s="694"/>
      <c r="HRE38" s="694"/>
      <c r="HRF38" s="694"/>
      <c r="HRG38" s="694"/>
      <c r="HRH38" s="694"/>
      <c r="HRI38" s="694"/>
      <c r="HRJ38" s="694"/>
      <c r="HRK38" s="694"/>
      <c r="HRL38" s="694"/>
      <c r="HRM38" s="694"/>
      <c r="HRN38" s="694"/>
      <c r="HRO38" s="694"/>
      <c r="HRP38" s="694"/>
      <c r="HRQ38" s="694"/>
      <c r="HRR38" s="694"/>
      <c r="HRS38" s="694"/>
      <c r="HRT38" s="694"/>
      <c r="HRU38" s="694"/>
      <c r="HRV38" s="694"/>
      <c r="HRW38" s="694"/>
      <c r="HRX38" s="694"/>
      <c r="HRY38" s="694"/>
      <c r="HRZ38" s="694"/>
      <c r="HSA38" s="694"/>
      <c r="HSB38" s="694"/>
      <c r="HSC38" s="694"/>
      <c r="HSD38" s="694"/>
      <c r="HSE38" s="694"/>
      <c r="HSF38" s="694"/>
      <c r="HSG38" s="694"/>
      <c r="HSH38" s="694"/>
      <c r="HSI38" s="694"/>
      <c r="HSJ38" s="694"/>
      <c r="HSK38" s="694"/>
      <c r="HSL38" s="694"/>
      <c r="HSM38" s="694"/>
      <c r="HSN38" s="694"/>
      <c r="HSO38" s="694"/>
      <c r="HSP38" s="694"/>
      <c r="HSQ38" s="694"/>
      <c r="HSR38" s="694"/>
      <c r="HSS38" s="694"/>
      <c r="HST38" s="694"/>
      <c r="HSU38" s="694"/>
      <c r="HSV38" s="694"/>
      <c r="HSW38" s="694"/>
      <c r="HSX38" s="694"/>
      <c r="HSY38" s="694"/>
      <c r="HSZ38" s="694"/>
      <c r="HTA38" s="694"/>
      <c r="HTB38" s="694"/>
      <c r="HTC38" s="694"/>
      <c r="HTD38" s="694"/>
      <c r="HTE38" s="694"/>
      <c r="HTF38" s="694"/>
      <c r="HTG38" s="694"/>
      <c r="HTH38" s="694"/>
      <c r="HTI38" s="694"/>
      <c r="HTJ38" s="694"/>
      <c r="HTK38" s="694"/>
      <c r="HTL38" s="694"/>
      <c r="HTM38" s="694"/>
      <c r="HTN38" s="694"/>
      <c r="HTO38" s="694"/>
      <c r="HTP38" s="694"/>
      <c r="HTQ38" s="694"/>
      <c r="HTR38" s="694"/>
      <c r="HTS38" s="694"/>
      <c r="HTT38" s="694"/>
      <c r="HTU38" s="694"/>
      <c r="HTV38" s="694"/>
      <c r="HTW38" s="694"/>
      <c r="HTX38" s="694"/>
      <c r="HTY38" s="694"/>
      <c r="HTZ38" s="694"/>
      <c r="HUA38" s="694"/>
      <c r="HUB38" s="694"/>
      <c r="HUC38" s="694"/>
      <c r="HUD38" s="694"/>
      <c r="HUE38" s="694"/>
      <c r="HUF38" s="694"/>
      <c r="HUG38" s="694"/>
      <c r="HUH38" s="694"/>
      <c r="HUI38" s="694"/>
      <c r="HUJ38" s="694"/>
      <c r="HUK38" s="694"/>
      <c r="HUL38" s="694"/>
      <c r="HUM38" s="694"/>
      <c r="HUN38" s="694"/>
      <c r="HUO38" s="694"/>
      <c r="HUP38" s="694"/>
      <c r="HUQ38" s="694"/>
      <c r="HUR38" s="694"/>
      <c r="HUS38" s="694"/>
      <c r="HUT38" s="694"/>
      <c r="HUU38" s="694"/>
      <c r="HUV38" s="694"/>
      <c r="HUW38" s="694"/>
      <c r="HUX38" s="694"/>
      <c r="HUY38" s="694"/>
      <c r="HUZ38" s="694"/>
      <c r="HVA38" s="694"/>
      <c r="HVB38" s="694"/>
      <c r="HVC38" s="694"/>
      <c r="HVD38" s="694"/>
      <c r="HVE38" s="694"/>
      <c r="HVF38" s="694"/>
      <c r="HVG38" s="694"/>
      <c r="HVH38" s="694"/>
      <c r="HVI38" s="694"/>
      <c r="HVJ38" s="694"/>
      <c r="HVK38" s="694"/>
      <c r="HVL38" s="694"/>
      <c r="HVM38" s="694"/>
      <c r="HVN38" s="694"/>
      <c r="HVO38" s="694"/>
      <c r="HVP38" s="694"/>
      <c r="HVQ38" s="694"/>
      <c r="HVR38" s="694"/>
      <c r="HVS38" s="694"/>
      <c r="HVT38" s="694"/>
      <c r="HVU38" s="694"/>
      <c r="HVV38" s="694"/>
      <c r="HVW38" s="694"/>
      <c r="HVX38" s="694"/>
      <c r="HVY38" s="694"/>
      <c r="HVZ38" s="694"/>
      <c r="HWA38" s="694"/>
      <c r="HWB38" s="694"/>
      <c r="HWC38" s="694"/>
      <c r="HWD38" s="694"/>
      <c r="HWE38" s="694"/>
      <c r="HWF38" s="694"/>
      <c r="HWG38" s="694"/>
      <c r="HWH38" s="694"/>
      <c r="HWI38" s="694"/>
      <c r="HWJ38" s="694"/>
      <c r="HWK38" s="694"/>
      <c r="HWL38" s="694"/>
      <c r="HWM38" s="694"/>
      <c r="HWN38" s="694"/>
      <c r="HWO38" s="694"/>
      <c r="HWP38" s="694"/>
      <c r="HWQ38" s="694"/>
      <c r="HWR38" s="694"/>
      <c r="HWS38" s="694"/>
      <c r="HWT38" s="694"/>
      <c r="HWU38" s="694"/>
      <c r="HWV38" s="694"/>
      <c r="HWW38" s="694"/>
      <c r="HWX38" s="694"/>
      <c r="HWY38" s="694"/>
      <c r="HWZ38" s="694"/>
      <c r="HXA38" s="694"/>
      <c r="HXB38" s="694"/>
      <c r="HXC38" s="694"/>
      <c r="HXD38" s="694"/>
      <c r="HXE38" s="694"/>
      <c r="HXF38" s="694"/>
      <c r="HXG38" s="694"/>
      <c r="HXH38" s="694"/>
      <c r="HXI38" s="694"/>
      <c r="HXJ38" s="694"/>
      <c r="HXK38" s="694"/>
      <c r="HXL38" s="694"/>
      <c r="HXM38" s="694"/>
      <c r="HXN38" s="694"/>
      <c r="HXO38" s="694"/>
      <c r="HXP38" s="694"/>
      <c r="HXQ38" s="694"/>
      <c r="HXR38" s="694"/>
      <c r="HXS38" s="694"/>
      <c r="HXT38" s="694"/>
      <c r="HXU38" s="694"/>
      <c r="HXV38" s="694"/>
      <c r="HXW38" s="694"/>
      <c r="HXX38" s="694"/>
      <c r="HXY38" s="694"/>
      <c r="HXZ38" s="694"/>
      <c r="HYA38" s="694"/>
      <c r="HYB38" s="694"/>
      <c r="HYC38" s="694"/>
      <c r="HYD38" s="694"/>
      <c r="HYE38" s="694"/>
      <c r="HYF38" s="694"/>
      <c r="HYG38" s="694"/>
      <c r="HYH38" s="694"/>
      <c r="HYI38" s="694"/>
      <c r="HYJ38" s="694"/>
      <c r="HYK38" s="694"/>
      <c r="HYL38" s="694"/>
      <c r="HYM38" s="694"/>
      <c r="HYN38" s="694"/>
      <c r="HYO38" s="694"/>
      <c r="HYP38" s="694"/>
      <c r="HYQ38" s="694"/>
      <c r="HYR38" s="694"/>
      <c r="HYS38" s="694"/>
      <c r="HYT38" s="694"/>
      <c r="HYU38" s="694"/>
      <c r="HYV38" s="694"/>
      <c r="HYW38" s="694"/>
      <c r="HYX38" s="694"/>
      <c r="HYY38" s="694"/>
      <c r="HYZ38" s="694"/>
      <c r="HZA38" s="694"/>
      <c r="HZB38" s="694"/>
      <c r="HZC38" s="694"/>
      <c r="HZD38" s="694"/>
      <c r="HZE38" s="694"/>
      <c r="HZF38" s="694"/>
      <c r="HZG38" s="694"/>
      <c r="HZH38" s="694"/>
      <c r="HZI38" s="694"/>
      <c r="HZJ38" s="694"/>
      <c r="HZK38" s="694"/>
      <c r="HZL38" s="694"/>
      <c r="HZM38" s="694"/>
      <c r="HZN38" s="694"/>
      <c r="HZO38" s="694"/>
      <c r="HZP38" s="694"/>
      <c r="HZQ38" s="694"/>
      <c r="HZR38" s="694"/>
      <c r="HZS38" s="694"/>
      <c r="HZT38" s="694"/>
      <c r="HZU38" s="694"/>
      <c r="HZV38" s="694"/>
      <c r="HZW38" s="694"/>
      <c r="HZX38" s="694"/>
      <c r="HZY38" s="694"/>
      <c r="HZZ38" s="694"/>
      <c r="IAA38" s="694"/>
      <c r="IAB38" s="694"/>
      <c r="IAC38" s="694"/>
      <c r="IAD38" s="694"/>
      <c r="IAE38" s="694"/>
      <c r="IAF38" s="694"/>
      <c r="IAG38" s="694"/>
      <c r="IAH38" s="694"/>
      <c r="IAI38" s="694"/>
      <c r="IAJ38" s="694"/>
      <c r="IAK38" s="694"/>
      <c r="IAL38" s="694"/>
      <c r="IAM38" s="694"/>
      <c r="IAN38" s="694"/>
      <c r="IAO38" s="694"/>
      <c r="IAP38" s="694"/>
      <c r="IAQ38" s="694"/>
      <c r="IAR38" s="694"/>
      <c r="IAS38" s="694"/>
      <c r="IAT38" s="694"/>
      <c r="IAU38" s="694"/>
      <c r="IAV38" s="694"/>
      <c r="IAW38" s="694"/>
      <c r="IAX38" s="694"/>
      <c r="IAY38" s="694"/>
      <c r="IAZ38" s="694"/>
      <c r="IBA38" s="694"/>
      <c r="IBB38" s="694"/>
      <c r="IBC38" s="694"/>
      <c r="IBD38" s="694"/>
      <c r="IBE38" s="694"/>
      <c r="IBF38" s="694"/>
      <c r="IBG38" s="694"/>
      <c r="IBH38" s="694"/>
      <c r="IBI38" s="694"/>
      <c r="IBJ38" s="694"/>
      <c r="IBK38" s="694"/>
      <c r="IBL38" s="694"/>
      <c r="IBM38" s="694"/>
      <c r="IBN38" s="694"/>
      <c r="IBO38" s="694"/>
      <c r="IBP38" s="694"/>
      <c r="IBQ38" s="694"/>
      <c r="IBR38" s="694"/>
      <c r="IBS38" s="694"/>
      <c r="IBT38" s="694"/>
      <c r="IBU38" s="694"/>
      <c r="IBV38" s="694"/>
      <c r="IBW38" s="694"/>
      <c r="IBX38" s="694"/>
      <c r="IBY38" s="694"/>
      <c r="IBZ38" s="694"/>
      <c r="ICA38" s="694"/>
      <c r="ICB38" s="694"/>
      <c r="ICC38" s="694"/>
      <c r="ICD38" s="694"/>
      <c r="ICE38" s="694"/>
      <c r="ICF38" s="694"/>
      <c r="ICG38" s="694"/>
      <c r="ICH38" s="694"/>
      <c r="ICI38" s="694"/>
      <c r="ICJ38" s="694"/>
      <c r="ICK38" s="694"/>
      <c r="ICL38" s="694"/>
      <c r="ICM38" s="694"/>
      <c r="ICN38" s="694"/>
      <c r="ICO38" s="694"/>
      <c r="ICP38" s="694"/>
      <c r="ICQ38" s="694"/>
      <c r="ICR38" s="694"/>
      <c r="ICS38" s="694"/>
      <c r="ICT38" s="694"/>
      <c r="ICU38" s="694"/>
      <c r="ICV38" s="694"/>
      <c r="ICW38" s="694"/>
      <c r="ICX38" s="694"/>
      <c r="ICY38" s="694"/>
      <c r="ICZ38" s="694"/>
      <c r="IDA38" s="694"/>
      <c r="IDB38" s="694"/>
      <c r="IDC38" s="694"/>
      <c r="IDD38" s="694"/>
      <c r="IDE38" s="694"/>
      <c r="IDF38" s="694"/>
      <c r="IDG38" s="694"/>
      <c r="IDH38" s="694"/>
      <c r="IDI38" s="694"/>
      <c r="IDJ38" s="694"/>
      <c r="IDK38" s="694"/>
      <c r="IDL38" s="694"/>
      <c r="IDM38" s="694"/>
      <c r="IDN38" s="694"/>
      <c r="IDO38" s="694"/>
      <c r="IDP38" s="694"/>
      <c r="IDQ38" s="694"/>
      <c r="IDR38" s="694"/>
      <c r="IDS38" s="694"/>
      <c r="IDT38" s="694"/>
      <c r="IDU38" s="694"/>
      <c r="IDV38" s="694"/>
      <c r="IDW38" s="694"/>
      <c r="IDX38" s="694"/>
      <c r="IDY38" s="694"/>
      <c r="IDZ38" s="694"/>
      <c r="IEA38" s="694"/>
      <c r="IEB38" s="694"/>
      <c r="IEC38" s="694"/>
      <c r="IED38" s="694"/>
      <c r="IEE38" s="694"/>
      <c r="IEF38" s="694"/>
      <c r="IEG38" s="694"/>
      <c r="IEH38" s="694"/>
      <c r="IEI38" s="694"/>
      <c r="IEJ38" s="694"/>
      <c r="IEK38" s="694"/>
      <c r="IEL38" s="694"/>
      <c r="IEM38" s="694"/>
      <c r="IEN38" s="694"/>
      <c r="IEO38" s="694"/>
      <c r="IEP38" s="694"/>
      <c r="IEQ38" s="694"/>
      <c r="IER38" s="694"/>
      <c r="IES38" s="694"/>
      <c r="IET38" s="694"/>
      <c r="IEU38" s="694"/>
      <c r="IEV38" s="694"/>
      <c r="IEW38" s="694"/>
      <c r="IEX38" s="694"/>
      <c r="IEY38" s="694"/>
      <c r="IEZ38" s="694"/>
      <c r="IFA38" s="694"/>
      <c r="IFB38" s="694"/>
      <c r="IFC38" s="694"/>
      <c r="IFD38" s="694"/>
      <c r="IFE38" s="694"/>
      <c r="IFF38" s="694"/>
      <c r="IFG38" s="694"/>
      <c r="IFH38" s="694"/>
      <c r="IFI38" s="694"/>
      <c r="IFJ38" s="694"/>
      <c r="IFK38" s="694"/>
      <c r="IFL38" s="694"/>
      <c r="IFM38" s="694"/>
      <c r="IFN38" s="694"/>
      <c r="IFO38" s="694"/>
      <c r="IFP38" s="694"/>
      <c r="IFQ38" s="694"/>
      <c r="IFR38" s="694"/>
      <c r="IFS38" s="694"/>
      <c r="IFT38" s="694"/>
      <c r="IFU38" s="694"/>
      <c r="IFV38" s="694"/>
      <c r="IFW38" s="694"/>
      <c r="IFX38" s="694"/>
      <c r="IFY38" s="694"/>
      <c r="IFZ38" s="694"/>
      <c r="IGA38" s="694"/>
      <c r="IGB38" s="694"/>
      <c r="IGC38" s="694"/>
      <c r="IGD38" s="694"/>
      <c r="IGE38" s="694"/>
      <c r="IGF38" s="694"/>
      <c r="IGG38" s="694"/>
      <c r="IGH38" s="694"/>
      <c r="IGI38" s="694"/>
      <c r="IGJ38" s="694"/>
      <c r="IGK38" s="694"/>
      <c r="IGL38" s="694"/>
      <c r="IGM38" s="694"/>
      <c r="IGN38" s="694"/>
      <c r="IGO38" s="694"/>
      <c r="IGP38" s="694"/>
      <c r="IGQ38" s="694"/>
      <c r="IGR38" s="694"/>
      <c r="IGS38" s="694"/>
      <c r="IGT38" s="694"/>
      <c r="IGU38" s="694"/>
      <c r="IGV38" s="694"/>
      <c r="IGW38" s="694"/>
      <c r="IGX38" s="694"/>
      <c r="IGY38" s="694"/>
      <c r="IGZ38" s="694"/>
      <c r="IHA38" s="694"/>
      <c r="IHB38" s="694"/>
      <c r="IHC38" s="694"/>
      <c r="IHD38" s="694"/>
      <c r="IHE38" s="694"/>
      <c r="IHF38" s="694"/>
      <c r="IHG38" s="694"/>
      <c r="IHH38" s="694"/>
      <c r="IHI38" s="694"/>
      <c r="IHJ38" s="694"/>
      <c r="IHK38" s="694"/>
      <c r="IHL38" s="694"/>
      <c r="IHM38" s="694"/>
      <c r="IHN38" s="694"/>
      <c r="IHO38" s="694"/>
      <c r="IHP38" s="694"/>
      <c r="IHQ38" s="694"/>
      <c r="IHR38" s="694"/>
      <c r="IHS38" s="694"/>
      <c r="IHT38" s="694"/>
      <c r="IHU38" s="694"/>
      <c r="IHV38" s="694"/>
      <c r="IHW38" s="694"/>
      <c r="IHX38" s="694"/>
      <c r="IHY38" s="694"/>
      <c r="IHZ38" s="694"/>
      <c r="IIA38" s="694"/>
      <c r="IIB38" s="694"/>
      <c r="IIC38" s="694"/>
      <c r="IID38" s="694"/>
      <c r="IIE38" s="694"/>
      <c r="IIF38" s="694"/>
      <c r="IIG38" s="694"/>
      <c r="IIH38" s="694"/>
      <c r="III38" s="694"/>
      <c r="IIJ38" s="694"/>
      <c r="IIK38" s="694"/>
      <c r="IIL38" s="694"/>
      <c r="IIM38" s="694"/>
      <c r="IIN38" s="694"/>
      <c r="IIO38" s="694"/>
      <c r="IIP38" s="694"/>
      <c r="IIQ38" s="694"/>
      <c r="IIR38" s="694"/>
      <c r="IIS38" s="694"/>
      <c r="IIT38" s="694"/>
      <c r="IIU38" s="694"/>
      <c r="IIV38" s="694"/>
      <c r="IIW38" s="694"/>
      <c r="IIX38" s="694"/>
      <c r="IIY38" s="694"/>
      <c r="IIZ38" s="694"/>
      <c r="IJA38" s="694"/>
      <c r="IJB38" s="694"/>
      <c r="IJC38" s="694"/>
      <c r="IJD38" s="694"/>
      <c r="IJE38" s="694"/>
      <c r="IJF38" s="694"/>
      <c r="IJG38" s="694"/>
      <c r="IJH38" s="694"/>
      <c r="IJI38" s="694"/>
      <c r="IJJ38" s="694"/>
      <c r="IJK38" s="694"/>
      <c r="IJL38" s="694"/>
      <c r="IJM38" s="694"/>
      <c r="IJN38" s="694"/>
      <c r="IJO38" s="694"/>
      <c r="IJP38" s="694"/>
      <c r="IJQ38" s="694"/>
      <c r="IJR38" s="694"/>
      <c r="IJS38" s="694"/>
      <c r="IJT38" s="694"/>
      <c r="IJU38" s="694"/>
      <c r="IJV38" s="694"/>
      <c r="IJW38" s="694"/>
      <c r="IJX38" s="694"/>
      <c r="IJY38" s="694"/>
      <c r="IJZ38" s="694"/>
      <c r="IKA38" s="694"/>
      <c r="IKB38" s="694"/>
      <c r="IKC38" s="694"/>
      <c r="IKD38" s="694"/>
      <c r="IKE38" s="694"/>
      <c r="IKF38" s="694"/>
      <c r="IKG38" s="694"/>
      <c r="IKH38" s="694"/>
      <c r="IKI38" s="694"/>
      <c r="IKJ38" s="694"/>
      <c r="IKK38" s="694"/>
      <c r="IKL38" s="694"/>
      <c r="IKM38" s="694"/>
      <c r="IKN38" s="694"/>
      <c r="IKO38" s="694"/>
      <c r="IKP38" s="694"/>
      <c r="IKQ38" s="694"/>
      <c r="IKR38" s="694"/>
      <c r="IKS38" s="694"/>
      <c r="IKT38" s="694"/>
      <c r="IKU38" s="694"/>
      <c r="IKV38" s="694"/>
      <c r="IKW38" s="694"/>
      <c r="IKX38" s="694"/>
      <c r="IKY38" s="694"/>
      <c r="IKZ38" s="694"/>
      <c r="ILA38" s="694"/>
      <c r="ILB38" s="694"/>
      <c r="ILC38" s="694"/>
      <c r="ILD38" s="694"/>
      <c r="ILE38" s="694"/>
      <c r="ILF38" s="694"/>
      <c r="ILG38" s="694"/>
      <c r="ILH38" s="694"/>
      <c r="ILI38" s="694"/>
      <c r="ILJ38" s="694"/>
      <c r="ILK38" s="694"/>
      <c r="ILL38" s="694"/>
      <c r="ILM38" s="694"/>
      <c r="ILN38" s="694"/>
      <c r="ILO38" s="694"/>
      <c r="ILP38" s="694"/>
      <c r="ILQ38" s="694"/>
      <c r="ILR38" s="694"/>
      <c r="ILS38" s="694"/>
      <c r="ILT38" s="694"/>
      <c r="ILU38" s="694"/>
      <c r="ILV38" s="694"/>
      <c r="ILW38" s="694"/>
      <c r="ILX38" s="694"/>
      <c r="ILY38" s="694"/>
      <c r="ILZ38" s="694"/>
      <c r="IMA38" s="694"/>
      <c r="IMB38" s="694"/>
      <c r="IMC38" s="694"/>
      <c r="IMD38" s="694"/>
      <c r="IME38" s="694"/>
      <c r="IMF38" s="694"/>
      <c r="IMG38" s="694"/>
      <c r="IMH38" s="694"/>
      <c r="IMI38" s="694"/>
      <c r="IMJ38" s="694"/>
      <c r="IMK38" s="694"/>
      <c r="IML38" s="694"/>
      <c r="IMM38" s="694"/>
      <c r="IMN38" s="694"/>
      <c r="IMO38" s="694"/>
      <c r="IMP38" s="694"/>
      <c r="IMQ38" s="694"/>
      <c r="IMR38" s="694"/>
      <c r="IMS38" s="694"/>
      <c r="IMT38" s="694"/>
      <c r="IMU38" s="694"/>
      <c r="IMV38" s="694"/>
      <c r="IMW38" s="694"/>
      <c r="IMX38" s="694"/>
      <c r="IMY38" s="694"/>
      <c r="IMZ38" s="694"/>
      <c r="INA38" s="694"/>
      <c r="INB38" s="694"/>
      <c r="INC38" s="694"/>
      <c r="IND38" s="694"/>
      <c r="INE38" s="694"/>
      <c r="INF38" s="694"/>
      <c r="ING38" s="694"/>
      <c r="INH38" s="694"/>
      <c r="INI38" s="694"/>
      <c r="INJ38" s="694"/>
      <c r="INK38" s="694"/>
      <c r="INL38" s="694"/>
      <c r="INM38" s="694"/>
      <c r="INN38" s="694"/>
      <c r="INO38" s="694"/>
      <c r="INP38" s="694"/>
      <c r="INQ38" s="694"/>
      <c r="INR38" s="694"/>
      <c r="INS38" s="694"/>
      <c r="INT38" s="694"/>
      <c r="INU38" s="694"/>
      <c r="INV38" s="694"/>
      <c r="INW38" s="694"/>
      <c r="INX38" s="694"/>
      <c r="INY38" s="694"/>
      <c r="INZ38" s="694"/>
      <c r="IOA38" s="694"/>
      <c r="IOB38" s="694"/>
      <c r="IOC38" s="694"/>
      <c r="IOD38" s="694"/>
      <c r="IOE38" s="694"/>
      <c r="IOF38" s="694"/>
      <c r="IOG38" s="694"/>
      <c r="IOH38" s="694"/>
      <c r="IOI38" s="694"/>
      <c r="IOJ38" s="694"/>
      <c r="IOK38" s="694"/>
      <c r="IOL38" s="694"/>
      <c r="IOM38" s="694"/>
      <c r="ION38" s="694"/>
      <c r="IOO38" s="694"/>
      <c r="IOP38" s="694"/>
      <c r="IOQ38" s="694"/>
      <c r="IOR38" s="694"/>
      <c r="IOS38" s="694"/>
      <c r="IOT38" s="694"/>
      <c r="IOU38" s="694"/>
      <c r="IOV38" s="694"/>
      <c r="IOW38" s="694"/>
      <c r="IOX38" s="694"/>
      <c r="IOY38" s="694"/>
      <c r="IOZ38" s="694"/>
      <c r="IPA38" s="694"/>
      <c r="IPB38" s="694"/>
      <c r="IPC38" s="694"/>
      <c r="IPD38" s="694"/>
      <c r="IPE38" s="694"/>
      <c r="IPF38" s="694"/>
      <c r="IPG38" s="694"/>
      <c r="IPH38" s="694"/>
      <c r="IPI38" s="694"/>
      <c r="IPJ38" s="694"/>
      <c r="IPK38" s="694"/>
      <c r="IPL38" s="694"/>
      <c r="IPM38" s="694"/>
      <c r="IPN38" s="694"/>
      <c r="IPO38" s="694"/>
      <c r="IPP38" s="694"/>
      <c r="IPQ38" s="694"/>
      <c r="IPR38" s="694"/>
      <c r="IPS38" s="694"/>
      <c r="IPT38" s="694"/>
      <c r="IPU38" s="694"/>
      <c r="IPV38" s="694"/>
      <c r="IPW38" s="694"/>
      <c r="IPX38" s="694"/>
      <c r="IPY38" s="694"/>
      <c r="IPZ38" s="694"/>
      <c r="IQA38" s="694"/>
      <c r="IQB38" s="694"/>
      <c r="IQC38" s="694"/>
      <c r="IQD38" s="694"/>
      <c r="IQE38" s="694"/>
      <c r="IQF38" s="694"/>
      <c r="IQG38" s="694"/>
      <c r="IQH38" s="694"/>
      <c r="IQI38" s="694"/>
      <c r="IQJ38" s="694"/>
      <c r="IQK38" s="694"/>
      <c r="IQL38" s="694"/>
      <c r="IQM38" s="694"/>
      <c r="IQN38" s="694"/>
      <c r="IQO38" s="694"/>
      <c r="IQP38" s="694"/>
      <c r="IQQ38" s="694"/>
      <c r="IQR38" s="694"/>
      <c r="IQS38" s="694"/>
      <c r="IQT38" s="694"/>
      <c r="IQU38" s="694"/>
      <c r="IQV38" s="694"/>
      <c r="IQW38" s="694"/>
      <c r="IQX38" s="694"/>
      <c r="IQY38" s="694"/>
      <c r="IQZ38" s="694"/>
      <c r="IRA38" s="694"/>
      <c r="IRB38" s="694"/>
      <c r="IRC38" s="694"/>
      <c r="IRD38" s="694"/>
      <c r="IRE38" s="694"/>
      <c r="IRF38" s="694"/>
      <c r="IRG38" s="694"/>
      <c r="IRH38" s="694"/>
      <c r="IRI38" s="694"/>
      <c r="IRJ38" s="694"/>
      <c r="IRK38" s="694"/>
      <c r="IRL38" s="694"/>
      <c r="IRM38" s="694"/>
      <c r="IRN38" s="694"/>
      <c r="IRO38" s="694"/>
      <c r="IRP38" s="694"/>
      <c r="IRQ38" s="694"/>
      <c r="IRR38" s="694"/>
      <c r="IRS38" s="694"/>
      <c r="IRT38" s="694"/>
      <c r="IRU38" s="694"/>
      <c r="IRV38" s="694"/>
      <c r="IRW38" s="694"/>
      <c r="IRX38" s="694"/>
      <c r="IRY38" s="694"/>
      <c r="IRZ38" s="694"/>
      <c r="ISA38" s="694"/>
      <c r="ISB38" s="694"/>
      <c r="ISC38" s="694"/>
      <c r="ISD38" s="694"/>
      <c r="ISE38" s="694"/>
      <c r="ISF38" s="694"/>
      <c r="ISG38" s="694"/>
      <c r="ISH38" s="694"/>
      <c r="ISI38" s="694"/>
      <c r="ISJ38" s="694"/>
      <c r="ISK38" s="694"/>
      <c r="ISL38" s="694"/>
      <c r="ISM38" s="694"/>
      <c r="ISN38" s="694"/>
      <c r="ISO38" s="694"/>
      <c r="ISP38" s="694"/>
      <c r="ISQ38" s="694"/>
      <c r="ISR38" s="694"/>
      <c r="ISS38" s="694"/>
      <c r="IST38" s="694"/>
      <c r="ISU38" s="694"/>
      <c r="ISV38" s="694"/>
      <c r="ISW38" s="694"/>
      <c r="ISX38" s="694"/>
      <c r="ISY38" s="694"/>
      <c r="ISZ38" s="694"/>
      <c r="ITA38" s="694"/>
      <c r="ITB38" s="694"/>
      <c r="ITC38" s="694"/>
      <c r="ITD38" s="694"/>
      <c r="ITE38" s="694"/>
      <c r="ITF38" s="694"/>
      <c r="ITG38" s="694"/>
      <c r="ITH38" s="694"/>
      <c r="ITI38" s="694"/>
      <c r="ITJ38" s="694"/>
      <c r="ITK38" s="694"/>
      <c r="ITL38" s="694"/>
      <c r="ITM38" s="694"/>
      <c r="ITN38" s="694"/>
      <c r="ITO38" s="694"/>
      <c r="ITP38" s="694"/>
      <c r="ITQ38" s="694"/>
      <c r="ITR38" s="694"/>
      <c r="ITS38" s="694"/>
      <c r="ITT38" s="694"/>
      <c r="ITU38" s="694"/>
      <c r="ITV38" s="694"/>
      <c r="ITW38" s="694"/>
      <c r="ITX38" s="694"/>
      <c r="ITY38" s="694"/>
      <c r="ITZ38" s="694"/>
      <c r="IUA38" s="694"/>
      <c r="IUB38" s="694"/>
      <c r="IUC38" s="694"/>
      <c r="IUD38" s="694"/>
      <c r="IUE38" s="694"/>
      <c r="IUF38" s="694"/>
      <c r="IUG38" s="694"/>
      <c r="IUH38" s="694"/>
      <c r="IUI38" s="694"/>
      <c r="IUJ38" s="694"/>
      <c r="IUK38" s="694"/>
      <c r="IUL38" s="694"/>
      <c r="IUM38" s="694"/>
      <c r="IUN38" s="694"/>
      <c r="IUO38" s="694"/>
      <c r="IUP38" s="694"/>
      <c r="IUQ38" s="694"/>
      <c r="IUR38" s="694"/>
      <c r="IUS38" s="694"/>
      <c r="IUT38" s="694"/>
      <c r="IUU38" s="694"/>
      <c r="IUV38" s="694"/>
      <c r="IUW38" s="694"/>
      <c r="IUX38" s="694"/>
      <c r="IUY38" s="694"/>
      <c r="IUZ38" s="694"/>
      <c r="IVA38" s="694"/>
      <c r="IVB38" s="694"/>
      <c r="IVC38" s="694"/>
      <c r="IVD38" s="694"/>
      <c r="IVE38" s="694"/>
      <c r="IVF38" s="694"/>
      <c r="IVG38" s="694"/>
      <c r="IVH38" s="694"/>
      <c r="IVI38" s="694"/>
      <c r="IVJ38" s="694"/>
      <c r="IVK38" s="694"/>
      <c r="IVL38" s="694"/>
      <c r="IVM38" s="694"/>
      <c r="IVN38" s="694"/>
      <c r="IVO38" s="694"/>
      <c r="IVP38" s="694"/>
      <c r="IVQ38" s="694"/>
      <c r="IVR38" s="694"/>
      <c r="IVS38" s="694"/>
      <c r="IVT38" s="694"/>
      <c r="IVU38" s="694"/>
      <c r="IVV38" s="694"/>
      <c r="IVW38" s="694"/>
      <c r="IVX38" s="694"/>
      <c r="IVY38" s="694"/>
      <c r="IVZ38" s="694"/>
      <c r="IWA38" s="694"/>
      <c r="IWB38" s="694"/>
      <c r="IWC38" s="694"/>
      <c r="IWD38" s="694"/>
      <c r="IWE38" s="694"/>
      <c r="IWF38" s="694"/>
      <c r="IWG38" s="694"/>
      <c r="IWH38" s="694"/>
      <c r="IWI38" s="694"/>
      <c r="IWJ38" s="694"/>
      <c r="IWK38" s="694"/>
      <c r="IWL38" s="694"/>
      <c r="IWM38" s="694"/>
      <c r="IWN38" s="694"/>
      <c r="IWO38" s="694"/>
      <c r="IWP38" s="694"/>
      <c r="IWQ38" s="694"/>
      <c r="IWR38" s="694"/>
      <c r="IWS38" s="694"/>
      <c r="IWT38" s="694"/>
      <c r="IWU38" s="694"/>
      <c r="IWV38" s="694"/>
      <c r="IWW38" s="694"/>
      <c r="IWX38" s="694"/>
      <c r="IWY38" s="694"/>
      <c r="IWZ38" s="694"/>
      <c r="IXA38" s="694"/>
      <c r="IXB38" s="694"/>
      <c r="IXC38" s="694"/>
      <c r="IXD38" s="694"/>
      <c r="IXE38" s="694"/>
      <c r="IXF38" s="694"/>
      <c r="IXG38" s="694"/>
      <c r="IXH38" s="694"/>
      <c r="IXI38" s="694"/>
      <c r="IXJ38" s="694"/>
      <c r="IXK38" s="694"/>
      <c r="IXL38" s="694"/>
      <c r="IXM38" s="694"/>
      <c r="IXN38" s="694"/>
      <c r="IXO38" s="694"/>
      <c r="IXP38" s="694"/>
      <c r="IXQ38" s="694"/>
      <c r="IXR38" s="694"/>
      <c r="IXS38" s="694"/>
      <c r="IXT38" s="694"/>
      <c r="IXU38" s="694"/>
      <c r="IXV38" s="694"/>
      <c r="IXW38" s="694"/>
      <c r="IXX38" s="694"/>
      <c r="IXY38" s="694"/>
      <c r="IXZ38" s="694"/>
      <c r="IYA38" s="694"/>
      <c r="IYB38" s="694"/>
      <c r="IYC38" s="694"/>
      <c r="IYD38" s="694"/>
      <c r="IYE38" s="694"/>
      <c r="IYF38" s="694"/>
      <c r="IYG38" s="694"/>
      <c r="IYH38" s="694"/>
      <c r="IYI38" s="694"/>
      <c r="IYJ38" s="694"/>
      <c r="IYK38" s="694"/>
      <c r="IYL38" s="694"/>
      <c r="IYM38" s="694"/>
      <c r="IYN38" s="694"/>
      <c r="IYO38" s="694"/>
      <c r="IYP38" s="694"/>
      <c r="IYQ38" s="694"/>
      <c r="IYR38" s="694"/>
      <c r="IYS38" s="694"/>
      <c r="IYT38" s="694"/>
      <c r="IYU38" s="694"/>
      <c r="IYV38" s="694"/>
      <c r="IYW38" s="694"/>
      <c r="IYX38" s="694"/>
      <c r="IYY38" s="694"/>
      <c r="IYZ38" s="694"/>
      <c r="IZA38" s="694"/>
      <c r="IZB38" s="694"/>
      <c r="IZC38" s="694"/>
      <c r="IZD38" s="694"/>
      <c r="IZE38" s="694"/>
      <c r="IZF38" s="694"/>
      <c r="IZG38" s="694"/>
      <c r="IZH38" s="694"/>
      <c r="IZI38" s="694"/>
      <c r="IZJ38" s="694"/>
      <c r="IZK38" s="694"/>
      <c r="IZL38" s="694"/>
      <c r="IZM38" s="694"/>
      <c r="IZN38" s="694"/>
      <c r="IZO38" s="694"/>
      <c r="IZP38" s="694"/>
      <c r="IZQ38" s="694"/>
      <c r="IZR38" s="694"/>
      <c r="IZS38" s="694"/>
      <c r="IZT38" s="694"/>
      <c r="IZU38" s="694"/>
      <c r="IZV38" s="694"/>
      <c r="IZW38" s="694"/>
      <c r="IZX38" s="694"/>
      <c r="IZY38" s="694"/>
      <c r="IZZ38" s="694"/>
      <c r="JAA38" s="694"/>
      <c r="JAB38" s="694"/>
      <c r="JAC38" s="694"/>
      <c r="JAD38" s="694"/>
      <c r="JAE38" s="694"/>
      <c r="JAF38" s="694"/>
      <c r="JAG38" s="694"/>
      <c r="JAH38" s="694"/>
      <c r="JAI38" s="694"/>
      <c r="JAJ38" s="694"/>
      <c r="JAK38" s="694"/>
      <c r="JAL38" s="694"/>
      <c r="JAM38" s="694"/>
      <c r="JAN38" s="694"/>
      <c r="JAO38" s="694"/>
      <c r="JAP38" s="694"/>
      <c r="JAQ38" s="694"/>
      <c r="JAR38" s="694"/>
      <c r="JAS38" s="694"/>
      <c r="JAT38" s="694"/>
      <c r="JAU38" s="694"/>
      <c r="JAV38" s="694"/>
      <c r="JAW38" s="694"/>
      <c r="JAX38" s="694"/>
      <c r="JAY38" s="694"/>
      <c r="JAZ38" s="694"/>
      <c r="JBA38" s="694"/>
      <c r="JBB38" s="694"/>
      <c r="JBC38" s="694"/>
      <c r="JBD38" s="694"/>
      <c r="JBE38" s="694"/>
      <c r="JBF38" s="694"/>
      <c r="JBG38" s="694"/>
      <c r="JBH38" s="694"/>
      <c r="JBI38" s="694"/>
      <c r="JBJ38" s="694"/>
      <c r="JBK38" s="694"/>
      <c r="JBL38" s="694"/>
      <c r="JBM38" s="694"/>
      <c r="JBN38" s="694"/>
      <c r="JBO38" s="694"/>
      <c r="JBP38" s="694"/>
      <c r="JBQ38" s="694"/>
      <c r="JBR38" s="694"/>
      <c r="JBS38" s="694"/>
      <c r="JBT38" s="694"/>
      <c r="JBU38" s="694"/>
      <c r="JBV38" s="694"/>
      <c r="JBW38" s="694"/>
      <c r="JBX38" s="694"/>
      <c r="JBY38" s="694"/>
      <c r="JBZ38" s="694"/>
      <c r="JCA38" s="694"/>
      <c r="JCB38" s="694"/>
      <c r="JCC38" s="694"/>
      <c r="JCD38" s="694"/>
      <c r="JCE38" s="694"/>
      <c r="JCF38" s="694"/>
      <c r="JCG38" s="694"/>
      <c r="JCH38" s="694"/>
      <c r="JCI38" s="694"/>
      <c r="JCJ38" s="694"/>
      <c r="JCK38" s="694"/>
      <c r="JCL38" s="694"/>
      <c r="JCM38" s="694"/>
      <c r="JCN38" s="694"/>
      <c r="JCO38" s="694"/>
      <c r="JCP38" s="694"/>
      <c r="JCQ38" s="694"/>
      <c r="JCR38" s="694"/>
      <c r="JCS38" s="694"/>
      <c r="JCT38" s="694"/>
      <c r="JCU38" s="694"/>
      <c r="JCV38" s="694"/>
      <c r="JCW38" s="694"/>
      <c r="JCX38" s="694"/>
      <c r="JCY38" s="694"/>
      <c r="JCZ38" s="694"/>
      <c r="JDA38" s="694"/>
      <c r="JDB38" s="694"/>
      <c r="JDC38" s="694"/>
      <c r="JDD38" s="694"/>
      <c r="JDE38" s="694"/>
      <c r="JDF38" s="694"/>
      <c r="JDG38" s="694"/>
      <c r="JDH38" s="694"/>
      <c r="JDI38" s="694"/>
      <c r="JDJ38" s="694"/>
      <c r="JDK38" s="694"/>
      <c r="JDL38" s="694"/>
      <c r="JDM38" s="694"/>
      <c r="JDN38" s="694"/>
      <c r="JDO38" s="694"/>
      <c r="JDP38" s="694"/>
      <c r="JDQ38" s="694"/>
      <c r="JDR38" s="694"/>
      <c r="JDS38" s="694"/>
      <c r="JDT38" s="694"/>
      <c r="JDU38" s="694"/>
      <c r="JDV38" s="694"/>
      <c r="JDW38" s="694"/>
      <c r="JDX38" s="694"/>
      <c r="JDY38" s="694"/>
      <c r="JDZ38" s="694"/>
      <c r="JEA38" s="694"/>
      <c r="JEB38" s="694"/>
      <c r="JEC38" s="694"/>
      <c r="JED38" s="694"/>
      <c r="JEE38" s="694"/>
      <c r="JEF38" s="694"/>
      <c r="JEG38" s="694"/>
      <c r="JEH38" s="694"/>
      <c r="JEI38" s="694"/>
      <c r="JEJ38" s="694"/>
      <c r="JEK38" s="694"/>
      <c r="JEL38" s="694"/>
      <c r="JEM38" s="694"/>
      <c r="JEN38" s="694"/>
      <c r="JEO38" s="694"/>
      <c r="JEP38" s="694"/>
      <c r="JEQ38" s="694"/>
      <c r="JER38" s="694"/>
      <c r="JES38" s="694"/>
      <c r="JET38" s="694"/>
      <c r="JEU38" s="694"/>
      <c r="JEV38" s="694"/>
      <c r="JEW38" s="694"/>
      <c r="JEX38" s="694"/>
      <c r="JEY38" s="694"/>
      <c r="JEZ38" s="694"/>
      <c r="JFA38" s="694"/>
      <c r="JFB38" s="694"/>
      <c r="JFC38" s="694"/>
      <c r="JFD38" s="694"/>
      <c r="JFE38" s="694"/>
      <c r="JFF38" s="694"/>
      <c r="JFG38" s="694"/>
      <c r="JFH38" s="694"/>
      <c r="JFI38" s="694"/>
      <c r="JFJ38" s="694"/>
      <c r="JFK38" s="694"/>
      <c r="JFL38" s="694"/>
      <c r="JFM38" s="694"/>
      <c r="JFN38" s="694"/>
      <c r="JFO38" s="694"/>
      <c r="JFP38" s="694"/>
      <c r="JFQ38" s="694"/>
      <c r="JFR38" s="694"/>
      <c r="JFS38" s="694"/>
      <c r="JFT38" s="694"/>
      <c r="JFU38" s="694"/>
      <c r="JFV38" s="694"/>
      <c r="JFW38" s="694"/>
      <c r="JFX38" s="694"/>
      <c r="JFY38" s="694"/>
      <c r="JFZ38" s="694"/>
      <c r="JGA38" s="694"/>
      <c r="JGB38" s="694"/>
      <c r="JGC38" s="694"/>
      <c r="JGD38" s="694"/>
      <c r="JGE38" s="694"/>
      <c r="JGF38" s="694"/>
      <c r="JGG38" s="694"/>
      <c r="JGH38" s="694"/>
      <c r="JGI38" s="694"/>
      <c r="JGJ38" s="694"/>
      <c r="JGK38" s="694"/>
      <c r="JGL38" s="694"/>
      <c r="JGM38" s="694"/>
      <c r="JGN38" s="694"/>
      <c r="JGO38" s="694"/>
      <c r="JGP38" s="694"/>
      <c r="JGQ38" s="694"/>
      <c r="JGR38" s="694"/>
      <c r="JGS38" s="694"/>
      <c r="JGT38" s="694"/>
      <c r="JGU38" s="694"/>
      <c r="JGV38" s="694"/>
      <c r="JGW38" s="694"/>
      <c r="JGX38" s="694"/>
      <c r="JGY38" s="694"/>
      <c r="JGZ38" s="694"/>
      <c r="JHA38" s="694"/>
      <c r="JHB38" s="694"/>
      <c r="JHC38" s="694"/>
      <c r="JHD38" s="694"/>
      <c r="JHE38" s="694"/>
      <c r="JHF38" s="694"/>
      <c r="JHG38" s="694"/>
      <c r="JHH38" s="694"/>
      <c r="JHI38" s="694"/>
      <c r="JHJ38" s="694"/>
      <c r="JHK38" s="694"/>
      <c r="JHL38" s="694"/>
      <c r="JHM38" s="694"/>
      <c r="JHN38" s="694"/>
      <c r="JHO38" s="694"/>
      <c r="JHP38" s="694"/>
      <c r="JHQ38" s="694"/>
      <c r="JHR38" s="694"/>
      <c r="JHS38" s="694"/>
      <c r="JHT38" s="694"/>
      <c r="JHU38" s="694"/>
      <c r="JHV38" s="694"/>
      <c r="JHW38" s="694"/>
      <c r="JHX38" s="694"/>
      <c r="JHY38" s="694"/>
      <c r="JHZ38" s="694"/>
      <c r="JIA38" s="694"/>
      <c r="JIB38" s="694"/>
      <c r="JIC38" s="694"/>
      <c r="JID38" s="694"/>
      <c r="JIE38" s="694"/>
      <c r="JIF38" s="694"/>
      <c r="JIG38" s="694"/>
      <c r="JIH38" s="694"/>
      <c r="JII38" s="694"/>
      <c r="JIJ38" s="694"/>
      <c r="JIK38" s="694"/>
      <c r="JIL38" s="694"/>
      <c r="JIM38" s="694"/>
      <c r="JIN38" s="694"/>
      <c r="JIO38" s="694"/>
      <c r="JIP38" s="694"/>
      <c r="JIQ38" s="694"/>
      <c r="JIR38" s="694"/>
      <c r="JIS38" s="694"/>
      <c r="JIT38" s="694"/>
      <c r="JIU38" s="694"/>
      <c r="JIV38" s="694"/>
      <c r="JIW38" s="694"/>
      <c r="JIX38" s="694"/>
      <c r="JIY38" s="694"/>
      <c r="JIZ38" s="694"/>
      <c r="JJA38" s="694"/>
      <c r="JJB38" s="694"/>
      <c r="JJC38" s="694"/>
      <c r="JJD38" s="694"/>
      <c r="JJE38" s="694"/>
      <c r="JJF38" s="694"/>
      <c r="JJG38" s="694"/>
      <c r="JJH38" s="694"/>
      <c r="JJI38" s="694"/>
      <c r="JJJ38" s="694"/>
      <c r="JJK38" s="694"/>
      <c r="JJL38" s="694"/>
      <c r="JJM38" s="694"/>
      <c r="JJN38" s="694"/>
      <c r="JJO38" s="694"/>
      <c r="JJP38" s="694"/>
      <c r="JJQ38" s="694"/>
      <c r="JJR38" s="694"/>
      <c r="JJS38" s="694"/>
      <c r="JJT38" s="694"/>
      <c r="JJU38" s="694"/>
      <c r="JJV38" s="694"/>
      <c r="JJW38" s="694"/>
      <c r="JJX38" s="694"/>
      <c r="JJY38" s="694"/>
      <c r="JJZ38" s="694"/>
      <c r="JKA38" s="694"/>
      <c r="JKB38" s="694"/>
      <c r="JKC38" s="694"/>
      <c r="JKD38" s="694"/>
      <c r="JKE38" s="694"/>
      <c r="JKF38" s="694"/>
      <c r="JKG38" s="694"/>
      <c r="JKH38" s="694"/>
      <c r="JKI38" s="694"/>
      <c r="JKJ38" s="694"/>
      <c r="JKK38" s="694"/>
      <c r="JKL38" s="694"/>
      <c r="JKM38" s="694"/>
      <c r="JKN38" s="694"/>
      <c r="JKO38" s="694"/>
      <c r="JKP38" s="694"/>
      <c r="JKQ38" s="694"/>
      <c r="JKR38" s="694"/>
      <c r="JKS38" s="694"/>
      <c r="JKT38" s="694"/>
      <c r="JKU38" s="694"/>
      <c r="JKV38" s="694"/>
      <c r="JKW38" s="694"/>
      <c r="JKX38" s="694"/>
      <c r="JKY38" s="694"/>
      <c r="JKZ38" s="694"/>
      <c r="JLA38" s="694"/>
      <c r="JLB38" s="694"/>
      <c r="JLC38" s="694"/>
      <c r="JLD38" s="694"/>
      <c r="JLE38" s="694"/>
      <c r="JLF38" s="694"/>
      <c r="JLG38" s="694"/>
      <c r="JLH38" s="694"/>
      <c r="JLI38" s="694"/>
      <c r="JLJ38" s="694"/>
      <c r="JLK38" s="694"/>
      <c r="JLL38" s="694"/>
      <c r="JLM38" s="694"/>
      <c r="JLN38" s="694"/>
      <c r="JLO38" s="694"/>
      <c r="JLP38" s="694"/>
      <c r="JLQ38" s="694"/>
      <c r="JLR38" s="694"/>
      <c r="JLS38" s="694"/>
      <c r="JLT38" s="694"/>
      <c r="JLU38" s="694"/>
      <c r="JLV38" s="694"/>
      <c r="JLW38" s="694"/>
      <c r="JLX38" s="694"/>
      <c r="JLY38" s="694"/>
      <c r="JLZ38" s="694"/>
      <c r="JMA38" s="694"/>
      <c r="JMB38" s="694"/>
      <c r="JMC38" s="694"/>
      <c r="JMD38" s="694"/>
      <c r="JME38" s="694"/>
      <c r="JMF38" s="694"/>
      <c r="JMG38" s="694"/>
      <c r="JMH38" s="694"/>
      <c r="JMI38" s="694"/>
      <c r="JMJ38" s="694"/>
      <c r="JMK38" s="694"/>
      <c r="JML38" s="694"/>
      <c r="JMM38" s="694"/>
      <c r="JMN38" s="694"/>
      <c r="JMO38" s="694"/>
      <c r="JMP38" s="694"/>
      <c r="JMQ38" s="694"/>
      <c r="JMR38" s="694"/>
      <c r="JMS38" s="694"/>
      <c r="JMT38" s="694"/>
      <c r="JMU38" s="694"/>
      <c r="JMV38" s="694"/>
      <c r="JMW38" s="694"/>
      <c r="JMX38" s="694"/>
      <c r="JMY38" s="694"/>
      <c r="JMZ38" s="694"/>
      <c r="JNA38" s="694"/>
      <c r="JNB38" s="694"/>
      <c r="JNC38" s="694"/>
      <c r="JND38" s="694"/>
      <c r="JNE38" s="694"/>
      <c r="JNF38" s="694"/>
      <c r="JNG38" s="694"/>
      <c r="JNH38" s="694"/>
      <c r="JNI38" s="694"/>
      <c r="JNJ38" s="694"/>
      <c r="JNK38" s="694"/>
      <c r="JNL38" s="694"/>
      <c r="JNM38" s="694"/>
      <c r="JNN38" s="694"/>
      <c r="JNO38" s="694"/>
      <c r="JNP38" s="694"/>
      <c r="JNQ38" s="694"/>
      <c r="JNR38" s="694"/>
      <c r="JNS38" s="694"/>
      <c r="JNT38" s="694"/>
      <c r="JNU38" s="694"/>
      <c r="JNV38" s="694"/>
      <c r="JNW38" s="694"/>
      <c r="JNX38" s="694"/>
      <c r="JNY38" s="694"/>
      <c r="JNZ38" s="694"/>
      <c r="JOA38" s="694"/>
      <c r="JOB38" s="694"/>
      <c r="JOC38" s="694"/>
      <c r="JOD38" s="694"/>
      <c r="JOE38" s="694"/>
      <c r="JOF38" s="694"/>
      <c r="JOG38" s="694"/>
      <c r="JOH38" s="694"/>
      <c r="JOI38" s="694"/>
      <c r="JOJ38" s="694"/>
      <c r="JOK38" s="694"/>
      <c r="JOL38" s="694"/>
      <c r="JOM38" s="694"/>
      <c r="JON38" s="694"/>
      <c r="JOO38" s="694"/>
      <c r="JOP38" s="694"/>
      <c r="JOQ38" s="694"/>
      <c r="JOR38" s="694"/>
      <c r="JOS38" s="694"/>
      <c r="JOT38" s="694"/>
      <c r="JOU38" s="694"/>
      <c r="JOV38" s="694"/>
      <c r="JOW38" s="694"/>
      <c r="JOX38" s="694"/>
      <c r="JOY38" s="694"/>
      <c r="JOZ38" s="694"/>
      <c r="JPA38" s="694"/>
      <c r="JPB38" s="694"/>
      <c r="JPC38" s="694"/>
      <c r="JPD38" s="694"/>
      <c r="JPE38" s="694"/>
      <c r="JPF38" s="694"/>
      <c r="JPG38" s="694"/>
      <c r="JPH38" s="694"/>
      <c r="JPI38" s="694"/>
      <c r="JPJ38" s="694"/>
      <c r="JPK38" s="694"/>
      <c r="JPL38" s="694"/>
      <c r="JPM38" s="694"/>
      <c r="JPN38" s="694"/>
      <c r="JPO38" s="694"/>
      <c r="JPP38" s="694"/>
      <c r="JPQ38" s="694"/>
      <c r="JPR38" s="694"/>
      <c r="JPS38" s="694"/>
      <c r="JPT38" s="694"/>
      <c r="JPU38" s="694"/>
      <c r="JPV38" s="694"/>
      <c r="JPW38" s="694"/>
      <c r="JPX38" s="694"/>
      <c r="JPY38" s="694"/>
      <c r="JPZ38" s="694"/>
      <c r="JQA38" s="694"/>
      <c r="JQB38" s="694"/>
      <c r="JQC38" s="694"/>
      <c r="JQD38" s="694"/>
      <c r="JQE38" s="694"/>
      <c r="JQF38" s="694"/>
      <c r="JQG38" s="694"/>
      <c r="JQH38" s="694"/>
      <c r="JQI38" s="694"/>
      <c r="JQJ38" s="694"/>
      <c r="JQK38" s="694"/>
      <c r="JQL38" s="694"/>
      <c r="JQM38" s="694"/>
      <c r="JQN38" s="694"/>
      <c r="JQO38" s="694"/>
      <c r="JQP38" s="694"/>
      <c r="JQQ38" s="694"/>
      <c r="JQR38" s="694"/>
      <c r="JQS38" s="694"/>
      <c r="JQT38" s="694"/>
      <c r="JQU38" s="694"/>
      <c r="JQV38" s="694"/>
      <c r="JQW38" s="694"/>
      <c r="JQX38" s="694"/>
      <c r="JQY38" s="694"/>
      <c r="JQZ38" s="694"/>
      <c r="JRA38" s="694"/>
      <c r="JRB38" s="694"/>
      <c r="JRC38" s="694"/>
      <c r="JRD38" s="694"/>
      <c r="JRE38" s="694"/>
      <c r="JRF38" s="694"/>
      <c r="JRG38" s="694"/>
      <c r="JRH38" s="694"/>
      <c r="JRI38" s="694"/>
      <c r="JRJ38" s="694"/>
      <c r="JRK38" s="694"/>
      <c r="JRL38" s="694"/>
      <c r="JRM38" s="694"/>
      <c r="JRN38" s="694"/>
      <c r="JRO38" s="694"/>
      <c r="JRP38" s="694"/>
      <c r="JRQ38" s="694"/>
      <c r="JRR38" s="694"/>
      <c r="JRS38" s="694"/>
      <c r="JRT38" s="694"/>
      <c r="JRU38" s="694"/>
      <c r="JRV38" s="694"/>
      <c r="JRW38" s="694"/>
      <c r="JRX38" s="694"/>
      <c r="JRY38" s="694"/>
      <c r="JRZ38" s="694"/>
      <c r="JSA38" s="694"/>
      <c r="JSB38" s="694"/>
      <c r="JSC38" s="694"/>
      <c r="JSD38" s="694"/>
      <c r="JSE38" s="694"/>
      <c r="JSF38" s="694"/>
      <c r="JSG38" s="694"/>
      <c r="JSH38" s="694"/>
      <c r="JSI38" s="694"/>
      <c r="JSJ38" s="694"/>
      <c r="JSK38" s="694"/>
      <c r="JSL38" s="694"/>
      <c r="JSM38" s="694"/>
      <c r="JSN38" s="694"/>
      <c r="JSO38" s="694"/>
      <c r="JSP38" s="694"/>
      <c r="JSQ38" s="694"/>
      <c r="JSR38" s="694"/>
      <c r="JSS38" s="694"/>
      <c r="JST38" s="694"/>
      <c r="JSU38" s="694"/>
      <c r="JSV38" s="694"/>
      <c r="JSW38" s="694"/>
      <c r="JSX38" s="694"/>
      <c r="JSY38" s="694"/>
      <c r="JSZ38" s="694"/>
      <c r="JTA38" s="694"/>
      <c r="JTB38" s="694"/>
      <c r="JTC38" s="694"/>
      <c r="JTD38" s="694"/>
      <c r="JTE38" s="694"/>
      <c r="JTF38" s="694"/>
      <c r="JTG38" s="694"/>
      <c r="JTH38" s="694"/>
      <c r="JTI38" s="694"/>
      <c r="JTJ38" s="694"/>
      <c r="JTK38" s="694"/>
      <c r="JTL38" s="694"/>
      <c r="JTM38" s="694"/>
      <c r="JTN38" s="694"/>
      <c r="JTO38" s="694"/>
      <c r="JTP38" s="694"/>
      <c r="JTQ38" s="694"/>
      <c r="JTR38" s="694"/>
      <c r="JTS38" s="694"/>
      <c r="JTT38" s="694"/>
      <c r="JTU38" s="694"/>
      <c r="JTV38" s="694"/>
      <c r="JTW38" s="694"/>
      <c r="JTX38" s="694"/>
      <c r="JTY38" s="694"/>
      <c r="JTZ38" s="694"/>
      <c r="JUA38" s="694"/>
      <c r="JUB38" s="694"/>
      <c r="JUC38" s="694"/>
      <c r="JUD38" s="694"/>
      <c r="JUE38" s="694"/>
      <c r="JUF38" s="694"/>
      <c r="JUG38" s="694"/>
      <c r="JUH38" s="694"/>
      <c r="JUI38" s="694"/>
      <c r="JUJ38" s="694"/>
      <c r="JUK38" s="694"/>
      <c r="JUL38" s="694"/>
      <c r="JUM38" s="694"/>
      <c r="JUN38" s="694"/>
      <c r="JUO38" s="694"/>
      <c r="JUP38" s="694"/>
      <c r="JUQ38" s="694"/>
      <c r="JUR38" s="694"/>
      <c r="JUS38" s="694"/>
      <c r="JUT38" s="694"/>
      <c r="JUU38" s="694"/>
      <c r="JUV38" s="694"/>
      <c r="JUW38" s="694"/>
      <c r="JUX38" s="694"/>
      <c r="JUY38" s="694"/>
      <c r="JUZ38" s="694"/>
      <c r="JVA38" s="694"/>
      <c r="JVB38" s="694"/>
      <c r="JVC38" s="694"/>
      <c r="JVD38" s="694"/>
      <c r="JVE38" s="694"/>
      <c r="JVF38" s="694"/>
      <c r="JVG38" s="694"/>
      <c r="JVH38" s="694"/>
      <c r="JVI38" s="694"/>
      <c r="JVJ38" s="694"/>
      <c r="JVK38" s="694"/>
      <c r="JVL38" s="694"/>
      <c r="JVM38" s="694"/>
      <c r="JVN38" s="694"/>
      <c r="JVO38" s="694"/>
      <c r="JVP38" s="694"/>
      <c r="JVQ38" s="694"/>
      <c r="JVR38" s="694"/>
      <c r="JVS38" s="694"/>
      <c r="JVT38" s="694"/>
      <c r="JVU38" s="694"/>
      <c r="JVV38" s="694"/>
      <c r="JVW38" s="694"/>
      <c r="JVX38" s="694"/>
      <c r="JVY38" s="694"/>
      <c r="JVZ38" s="694"/>
      <c r="JWA38" s="694"/>
      <c r="JWB38" s="694"/>
      <c r="JWC38" s="694"/>
      <c r="JWD38" s="694"/>
      <c r="JWE38" s="694"/>
      <c r="JWF38" s="694"/>
      <c r="JWG38" s="694"/>
      <c r="JWH38" s="694"/>
      <c r="JWI38" s="694"/>
      <c r="JWJ38" s="694"/>
      <c r="JWK38" s="694"/>
      <c r="JWL38" s="694"/>
      <c r="JWM38" s="694"/>
      <c r="JWN38" s="694"/>
      <c r="JWO38" s="694"/>
      <c r="JWP38" s="694"/>
      <c r="JWQ38" s="694"/>
      <c r="JWR38" s="694"/>
      <c r="JWS38" s="694"/>
      <c r="JWT38" s="694"/>
      <c r="JWU38" s="694"/>
      <c r="JWV38" s="694"/>
      <c r="JWW38" s="694"/>
      <c r="JWX38" s="694"/>
      <c r="JWY38" s="694"/>
      <c r="JWZ38" s="694"/>
      <c r="JXA38" s="694"/>
      <c r="JXB38" s="694"/>
      <c r="JXC38" s="694"/>
      <c r="JXD38" s="694"/>
      <c r="JXE38" s="694"/>
      <c r="JXF38" s="694"/>
      <c r="JXG38" s="694"/>
      <c r="JXH38" s="694"/>
      <c r="JXI38" s="694"/>
      <c r="JXJ38" s="694"/>
      <c r="JXK38" s="694"/>
      <c r="JXL38" s="694"/>
      <c r="JXM38" s="694"/>
      <c r="JXN38" s="694"/>
      <c r="JXO38" s="694"/>
      <c r="JXP38" s="694"/>
      <c r="JXQ38" s="694"/>
      <c r="JXR38" s="694"/>
      <c r="JXS38" s="694"/>
      <c r="JXT38" s="694"/>
      <c r="JXU38" s="694"/>
      <c r="JXV38" s="694"/>
      <c r="JXW38" s="694"/>
      <c r="JXX38" s="694"/>
      <c r="JXY38" s="694"/>
      <c r="JXZ38" s="694"/>
      <c r="JYA38" s="694"/>
      <c r="JYB38" s="694"/>
      <c r="JYC38" s="694"/>
      <c r="JYD38" s="694"/>
      <c r="JYE38" s="694"/>
      <c r="JYF38" s="694"/>
      <c r="JYG38" s="694"/>
      <c r="JYH38" s="694"/>
      <c r="JYI38" s="694"/>
      <c r="JYJ38" s="694"/>
      <c r="JYK38" s="694"/>
      <c r="JYL38" s="694"/>
      <c r="JYM38" s="694"/>
      <c r="JYN38" s="694"/>
      <c r="JYO38" s="694"/>
      <c r="JYP38" s="694"/>
      <c r="JYQ38" s="694"/>
      <c r="JYR38" s="694"/>
      <c r="JYS38" s="694"/>
      <c r="JYT38" s="694"/>
      <c r="JYU38" s="694"/>
      <c r="JYV38" s="694"/>
      <c r="JYW38" s="694"/>
      <c r="JYX38" s="694"/>
      <c r="JYY38" s="694"/>
      <c r="JYZ38" s="694"/>
      <c r="JZA38" s="694"/>
      <c r="JZB38" s="694"/>
      <c r="JZC38" s="694"/>
      <c r="JZD38" s="694"/>
      <c r="JZE38" s="694"/>
      <c r="JZF38" s="694"/>
      <c r="JZG38" s="694"/>
      <c r="JZH38" s="694"/>
      <c r="JZI38" s="694"/>
      <c r="JZJ38" s="694"/>
      <c r="JZK38" s="694"/>
      <c r="JZL38" s="694"/>
      <c r="JZM38" s="694"/>
      <c r="JZN38" s="694"/>
      <c r="JZO38" s="694"/>
      <c r="JZP38" s="694"/>
      <c r="JZQ38" s="694"/>
      <c r="JZR38" s="694"/>
      <c r="JZS38" s="694"/>
      <c r="JZT38" s="694"/>
      <c r="JZU38" s="694"/>
      <c r="JZV38" s="694"/>
      <c r="JZW38" s="694"/>
      <c r="JZX38" s="694"/>
      <c r="JZY38" s="694"/>
      <c r="JZZ38" s="694"/>
      <c r="KAA38" s="694"/>
      <c r="KAB38" s="694"/>
      <c r="KAC38" s="694"/>
      <c r="KAD38" s="694"/>
      <c r="KAE38" s="694"/>
      <c r="KAF38" s="694"/>
      <c r="KAG38" s="694"/>
      <c r="KAH38" s="694"/>
      <c r="KAI38" s="694"/>
      <c r="KAJ38" s="694"/>
      <c r="KAK38" s="694"/>
      <c r="KAL38" s="694"/>
      <c r="KAM38" s="694"/>
      <c r="KAN38" s="694"/>
      <c r="KAO38" s="694"/>
      <c r="KAP38" s="694"/>
      <c r="KAQ38" s="694"/>
      <c r="KAR38" s="694"/>
      <c r="KAS38" s="694"/>
      <c r="KAT38" s="694"/>
      <c r="KAU38" s="694"/>
      <c r="KAV38" s="694"/>
      <c r="KAW38" s="694"/>
      <c r="KAX38" s="694"/>
      <c r="KAY38" s="694"/>
      <c r="KAZ38" s="694"/>
      <c r="KBA38" s="694"/>
      <c r="KBB38" s="694"/>
      <c r="KBC38" s="694"/>
      <c r="KBD38" s="694"/>
      <c r="KBE38" s="694"/>
      <c r="KBF38" s="694"/>
      <c r="KBG38" s="694"/>
      <c r="KBH38" s="694"/>
      <c r="KBI38" s="694"/>
      <c r="KBJ38" s="694"/>
      <c r="KBK38" s="694"/>
      <c r="KBL38" s="694"/>
      <c r="KBM38" s="694"/>
      <c r="KBN38" s="694"/>
      <c r="KBO38" s="694"/>
      <c r="KBP38" s="694"/>
      <c r="KBQ38" s="694"/>
      <c r="KBR38" s="694"/>
      <c r="KBS38" s="694"/>
      <c r="KBT38" s="694"/>
      <c r="KBU38" s="694"/>
      <c r="KBV38" s="694"/>
      <c r="KBW38" s="694"/>
      <c r="KBX38" s="694"/>
      <c r="KBY38" s="694"/>
      <c r="KBZ38" s="694"/>
      <c r="KCA38" s="694"/>
      <c r="KCB38" s="694"/>
      <c r="KCC38" s="694"/>
      <c r="KCD38" s="694"/>
      <c r="KCE38" s="694"/>
      <c r="KCF38" s="694"/>
      <c r="KCG38" s="694"/>
      <c r="KCH38" s="694"/>
      <c r="KCI38" s="694"/>
      <c r="KCJ38" s="694"/>
      <c r="KCK38" s="694"/>
      <c r="KCL38" s="694"/>
      <c r="KCM38" s="694"/>
      <c r="KCN38" s="694"/>
      <c r="KCO38" s="694"/>
      <c r="KCP38" s="694"/>
      <c r="KCQ38" s="694"/>
      <c r="KCR38" s="694"/>
      <c r="KCS38" s="694"/>
      <c r="KCT38" s="694"/>
      <c r="KCU38" s="694"/>
      <c r="KCV38" s="694"/>
      <c r="KCW38" s="694"/>
      <c r="KCX38" s="694"/>
      <c r="KCY38" s="694"/>
      <c r="KCZ38" s="694"/>
      <c r="KDA38" s="694"/>
      <c r="KDB38" s="694"/>
      <c r="KDC38" s="694"/>
      <c r="KDD38" s="694"/>
      <c r="KDE38" s="694"/>
      <c r="KDF38" s="694"/>
      <c r="KDG38" s="694"/>
      <c r="KDH38" s="694"/>
      <c r="KDI38" s="694"/>
      <c r="KDJ38" s="694"/>
      <c r="KDK38" s="694"/>
      <c r="KDL38" s="694"/>
      <c r="KDM38" s="694"/>
      <c r="KDN38" s="694"/>
      <c r="KDO38" s="694"/>
      <c r="KDP38" s="694"/>
      <c r="KDQ38" s="694"/>
      <c r="KDR38" s="694"/>
      <c r="KDS38" s="694"/>
      <c r="KDT38" s="694"/>
      <c r="KDU38" s="694"/>
      <c r="KDV38" s="694"/>
      <c r="KDW38" s="694"/>
      <c r="KDX38" s="694"/>
      <c r="KDY38" s="694"/>
      <c r="KDZ38" s="694"/>
      <c r="KEA38" s="694"/>
      <c r="KEB38" s="694"/>
      <c r="KEC38" s="694"/>
      <c r="KED38" s="694"/>
      <c r="KEE38" s="694"/>
      <c r="KEF38" s="694"/>
      <c r="KEG38" s="694"/>
      <c r="KEH38" s="694"/>
      <c r="KEI38" s="694"/>
      <c r="KEJ38" s="694"/>
      <c r="KEK38" s="694"/>
      <c r="KEL38" s="694"/>
      <c r="KEM38" s="694"/>
      <c r="KEN38" s="694"/>
      <c r="KEO38" s="694"/>
      <c r="KEP38" s="694"/>
      <c r="KEQ38" s="694"/>
      <c r="KER38" s="694"/>
      <c r="KES38" s="694"/>
      <c r="KET38" s="694"/>
      <c r="KEU38" s="694"/>
      <c r="KEV38" s="694"/>
      <c r="KEW38" s="694"/>
      <c r="KEX38" s="694"/>
      <c r="KEY38" s="694"/>
      <c r="KEZ38" s="694"/>
      <c r="KFA38" s="694"/>
      <c r="KFB38" s="694"/>
      <c r="KFC38" s="694"/>
      <c r="KFD38" s="694"/>
      <c r="KFE38" s="694"/>
      <c r="KFF38" s="694"/>
      <c r="KFG38" s="694"/>
      <c r="KFH38" s="694"/>
      <c r="KFI38" s="694"/>
      <c r="KFJ38" s="694"/>
      <c r="KFK38" s="694"/>
      <c r="KFL38" s="694"/>
      <c r="KFM38" s="694"/>
      <c r="KFN38" s="694"/>
      <c r="KFO38" s="694"/>
      <c r="KFP38" s="694"/>
      <c r="KFQ38" s="694"/>
      <c r="KFR38" s="694"/>
      <c r="KFS38" s="694"/>
      <c r="KFT38" s="694"/>
      <c r="KFU38" s="694"/>
      <c r="KFV38" s="694"/>
      <c r="KFW38" s="694"/>
      <c r="KFX38" s="694"/>
      <c r="KFY38" s="694"/>
      <c r="KFZ38" s="694"/>
      <c r="KGA38" s="694"/>
      <c r="KGB38" s="694"/>
      <c r="KGC38" s="694"/>
      <c r="KGD38" s="694"/>
      <c r="KGE38" s="694"/>
      <c r="KGF38" s="694"/>
      <c r="KGG38" s="694"/>
      <c r="KGH38" s="694"/>
      <c r="KGI38" s="694"/>
      <c r="KGJ38" s="694"/>
      <c r="KGK38" s="694"/>
      <c r="KGL38" s="694"/>
      <c r="KGM38" s="694"/>
      <c r="KGN38" s="694"/>
      <c r="KGO38" s="694"/>
      <c r="KGP38" s="694"/>
      <c r="KGQ38" s="694"/>
      <c r="KGR38" s="694"/>
      <c r="KGS38" s="694"/>
      <c r="KGT38" s="694"/>
      <c r="KGU38" s="694"/>
      <c r="KGV38" s="694"/>
      <c r="KGW38" s="694"/>
      <c r="KGX38" s="694"/>
      <c r="KGY38" s="694"/>
      <c r="KGZ38" s="694"/>
      <c r="KHA38" s="694"/>
      <c r="KHB38" s="694"/>
      <c r="KHC38" s="694"/>
      <c r="KHD38" s="694"/>
      <c r="KHE38" s="694"/>
      <c r="KHF38" s="694"/>
      <c r="KHG38" s="694"/>
      <c r="KHH38" s="694"/>
      <c r="KHI38" s="694"/>
      <c r="KHJ38" s="694"/>
      <c r="KHK38" s="694"/>
      <c r="KHL38" s="694"/>
      <c r="KHM38" s="694"/>
      <c r="KHN38" s="694"/>
      <c r="KHO38" s="694"/>
      <c r="KHP38" s="694"/>
      <c r="KHQ38" s="694"/>
      <c r="KHR38" s="694"/>
      <c r="KHS38" s="694"/>
      <c r="KHT38" s="694"/>
      <c r="KHU38" s="694"/>
      <c r="KHV38" s="694"/>
      <c r="KHW38" s="694"/>
      <c r="KHX38" s="694"/>
      <c r="KHY38" s="694"/>
      <c r="KHZ38" s="694"/>
      <c r="KIA38" s="694"/>
      <c r="KIB38" s="694"/>
      <c r="KIC38" s="694"/>
      <c r="KID38" s="694"/>
      <c r="KIE38" s="694"/>
      <c r="KIF38" s="694"/>
      <c r="KIG38" s="694"/>
      <c r="KIH38" s="694"/>
      <c r="KII38" s="694"/>
      <c r="KIJ38" s="694"/>
      <c r="KIK38" s="694"/>
      <c r="KIL38" s="694"/>
      <c r="KIM38" s="694"/>
      <c r="KIN38" s="694"/>
      <c r="KIO38" s="694"/>
      <c r="KIP38" s="694"/>
      <c r="KIQ38" s="694"/>
      <c r="KIR38" s="694"/>
      <c r="KIS38" s="694"/>
      <c r="KIT38" s="694"/>
      <c r="KIU38" s="694"/>
      <c r="KIV38" s="694"/>
      <c r="KIW38" s="694"/>
      <c r="KIX38" s="694"/>
      <c r="KIY38" s="694"/>
      <c r="KIZ38" s="694"/>
      <c r="KJA38" s="694"/>
      <c r="KJB38" s="694"/>
      <c r="KJC38" s="694"/>
      <c r="KJD38" s="694"/>
      <c r="KJE38" s="694"/>
      <c r="KJF38" s="694"/>
      <c r="KJG38" s="694"/>
      <c r="KJH38" s="694"/>
      <c r="KJI38" s="694"/>
      <c r="KJJ38" s="694"/>
      <c r="KJK38" s="694"/>
      <c r="KJL38" s="694"/>
      <c r="KJM38" s="694"/>
      <c r="KJN38" s="694"/>
      <c r="KJO38" s="694"/>
      <c r="KJP38" s="694"/>
      <c r="KJQ38" s="694"/>
      <c r="KJR38" s="694"/>
      <c r="KJS38" s="694"/>
      <c r="KJT38" s="694"/>
      <c r="KJU38" s="694"/>
      <c r="KJV38" s="694"/>
      <c r="KJW38" s="694"/>
      <c r="KJX38" s="694"/>
      <c r="KJY38" s="694"/>
      <c r="KJZ38" s="694"/>
      <c r="KKA38" s="694"/>
      <c r="KKB38" s="694"/>
      <c r="KKC38" s="694"/>
      <c r="KKD38" s="694"/>
      <c r="KKE38" s="694"/>
      <c r="KKF38" s="694"/>
      <c r="KKG38" s="694"/>
      <c r="KKH38" s="694"/>
      <c r="KKI38" s="694"/>
      <c r="KKJ38" s="694"/>
      <c r="KKK38" s="694"/>
      <c r="KKL38" s="694"/>
      <c r="KKM38" s="694"/>
      <c r="KKN38" s="694"/>
      <c r="KKO38" s="694"/>
      <c r="KKP38" s="694"/>
      <c r="KKQ38" s="694"/>
      <c r="KKR38" s="694"/>
      <c r="KKS38" s="694"/>
      <c r="KKT38" s="694"/>
      <c r="KKU38" s="694"/>
      <c r="KKV38" s="694"/>
      <c r="KKW38" s="694"/>
      <c r="KKX38" s="694"/>
      <c r="KKY38" s="694"/>
      <c r="KKZ38" s="694"/>
      <c r="KLA38" s="694"/>
      <c r="KLB38" s="694"/>
      <c r="KLC38" s="694"/>
      <c r="KLD38" s="694"/>
      <c r="KLE38" s="694"/>
      <c r="KLF38" s="694"/>
      <c r="KLG38" s="694"/>
      <c r="KLH38" s="694"/>
      <c r="KLI38" s="694"/>
      <c r="KLJ38" s="694"/>
      <c r="KLK38" s="694"/>
      <c r="KLL38" s="694"/>
      <c r="KLM38" s="694"/>
      <c r="KLN38" s="694"/>
      <c r="KLO38" s="694"/>
      <c r="KLP38" s="694"/>
      <c r="KLQ38" s="694"/>
      <c r="KLR38" s="694"/>
      <c r="KLS38" s="694"/>
      <c r="KLT38" s="694"/>
      <c r="KLU38" s="694"/>
      <c r="KLV38" s="694"/>
      <c r="KLW38" s="694"/>
      <c r="KLX38" s="694"/>
      <c r="KLY38" s="694"/>
      <c r="KLZ38" s="694"/>
      <c r="KMA38" s="694"/>
      <c r="KMB38" s="694"/>
      <c r="KMC38" s="694"/>
      <c r="KMD38" s="694"/>
      <c r="KME38" s="694"/>
      <c r="KMF38" s="694"/>
      <c r="KMG38" s="694"/>
      <c r="KMH38" s="694"/>
      <c r="KMI38" s="694"/>
      <c r="KMJ38" s="694"/>
      <c r="KMK38" s="694"/>
      <c r="KML38" s="694"/>
      <c r="KMM38" s="694"/>
      <c r="KMN38" s="694"/>
      <c r="KMO38" s="694"/>
      <c r="KMP38" s="694"/>
      <c r="KMQ38" s="694"/>
      <c r="KMR38" s="694"/>
      <c r="KMS38" s="694"/>
      <c r="KMT38" s="694"/>
      <c r="KMU38" s="694"/>
      <c r="KMV38" s="694"/>
      <c r="KMW38" s="694"/>
      <c r="KMX38" s="694"/>
      <c r="KMY38" s="694"/>
      <c r="KMZ38" s="694"/>
      <c r="KNA38" s="694"/>
      <c r="KNB38" s="694"/>
      <c r="KNC38" s="694"/>
      <c r="KND38" s="694"/>
      <c r="KNE38" s="694"/>
      <c r="KNF38" s="694"/>
      <c r="KNG38" s="694"/>
      <c r="KNH38" s="694"/>
      <c r="KNI38" s="694"/>
      <c r="KNJ38" s="694"/>
      <c r="KNK38" s="694"/>
      <c r="KNL38" s="694"/>
      <c r="KNM38" s="694"/>
      <c r="KNN38" s="694"/>
      <c r="KNO38" s="694"/>
      <c r="KNP38" s="694"/>
      <c r="KNQ38" s="694"/>
      <c r="KNR38" s="694"/>
      <c r="KNS38" s="694"/>
      <c r="KNT38" s="694"/>
      <c r="KNU38" s="694"/>
      <c r="KNV38" s="694"/>
      <c r="KNW38" s="694"/>
      <c r="KNX38" s="694"/>
      <c r="KNY38" s="694"/>
      <c r="KNZ38" s="694"/>
      <c r="KOA38" s="694"/>
      <c r="KOB38" s="694"/>
      <c r="KOC38" s="694"/>
      <c r="KOD38" s="694"/>
      <c r="KOE38" s="694"/>
      <c r="KOF38" s="694"/>
      <c r="KOG38" s="694"/>
      <c r="KOH38" s="694"/>
      <c r="KOI38" s="694"/>
      <c r="KOJ38" s="694"/>
      <c r="KOK38" s="694"/>
      <c r="KOL38" s="694"/>
      <c r="KOM38" s="694"/>
      <c r="KON38" s="694"/>
      <c r="KOO38" s="694"/>
      <c r="KOP38" s="694"/>
      <c r="KOQ38" s="694"/>
      <c r="KOR38" s="694"/>
      <c r="KOS38" s="694"/>
      <c r="KOT38" s="694"/>
      <c r="KOU38" s="694"/>
      <c r="KOV38" s="694"/>
      <c r="KOW38" s="694"/>
      <c r="KOX38" s="694"/>
      <c r="KOY38" s="694"/>
      <c r="KOZ38" s="694"/>
      <c r="KPA38" s="694"/>
      <c r="KPB38" s="694"/>
      <c r="KPC38" s="694"/>
      <c r="KPD38" s="694"/>
      <c r="KPE38" s="694"/>
      <c r="KPF38" s="694"/>
      <c r="KPG38" s="694"/>
      <c r="KPH38" s="694"/>
      <c r="KPI38" s="694"/>
      <c r="KPJ38" s="694"/>
      <c r="KPK38" s="694"/>
      <c r="KPL38" s="694"/>
      <c r="KPM38" s="694"/>
      <c r="KPN38" s="694"/>
      <c r="KPO38" s="694"/>
      <c r="KPP38" s="694"/>
      <c r="KPQ38" s="694"/>
      <c r="KPR38" s="694"/>
      <c r="KPS38" s="694"/>
      <c r="KPT38" s="694"/>
      <c r="KPU38" s="694"/>
      <c r="KPV38" s="694"/>
      <c r="KPW38" s="694"/>
      <c r="KPX38" s="694"/>
      <c r="KPY38" s="694"/>
      <c r="KPZ38" s="694"/>
      <c r="KQA38" s="694"/>
      <c r="KQB38" s="694"/>
      <c r="KQC38" s="694"/>
      <c r="KQD38" s="694"/>
      <c r="KQE38" s="694"/>
      <c r="KQF38" s="694"/>
      <c r="KQG38" s="694"/>
      <c r="KQH38" s="694"/>
      <c r="KQI38" s="694"/>
      <c r="KQJ38" s="694"/>
      <c r="KQK38" s="694"/>
      <c r="KQL38" s="694"/>
      <c r="KQM38" s="694"/>
      <c r="KQN38" s="694"/>
      <c r="KQO38" s="694"/>
      <c r="KQP38" s="694"/>
      <c r="KQQ38" s="694"/>
      <c r="KQR38" s="694"/>
      <c r="KQS38" s="694"/>
      <c r="KQT38" s="694"/>
      <c r="KQU38" s="694"/>
      <c r="KQV38" s="694"/>
      <c r="KQW38" s="694"/>
      <c r="KQX38" s="694"/>
      <c r="KQY38" s="694"/>
      <c r="KQZ38" s="694"/>
      <c r="KRA38" s="694"/>
      <c r="KRB38" s="694"/>
      <c r="KRC38" s="694"/>
      <c r="KRD38" s="694"/>
      <c r="KRE38" s="694"/>
      <c r="KRF38" s="694"/>
      <c r="KRG38" s="694"/>
      <c r="KRH38" s="694"/>
      <c r="KRI38" s="694"/>
      <c r="KRJ38" s="694"/>
      <c r="KRK38" s="694"/>
      <c r="KRL38" s="694"/>
      <c r="KRM38" s="694"/>
      <c r="KRN38" s="694"/>
      <c r="KRO38" s="694"/>
      <c r="KRP38" s="694"/>
      <c r="KRQ38" s="694"/>
      <c r="KRR38" s="694"/>
      <c r="KRS38" s="694"/>
      <c r="KRT38" s="694"/>
      <c r="KRU38" s="694"/>
      <c r="KRV38" s="694"/>
      <c r="KRW38" s="694"/>
      <c r="KRX38" s="694"/>
      <c r="KRY38" s="694"/>
      <c r="KRZ38" s="694"/>
      <c r="KSA38" s="694"/>
      <c r="KSB38" s="694"/>
      <c r="KSC38" s="694"/>
      <c r="KSD38" s="694"/>
      <c r="KSE38" s="694"/>
      <c r="KSF38" s="694"/>
      <c r="KSG38" s="694"/>
      <c r="KSH38" s="694"/>
      <c r="KSI38" s="694"/>
      <c r="KSJ38" s="694"/>
      <c r="KSK38" s="694"/>
      <c r="KSL38" s="694"/>
      <c r="KSM38" s="694"/>
      <c r="KSN38" s="694"/>
      <c r="KSO38" s="694"/>
      <c r="KSP38" s="694"/>
      <c r="KSQ38" s="694"/>
      <c r="KSR38" s="694"/>
      <c r="KSS38" s="694"/>
      <c r="KST38" s="694"/>
      <c r="KSU38" s="694"/>
      <c r="KSV38" s="694"/>
      <c r="KSW38" s="694"/>
      <c r="KSX38" s="694"/>
      <c r="KSY38" s="694"/>
      <c r="KSZ38" s="694"/>
      <c r="KTA38" s="694"/>
      <c r="KTB38" s="694"/>
      <c r="KTC38" s="694"/>
      <c r="KTD38" s="694"/>
      <c r="KTE38" s="694"/>
      <c r="KTF38" s="694"/>
      <c r="KTG38" s="694"/>
      <c r="KTH38" s="694"/>
      <c r="KTI38" s="694"/>
      <c r="KTJ38" s="694"/>
      <c r="KTK38" s="694"/>
      <c r="KTL38" s="694"/>
      <c r="KTM38" s="694"/>
      <c r="KTN38" s="694"/>
      <c r="KTO38" s="694"/>
      <c r="KTP38" s="694"/>
      <c r="KTQ38" s="694"/>
      <c r="KTR38" s="694"/>
      <c r="KTS38" s="694"/>
      <c r="KTT38" s="694"/>
      <c r="KTU38" s="694"/>
      <c r="KTV38" s="694"/>
      <c r="KTW38" s="694"/>
      <c r="KTX38" s="694"/>
      <c r="KTY38" s="694"/>
      <c r="KTZ38" s="694"/>
      <c r="KUA38" s="694"/>
      <c r="KUB38" s="694"/>
      <c r="KUC38" s="694"/>
      <c r="KUD38" s="694"/>
      <c r="KUE38" s="694"/>
      <c r="KUF38" s="694"/>
      <c r="KUG38" s="694"/>
      <c r="KUH38" s="694"/>
      <c r="KUI38" s="694"/>
      <c r="KUJ38" s="694"/>
      <c r="KUK38" s="694"/>
      <c r="KUL38" s="694"/>
      <c r="KUM38" s="694"/>
      <c r="KUN38" s="694"/>
      <c r="KUO38" s="694"/>
      <c r="KUP38" s="694"/>
      <c r="KUQ38" s="694"/>
      <c r="KUR38" s="694"/>
      <c r="KUS38" s="694"/>
      <c r="KUT38" s="694"/>
      <c r="KUU38" s="694"/>
      <c r="KUV38" s="694"/>
      <c r="KUW38" s="694"/>
      <c r="KUX38" s="694"/>
      <c r="KUY38" s="694"/>
      <c r="KUZ38" s="694"/>
      <c r="KVA38" s="694"/>
      <c r="KVB38" s="694"/>
      <c r="KVC38" s="694"/>
      <c r="KVD38" s="694"/>
      <c r="KVE38" s="694"/>
      <c r="KVF38" s="694"/>
      <c r="KVG38" s="694"/>
      <c r="KVH38" s="694"/>
      <c r="KVI38" s="694"/>
      <c r="KVJ38" s="694"/>
      <c r="KVK38" s="694"/>
      <c r="KVL38" s="694"/>
      <c r="KVM38" s="694"/>
      <c r="KVN38" s="694"/>
      <c r="KVO38" s="694"/>
      <c r="KVP38" s="694"/>
      <c r="KVQ38" s="694"/>
      <c r="KVR38" s="694"/>
      <c r="KVS38" s="694"/>
      <c r="KVT38" s="694"/>
      <c r="KVU38" s="694"/>
      <c r="KVV38" s="694"/>
      <c r="KVW38" s="694"/>
      <c r="KVX38" s="694"/>
      <c r="KVY38" s="694"/>
      <c r="KVZ38" s="694"/>
      <c r="KWA38" s="694"/>
      <c r="KWB38" s="694"/>
      <c r="KWC38" s="694"/>
      <c r="KWD38" s="694"/>
      <c r="KWE38" s="694"/>
      <c r="KWF38" s="694"/>
      <c r="KWG38" s="694"/>
      <c r="KWH38" s="694"/>
      <c r="KWI38" s="694"/>
      <c r="KWJ38" s="694"/>
      <c r="KWK38" s="694"/>
      <c r="KWL38" s="694"/>
      <c r="KWM38" s="694"/>
      <c r="KWN38" s="694"/>
      <c r="KWO38" s="694"/>
      <c r="KWP38" s="694"/>
      <c r="KWQ38" s="694"/>
      <c r="KWR38" s="694"/>
      <c r="KWS38" s="694"/>
      <c r="KWT38" s="694"/>
      <c r="KWU38" s="694"/>
      <c r="KWV38" s="694"/>
      <c r="KWW38" s="694"/>
      <c r="KWX38" s="694"/>
      <c r="KWY38" s="694"/>
      <c r="KWZ38" s="694"/>
      <c r="KXA38" s="694"/>
      <c r="KXB38" s="694"/>
      <c r="KXC38" s="694"/>
      <c r="KXD38" s="694"/>
      <c r="KXE38" s="694"/>
      <c r="KXF38" s="694"/>
      <c r="KXG38" s="694"/>
      <c r="KXH38" s="694"/>
      <c r="KXI38" s="694"/>
      <c r="KXJ38" s="694"/>
      <c r="KXK38" s="694"/>
      <c r="KXL38" s="694"/>
      <c r="KXM38" s="694"/>
      <c r="KXN38" s="694"/>
      <c r="KXO38" s="694"/>
      <c r="KXP38" s="694"/>
      <c r="KXQ38" s="694"/>
      <c r="KXR38" s="694"/>
      <c r="KXS38" s="694"/>
      <c r="KXT38" s="694"/>
      <c r="KXU38" s="694"/>
      <c r="KXV38" s="694"/>
      <c r="KXW38" s="694"/>
      <c r="KXX38" s="694"/>
      <c r="KXY38" s="694"/>
      <c r="KXZ38" s="694"/>
      <c r="KYA38" s="694"/>
      <c r="KYB38" s="694"/>
      <c r="KYC38" s="694"/>
      <c r="KYD38" s="694"/>
      <c r="KYE38" s="694"/>
      <c r="KYF38" s="694"/>
      <c r="KYG38" s="694"/>
      <c r="KYH38" s="694"/>
      <c r="KYI38" s="694"/>
      <c r="KYJ38" s="694"/>
      <c r="KYK38" s="694"/>
      <c r="KYL38" s="694"/>
      <c r="KYM38" s="694"/>
      <c r="KYN38" s="694"/>
      <c r="KYO38" s="694"/>
      <c r="KYP38" s="694"/>
      <c r="KYQ38" s="694"/>
      <c r="KYR38" s="694"/>
      <c r="KYS38" s="694"/>
      <c r="KYT38" s="694"/>
      <c r="KYU38" s="694"/>
      <c r="KYV38" s="694"/>
      <c r="KYW38" s="694"/>
      <c r="KYX38" s="694"/>
      <c r="KYY38" s="694"/>
      <c r="KYZ38" s="694"/>
      <c r="KZA38" s="694"/>
      <c r="KZB38" s="694"/>
      <c r="KZC38" s="694"/>
      <c r="KZD38" s="694"/>
      <c r="KZE38" s="694"/>
      <c r="KZF38" s="694"/>
      <c r="KZG38" s="694"/>
      <c r="KZH38" s="694"/>
      <c r="KZI38" s="694"/>
      <c r="KZJ38" s="694"/>
      <c r="KZK38" s="694"/>
      <c r="KZL38" s="694"/>
      <c r="KZM38" s="694"/>
      <c r="KZN38" s="694"/>
      <c r="KZO38" s="694"/>
      <c r="KZP38" s="694"/>
      <c r="KZQ38" s="694"/>
      <c r="KZR38" s="694"/>
      <c r="KZS38" s="694"/>
      <c r="KZT38" s="694"/>
      <c r="KZU38" s="694"/>
      <c r="KZV38" s="694"/>
      <c r="KZW38" s="694"/>
      <c r="KZX38" s="694"/>
      <c r="KZY38" s="694"/>
      <c r="KZZ38" s="694"/>
      <c r="LAA38" s="694"/>
      <c r="LAB38" s="694"/>
      <c r="LAC38" s="694"/>
      <c r="LAD38" s="694"/>
      <c r="LAE38" s="694"/>
      <c r="LAF38" s="694"/>
      <c r="LAG38" s="694"/>
      <c r="LAH38" s="694"/>
      <c r="LAI38" s="694"/>
      <c r="LAJ38" s="694"/>
      <c r="LAK38" s="694"/>
      <c r="LAL38" s="694"/>
      <c r="LAM38" s="694"/>
      <c r="LAN38" s="694"/>
      <c r="LAO38" s="694"/>
      <c r="LAP38" s="694"/>
      <c r="LAQ38" s="694"/>
      <c r="LAR38" s="694"/>
      <c r="LAS38" s="694"/>
      <c r="LAT38" s="694"/>
      <c r="LAU38" s="694"/>
      <c r="LAV38" s="694"/>
      <c r="LAW38" s="694"/>
      <c r="LAX38" s="694"/>
      <c r="LAY38" s="694"/>
      <c r="LAZ38" s="694"/>
      <c r="LBA38" s="694"/>
      <c r="LBB38" s="694"/>
      <c r="LBC38" s="694"/>
      <c r="LBD38" s="694"/>
      <c r="LBE38" s="694"/>
      <c r="LBF38" s="694"/>
      <c r="LBG38" s="694"/>
      <c r="LBH38" s="694"/>
      <c r="LBI38" s="694"/>
      <c r="LBJ38" s="694"/>
      <c r="LBK38" s="694"/>
      <c r="LBL38" s="694"/>
      <c r="LBM38" s="694"/>
      <c r="LBN38" s="694"/>
      <c r="LBO38" s="694"/>
      <c r="LBP38" s="694"/>
      <c r="LBQ38" s="694"/>
      <c r="LBR38" s="694"/>
      <c r="LBS38" s="694"/>
      <c r="LBT38" s="694"/>
      <c r="LBU38" s="694"/>
      <c r="LBV38" s="694"/>
      <c r="LBW38" s="694"/>
      <c r="LBX38" s="694"/>
      <c r="LBY38" s="694"/>
      <c r="LBZ38" s="694"/>
      <c r="LCA38" s="694"/>
      <c r="LCB38" s="694"/>
      <c r="LCC38" s="694"/>
      <c r="LCD38" s="694"/>
      <c r="LCE38" s="694"/>
      <c r="LCF38" s="694"/>
      <c r="LCG38" s="694"/>
      <c r="LCH38" s="694"/>
      <c r="LCI38" s="694"/>
      <c r="LCJ38" s="694"/>
      <c r="LCK38" s="694"/>
      <c r="LCL38" s="694"/>
      <c r="LCM38" s="694"/>
      <c r="LCN38" s="694"/>
      <c r="LCO38" s="694"/>
      <c r="LCP38" s="694"/>
      <c r="LCQ38" s="694"/>
      <c r="LCR38" s="694"/>
      <c r="LCS38" s="694"/>
      <c r="LCT38" s="694"/>
      <c r="LCU38" s="694"/>
      <c r="LCV38" s="694"/>
      <c r="LCW38" s="694"/>
      <c r="LCX38" s="694"/>
      <c r="LCY38" s="694"/>
      <c r="LCZ38" s="694"/>
      <c r="LDA38" s="694"/>
      <c r="LDB38" s="694"/>
      <c r="LDC38" s="694"/>
      <c r="LDD38" s="694"/>
      <c r="LDE38" s="694"/>
      <c r="LDF38" s="694"/>
      <c r="LDG38" s="694"/>
      <c r="LDH38" s="694"/>
      <c r="LDI38" s="694"/>
      <c r="LDJ38" s="694"/>
      <c r="LDK38" s="694"/>
      <c r="LDL38" s="694"/>
      <c r="LDM38" s="694"/>
      <c r="LDN38" s="694"/>
      <c r="LDO38" s="694"/>
      <c r="LDP38" s="694"/>
      <c r="LDQ38" s="694"/>
      <c r="LDR38" s="694"/>
      <c r="LDS38" s="694"/>
      <c r="LDT38" s="694"/>
      <c r="LDU38" s="694"/>
      <c r="LDV38" s="694"/>
      <c r="LDW38" s="694"/>
      <c r="LDX38" s="694"/>
      <c r="LDY38" s="694"/>
      <c r="LDZ38" s="694"/>
      <c r="LEA38" s="694"/>
      <c r="LEB38" s="694"/>
      <c r="LEC38" s="694"/>
      <c r="LED38" s="694"/>
      <c r="LEE38" s="694"/>
      <c r="LEF38" s="694"/>
      <c r="LEG38" s="694"/>
      <c r="LEH38" s="694"/>
      <c r="LEI38" s="694"/>
      <c r="LEJ38" s="694"/>
      <c r="LEK38" s="694"/>
      <c r="LEL38" s="694"/>
      <c r="LEM38" s="694"/>
      <c r="LEN38" s="694"/>
      <c r="LEO38" s="694"/>
      <c r="LEP38" s="694"/>
      <c r="LEQ38" s="694"/>
      <c r="LER38" s="694"/>
      <c r="LES38" s="694"/>
      <c r="LET38" s="694"/>
      <c r="LEU38" s="694"/>
      <c r="LEV38" s="694"/>
      <c r="LEW38" s="694"/>
      <c r="LEX38" s="694"/>
      <c r="LEY38" s="694"/>
      <c r="LEZ38" s="694"/>
      <c r="LFA38" s="694"/>
      <c r="LFB38" s="694"/>
      <c r="LFC38" s="694"/>
      <c r="LFD38" s="694"/>
      <c r="LFE38" s="694"/>
      <c r="LFF38" s="694"/>
      <c r="LFG38" s="694"/>
      <c r="LFH38" s="694"/>
      <c r="LFI38" s="694"/>
      <c r="LFJ38" s="694"/>
      <c r="LFK38" s="694"/>
      <c r="LFL38" s="694"/>
      <c r="LFM38" s="694"/>
      <c r="LFN38" s="694"/>
      <c r="LFO38" s="694"/>
      <c r="LFP38" s="694"/>
      <c r="LFQ38" s="694"/>
      <c r="LFR38" s="694"/>
      <c r="LFS38" s="694"/>
      <c r="LFT38" s="694"/>
      <c r="LFU38" s="694"/>
      <c r="LFV38" s="694"/>
      <c r="LFW38" s="694"/>
      <c r="LFX38" s="694"/>
      <c r="LFY38" s="694"/>
      <c r="LFZ38" s="694"/>
      <c r="LGA38" s="694"/>
      <c r="LGB38" s="694"/>
      <c r="LGC38" s="694"/>
      <c r="LGD38" s="694"/>
      <c r="LGE38" s="694"/>
      <c r="LGF38" s="694"/>
      <c r="LGG38" s="694"/>
      <c r="LGH38" s="694"/>
      <c r="LGI38" s="694"/>
      <c r="LGJ38" s="694"/>
      <c r="LGK38" s="694"/>
      <c r="LGL38" s="694"/>
      <c r="LGM38" s="694"/>
      <c r="LGN38" s="694"/>
      <c r="LGO38" s="694"/>
      <c r="LGP38" s="694"/>
      <c r="LGQ38" s="694"/>
      <c r="LGR38" s="694"/>
      <c r="LGS38" s="694"/>
      <c r="LGT38" s="694"/>
      <c r="LGU38" s="694"/>
      <c r="LGV38" s="694"/>
      <c r="LGW38" s="694"/>
      <c r="LGX38" s="694"/>
      <c r="LGY38" s="694"/>
      <c r="LGZ38" s="694"/>
      <c r="LHA38" s="694"/>
      <c r="LHB38" s="694"/>
      <c r="LHC38" s="694"/>
      <c r="LHD38" s="694"/>
      <c r="LHE38" s="694"/>
      <c r="LHF38" s="694"/>
      <c r="LHG38" s="694"/>
      <c r="LHH38" s="694"/>
      <c r="LHI38" s="694"/>
      <c r="LHJ38" s="694"/>
      <c r="LHK38" s="694"/>
      <c r="LHL38" s="694"/>
      <c r="LHM38" s="694"/>
      <c r="LHN38" s="694"/>
      <c r="LHO38" s="694"/>
      <c r="LHP38" s="694"/>
      <c r="LHQ38" s="694"/>
      <c r="LHR38" s="694"/>
      <c r="LHS38" s="694"/>
      <c r="LHT38" s="694"/>
      <c r="LHU38" s="694"/>
      <c r="LHV38" s="694"/>
      <c r="LHW38" s="694"/>
      <c r="LHX38" s="694"/>
      <c r="LHY38" s="694"/>
      <c r="LHZ38" s="694"/>
      <c r="LIA38" s="694"/>
      <c r="LIB38" s="694"/>
      <c r="LIC38" s="694"/>
      <c r="LID38" s="694"/>
      <c r="LIE38" s="694"/>
      <c r="LIF38" s="694"/>
      <c r="LIG38" s="694"/>
      <c r="LIH38" s="694"/>
      <c r="LII38" s="694"/>
      <c r="LIJ38" s="694"/>
      <c r="LIK38" s="694"/>
      <c r="LIL38" s="694"/>
      <c r="LIM38" s="694"/>
      <c r="LIN38" s="694"/>
      <c r="LIO38" s="694"/>
      <c r="LIP38" s="694"/>
      <c r="LIQ38" s="694"/>
      <c r="LIR38" s="694"/>
      <c r="LIS38" s="694"/>
      <c r="LIT38" s="694"/>
      <c r="LIU38" s="694"/>
      <c r="LIV38" s="694"/>
      <c r="LIW38" s="694"/>
      <c r="LIX38" s="694"/>
      <c r="LIY38" s="694"/>
      <c r="LIZ38" s="694"/>
      <c r="LJA38" s="694"/>
      <c r="LJB38" s="694"/>
      <c r="LJC38" s="694"/>
      <c r="LJD38" s="694"/>
      <c r="LJE38" s="694"/>
      <c r="LJF38" s="694"/>
      <c r="LJG38" s="694"/>
      <c r="LJH38" s="694"/>
      <c r="LJI38" s="694"/>
      <c r="LJJ38" s="694"/>
      <c r="LJK38" s="694"/>
      <c r="LJL38" s="694"/>
      <c r="LJM38" s="694"/>
      <c r="LJN38" s="694"/>
      <c r="LJO38" s="694"/>
      <c r="LJP38" s="694"/>
      <c r="LJQ38" s="694"/>
      <c r="LJR38" s="694"/>
      <c r="LJS38" s="694"/>
      <c r="LJT38" s="694"/>
      <c r="LJU38" s="694"/>
      <c r="LJV38" s="694"/>
      <c r="LJW38" s="694"/>
      <c r="LJX38" s="694"/>
      <c r="LJY38" s="694"/>
      <c r="LJZ38" s="694"/>
      <c r="LKA38" s="694"/>
      <c r="LKB38" s="694"/>
      <c r="LKC38" s="694"/>
      <c r="LKD38" s="694"/>
      <c r="LKE38" s="694"/>
      <c r="LKF38" s="694"/>
      <c r="LKG38" s="694"/>
      <c r="LKH38" s="694"/>
      <c r="LKI38" s="694"/>
      <c r="LKJ38" s="694"/>
      <c r="LKK38" s="694"/>
      <c r="LKL38" s="694"/>
      <c r="LKM38" s="694"/>
      <c r="LKN38" s="694"/>
      <c r="LKO38" s="694"/>
      <c r="LKP38" s="694"/>
      <c r="LKQ38" s="694"/>
      <c r="LKR38" s="694"/>
      <c r="LKS38" s="694"/>
      <c r="LKT38" s="694"/>
      <c r="LKU38" s="694"/>
      <c r="LKV38" s="694"/>
      <c r="LKW38" s="694"/>
      <c r="LKX38" s="694"/>
      <c r="LKY38" s="694"/>
      <c r="LKZ38" s="694"/>
      <c r="LLA38" s="694"/>
      <c r="LLB38" s="694"/>
      <c r="LLC38" s="694"/>
      <c r="LLD38" s="694"/>
      <c r="LLE38" s="694"/>
      <c r="LLF38" s="694"/>
      <c r="LLG38" s="694"/>
      <c r="LLH38" s="694"/>
      <c r="LLI38" s="694"/>
      <c r="LLJ38" s="694"/>
      <c r="LLK38" s="694"/>
      <c r="LLL38" s="694"/>
      <c r="LLM38" s="694"/>
      <c r="LLN38" s="694"/>
      <c r="LLO38" s="694"/>
      <c r="LLP38" s="694"/>
      <c r="LLQ38" s="694"/>
      <c r="LLR38" s="694"/>
      <c r="LLS38" s="694"/>
      <c r="LLT38" s="694"/>
      <c r="LLU38" s="694"/>
      <c r="LLV38" s="694"/>
      <c r="LLW38" s="694"/>
      <c r="LLX38" s="694"/>
      <c r="LLY38" s="694"/>
      <c r="LLZ38" s="694"/>
      <c r="LMA38" s="694"/>
      <c r="LMB38" s="694"/>
      <c r="LMC38" s="694"/>
      <c r="LMD38" s="694"/>
      <c r="LME38" s="694"/>
      <c r="LMF38" s="694"/>
      <c r="LMG38" s="694"/>
      <c r="LMH38" s="694"/>
      <c r="LMI38" s="694"/>
      <c r="LMJ38" s="694"/>
      <c r="LMK38" s="694"/>
      <c r="LML38" s="694"/>
      <c r="LMM38" s="694"/>
      <c r="LMN38" s="694"/>
      <c r="LMO38" s="694"/>
      <c r="LMP38" s="694"/>
      <c r="LMQ38" s="694"/>
      <c r="LMR38" s="694"/>
      <c r="LMS38" s="694"/>
      <c r="LMT38" s="694"/>
      <c r="LMU38" s="694"/>
      <c r="LMV38" s="694"/>
      <c r="LMW38" s="694"/>
      <c r="LMX38" s="694"/>
      <c r="LMY38" s="694"/>
      <c r="LMZ38" s="694"/>
      <c r="LNA38" s="694"/>
      <c r="LNB38" s="694"/>
      <c r="LNC38" s="694"/>
      <c r="LND38" s="694"/>
      <c r="LNE38" s="694"/>
      <c r="LNF38" s="694"/>
      <c r="LNG38" s="694"/>
      <c r="LNH38" s="694"/>
      <c r="LNI38" s="694"/>
      <c r="LNJ38" s="694"/>
      <c r="LNK38" s="694"/>
      <c r="LNL38" s="694"/>
      <c r="LNM38" s="694"/>
      <c r="LNN38" s="694"/>
      <c r="LNO38" s="694"/>
      <c r="LNP38" s="694"/>
      <c r="LNQ38" s="694"/>
      <c r="LNR38" s="694"/>
      <c r="LNS38" s="694"/>
      <c r="LNT38" s="694"/>
      <c r="LNU38" s="694"/>
      <c r="LNV38" s="694"/>
      <c r="LNW38" s="694"/>
      <c r="LNX38" s="694"/>
      <c r="LNY38" s="694"/>
      <c r="LNZ38" s="694"/>
      <c r="LOA38" s="694"/>
      <c r="LOB38" s="694"/>
      <c r="LOC38" s="694"/>
      <c r="LOD38" s="694"/>
      <c r="LOE38" s="694"/>
      <c r="LOF38" s="694"/>
      <c r="LOG38" s="694"/>
      <c r="LOH38" s="694"/>
      <c r="LOI38" s="694"/>
      <c r="LOJ38" s="694"/>
      <c r="LOK38" s="694"/>
      <c r="LOL38" s="694"/>
      <c r="LOM38" s="694"/>
      <c r="LON38" s="694"/>
      <c r="LOO38" s="694"/>
      <c r="LOP38" s="694"/>
      <c r="LOQ38" s="694"/>
      <c r="LOR38" s="694"/>
      <c r="LOS38" s="694"/>
      <c r="LOT38" s="694"/>
      <c r="LOU38" s="694"/>
      <c r="LOV38" s="694"/>
      <c r="LOW38" s="694"/>
      <c r="LOX38" s="694"/>
      <c r="LOY38" s="694"/>
      <c r="LOZ38" s="694"/>
      <c r="LPA38" s="694"/>
      <c r="LPB38" s="694"/>
      <c r="LPC38" s="694"/>
      <c r="LPD38" s="694"/>
      <c r="LPE38" s="694"/>
      <c r="LPF38" s="694"/>
      <c r="LPG38" s="694"/>
      <c r="LPH38" s="694"/>
      <c r="LPI38" s="694"/>
      <c r="LPJ38" s="694"/>
      <c r="LPK38" s="694"/>
      <c r="LPL38" s="694"/>
      <c r="LPM38" s="694"/>
      <c r="LPN38" s="694"/>
      <c r="LPO38" s="694"/>
      <c r="LPP38" s="694"/>
      <c r="LPQ38" s="694"/>
      <c r="LPR38" s="694"/>
      <c r="LPS38" s="694"/>
      <c r="LPT38" s="694"/>
      <c r="LPU38" s="694"/>
      <c r="LPV38" s="694"/>
      <c r="LPW38" s="694"/>
      <c r="LPX38" s="694"/>
      <c r="LPY38" s="694"/>
      <c r="LPZ38" s="694"/>
      <c r="LQA38" s="694"/>
      <c r="LQB38" s="694"/>
      <c r="LQC38" s="694"/>
      <c r="LQD38" s="694"/>
      <c r="LQE38" s="694"/>
      <c r="LQF38" s="694"/>
      <c r="LQG38" s="694"/>
      <c r="LQH38" s="694"/>
      <c r="LQI38" s="694"/>
      <c r="LQJ38" s="694"/>
      <c r="LQK38" s="694"/>
      <c r="LQL38" s="694"/>
      <c r="LQM38" s="694"/>
      <c r="LQN38" s="694"/>
      <c r="LQO38" s="694"/>
      <c r="LQP38" s="694"/>
      <c r="LQQ38" s="694"/>
      <c r="LQR38" s="694"/>
      <c r="LQS38" s="694"/>
      <c r="LQT38" s="694"/>
      <c r="LQU38" s="694"/>
      <c r="LQV38" s="694"/>
      <c r="LQW38" s="694"/>
      <c r="LQX38" s="694"/>
      <c r="LQY38" s="694"/>
      <c r="LQZ38" s="694"/>
      <c r="LRA38" s="694"/>
      <c r="LRB38" s="694"/>
      <c r="LRC38" s="694"/>
      <c r="LRD38" s="694"/>
      <c r="LRE38" s="694"/>
      <c r="LRF38" s="694"/>
      <c r="LRG38" s="694"/>
      <c r="LRH38" s="694"/>
      <c r="LRI38" s="694"/>
      <c r="LRJ38" s="694"/>
      <c r="LRK38" s="694"/>
      <c r="LRL38" s="694"/>
      <c r="LRM38" s="694"/>
      <c r="LRN38" s="694"/>
      <c r="LRO38" s="694"/>
      <c r="LRP38" s="694"/>
      <c r="LRQ38" s="694"/>
      <c r="LRR38" s="694"/>
      <c r="LRS38" s="694"/>
      <c r="LRT38" s="694"/>
      <c r="LRU38" s="694"/>
      <c r="LRV38" s="694"/>
      <c r="LRW38" s="694"/>
      <c r="LRX38" s="694"/>
      <c r="LRY38" s="694"/>
      <c r="LRZ38" s="694"/>
      <c r="LSA38" s="694"/>
      <c r="LSB38" s="694"/>
      <c r="LSC38" s="694"/>
      <c r="LSD38" s="694"/>
      <c r="LSE38" s="694"/>
      <c r="LSF38" s="694"/>
      <c r="LSG38" s="694"/>
      <c r="LSH38" s="694"/>
      <c r="LSI38" s="694"/>
      <c r="LSJ38" s="694"/>
      <c r="LSK38" s="694"/>
      <c r="LSL38" s="694"/>
      <c r="LSM38" s="694"/>
      <c r="LSN38" s="694"/>
      <c r="LSO38" s="694"/>
      <c r="LSP38" s="694"/>
      <c r="LSQ38" s="694"/>
      <c r="LSR38" s="694"/>
      <c r="LSS38" s="694"/>
      <c r="LST38" s="694"/>
      <c r="LSU38" s="694"/>
      <c r="LSV38" s="694"/>
      <c r="LSW38" s="694"/>
      <c r="LSX38" s="694"/>
      <c r="LSY38" s="694"/>
      <c r="LSZ38" s="694"/>
      <c r="LTA38" s="694"/>
      <c r="LTB38" s="694"/>
      <c r="LTC38" s="694"/>
      <c r="LTD38" s="694"/>
      <c r="LTE38" s="694"/>
      <c r="LTF38" s="694"/>
      <c r="LTG38" s="694"/>
      <c r="LTH38" s="694"/>
      <c r="LTI38" s="694"/>
      <c r="LTJ38" s="694"/>
      <c r="LTK38" s="694"/>
      <c r="LTL38" s="694"/>
      <c r="LTM38" s="694"/>
      <c r="LTN38" s="694"/>
      <c r="LTO38" s="694"/>
      <c r="LTP38" s="694"/>
      <c r="LTQ38" s="694"/>
      <c r="LTR38" s="694"/>
      <c r="LTS38" s="694"/>
      <c r="LTT38" s="694"/>
      <c r="LTU38" s="694"/>
      <c r="LTV38" s="694"/>
      <c r="LTW38" s="694"/>
      <c r="LTX38" s="694"/>
      <c r="LTY38" s="694"/>
      <c r="LTZ38" s="694"/>
      <c r="LUA38" s="694"/>
      <c r="LUB38" s="694"/>
      <c r="LUC38" s="694"/>
      <c r="LUD38" s="694"/>
      <c r="LUE38" s="694"/>
      <c r="LUF38" s="694"/>
      <c r="LUG38" s="694"/>
      <c r="LUH38" s="694"/>
      <c r="LUI38" s="694"/>
      <c r="LUJ38" s="694"/>
      <c r="LUK38" s="694"/>
      <c r="LUL38" s="694"/>
      <c r="LUM38" s="694"/>
      <c r="LUN38" s="694"/>
      <c r="LUO38" s="694"/>
      <c r="LUP38" s="694"/>
      <c r="LUQ38" s="694"/>
      <c r="LUR38" s="694"/>
      <c r="LUS38" s="694"/>
      <c r="LUT38" s="694"/>
      <c r="LUU38" s="694"/>
      <c r="LUV38" s="694"/>
      <c r="LUW38" s="694"/>
      <c r="LUX38" s="694"/>
      <c r="LUY38" s="694"/>
      <c r="LUZ38" s="694"/>
      <c r="LVA38" s="694"/>
      <c r="LVB38" s="694"/>
      <c r="LVC38" s="694"/>
      <c r="LVD38" s="694"/>
      <c r="LVE38" s="694"/>
      <c r="LVF38" s="694"/>
      <c r="LVG38" s="694"/>
      <c r="LVH38" s="694"/>
      <c r="LVI38" s="694"/>
      <c r="LVJ38" s="694"/>
      <c r="LVK38" s="694"/>
      <c r="LVL38" s="694"/>
      <c r="LVM38" s="694"/>
      <c r="LVN38" s="694"/>
      <c r="LVO38" s="694"/>
      <c r="LVP38" s="694"/>
      <c r="LVQ38" s="694"/>
      <c r="LVR38" s="694"/>
      <c r="LVS38" s="694"/>
      <c r="LVT38" s="694"/>
      <c r="LVU38" s="694"/>
      <c r="LVV38" s="694"/>
      <c r="LVW38" s="694"/>
      <c r="LVX38" s="694"/>
      <c r="LVY38" s="694"/>
      <c r="LVZ38" s="694"/>
      <c r="LWA38" s="694"/>
      <c r="LWB38" s="694"/>
      <c r="LWC38" s="694"/>
      <c r="LWD38" s="694"/>
      <c r="LWE38" s="694"/>
      <c r="LWF38" s="694"/>
      <c r="LWG38" s="694"/>
      <c r="LWH38" s="694"/>
      <c r="LWI38" s="694"/>
      <c r="LWJ38" s="694"/>
      <c r="LWK38" s="694"/>
      <c r="LWL38" s="694"/>
      <c r="LWM38" s="694"/>
      <c r="LWN38" s="694"/>
      <c r="LWO38" s="694"/>
      <c r="LWP38" s="694"/>
      <c r="LWQ38" s="694"/>
      <c r="LWR38" s="694"/>
      <c r="LWS38" s="694"/>
      <c r="LWT38" s="694"/>
      <c r="LWU38" s="694"/>
      <c r="LWV38" s="694"/>
      <c r="LWW38" s="694"/>
      <c r="LWX38" s="694"/>
      <c r="LWY38" s="694"/>
      <c r="LWZ38" s="694"/>
      <c r="LXA38" s="694"/>
      <c r="LXB38" s="694"/>
      <c r="LXC38" s="694"/>
      <c r="LXD38" s="694"/>
      <c r="LXE38" s="694"/>
      <c r="LXF38" s="694"/>
      <c r="LXG38" s="694"/>
      <c r="LXH38" s="694"/>
      <c r="LXI38" s="694"/>
      <c r="LXJ38" s="694"/>
      <c r="LXK38" s="694"/>
      <c r="LXL38" s="694"/>
      <c r="LXM38" s="694"/>
      <c r="LXN38" s="694"/>
      <c r="LXO38" s="694"/>
      <c r="LXP38" s="694"/>
      <c r="LXQ38" s="694"/>
      <c r="LXR38" s="694"/>
      <c r="LXS38" s="694"/>
      <c r="LXT38" s="694"/>
      <c r="LXU38" s="694"/>
      <c r="LXV38" s="694"/>
      <c r="LXW38" s="694"/>
      <c r="LXX38" s="694"/>
      <c r="LXY38" s="694"/>
      <c r="LXZ38" s="694"/>
      <c r="LYA38" s="694"/>
      <c r="LYB38" s="694"/>
      <c r="LYC38" s="694"/>
      <c r="LYD38" s="694"/>
      <c r="LYE38" s="694"/>
      <c r="LYF38" s="694"/>
      <c r="LYG38" s="694"/>
      <c r="LYH38" s="694"/>
      <c r="LYI38" s="694"/>
      <c r="LYJ38" s="694"/>
      <c r="LYK38" s="694"/>
      <c r="LYL38" s="694"/>
      <c r="LYM38" s="694"/>
      <c r="LYN38" s="694"/>
      <c r="LYO38" s="694"/>
      <c r="LYP38" s="694"/>
      <c r="LYQ38" s="694"/>
      <c r="LYR38" s="694"/>
      <c r="LYS38" s="694"/>
      <c r="LYT38" s="694"/>
      <c r="LYU38" s="694"/>
      <c r="LYV38" s="694"/>
      <c r="LYW38" s="694"/>
      <c r="LYX38" s="694"/>
      <c r="LYY38" s="694"/>
      <c r="LYZ38" s="694"/>
      <c r="LZA38" s="694"/>
      <c r="LZB38" s="694"/>
      <c r="LZC38" s="694"/>
      <c r="LZD38" s="694"/>
      <c r="LZE38" s="694"/>
      <c r="LZF38" s="694"/>
      <c r="LZG38" s="694"/>
      <c r="LZH38" s="694"/>
      <c r="LZI38" s="694"/>
      <c r="LZJ38" s="694"/>
      <c r="LZK38" s="694"/>
      <c r="LZL38" s="694"/>
      <c r="LZM38" s="694"/>
      <c r="LZN38" s="694"/>
      <c r="LZO38" s="694"/>
      <c r="LZP38" s="694"/>
      <c r="LZQ38" s="694"/>
      <c r="LZR38" s="694"/>
      <c r="LZS38" s="694"/>
      <c r="LZT38" s="694"/>
      <c r="LZU38" s="694"/>
      <c r="LZV38" s="694"/>
      <c r="LZW38" s="694"/>
      <c r="LZX38" s="694"/>
      <c r="LZY38" s="694"/>
      <c r="LZZ38" s="694"/>
      <c r="MAA38" s="694"/>
      <c r="MAB38" s="694"/>
      <c r="MAC38" s="694"/>
      <c r="MAD38" s="694"/>
      <c r="MAE38" s="694"/>
      <c r="MAF38" s="694"/>
      <c r="MAG38" s="694"/>
      <c r="MAH38" s="694"/>
      <c r="MAI38" s="694"/>
      <c r="MAJ38" s="694"/>
      <c r="MAK38" s="694"/>
      <c r="MAL38" s="694"/>
      <c r="MAM38" s="694"/>
      <c r="MAN38" s="694"/>
      <c r="MAO38" s="694"/>
      <c r="MAP38" s="694"/>
      <c r="MAQ38" s="694"/>
      <c r="MAR38" s="694"/>
      <c r="MAS38" s="694"/>
      <c r="MAT38" s="694"/>
      <c r="MAU38" s="694"/>
      <c r="MAV38" s="694"/>
      <c r="MAW38" s="694"/>
      <c r="MAX38" s="694"/>
      <c r="MAY38" s="694"/>
      <c r="MAZ38" s="694"/>
      <c r="MBA38" s="694"/>
      <c r="MBB38" s="694"/>
      <c r="MBC38" s="694"/>
      <c r="MBD38" s="694"/>
      <c r="MBE38" s="694"/>
      <c r="MBF38" s="694"/>
      <c r="MBG38" s="694"/>
      <c r="MBH38" s="694"/>
      <c r="MBI38" s="694"/>
      <c r="MBJ38" s="694"/>
      <c r="MBK38" s="694"/>
      <c r="MBL38" s="694"/>
      <c r="MBM38" s="694"/>
      <c r="MBN38" s="694"/>
      <c r="MBO38" s="694"/>
      <c r="MBP38" s="694"/>
      <c r="MBQ38" s="694"/>
      <c r="MBR38" s="694"/>
      <c r="MBS38" s="694"/>
      <c r="MBT38" s="694"/>
      <c r="MBU38" s="694"/>
      <c r="MBV38" s="694"/>
      <c r="MBW38" s="694"/>
      <c r="MBX38" s="694"/>
      <c r="MBY38" s="694"/>
      <c r="MBZ38" s="694"/>
      <c r="MCA38" s="694"/>
      <c r="MCB38" s="694"/>
      <c r="MCC38" s="694"/>
      <c r="MCD38" s="694"/>
      <c r="MCE38" s="694"/>
      <c r="MCF38" s="694"/>
      <c r="MCG38" s="694"/>
      <c r="MCH38" s="694"/>
      <c r="MCI38" s="694"/>
      <c r="MCJ38" s="694"/>
      <c r="MCK38" s="694"/>
      <c r="MCL38" s="694"/>
      <c r="MCM38" s="694"/>
      <c r="MCN38" s="694"/>
      <c r="MCO38" s="694"/>
      <c r="MCP38" s="694"/>
      <c r="MCQ38" s="694"/>
      <c r="MCR38" s="694"/>
      <c r="MCS38" s="694"/>
      <c r="MCT38" s="694"/>
      <c r="MCU38" s="694"/>
      <c r="MCV38" s="694"/>
      <c r="MCW38" s="694"/>
      <c r="MCX38" s="694"/>
      <c r="MCY38" s="694"/>
      <c r="MCZ38" s="694"/>
      <c r="MDA38" s="694"/>
      <c r="MDB38" s="694"/>
      <c r="MDC38" s="694"/>
      <c r="MDD38" s="694"/>
      <c r="MDE38" s="694"/>
      <c r="MDF38" s="694"/>
      <c r="MDG38" s="694"/>
      <c r="MDH38" s="694"/>
      <c r="MDI38" s="694"/>
      <c r="MDJ38" s="694"/>
      <c r="MDK38" s="694"/>
      <c r="MDL38" s="694"/>
      <c r="MDM38" s="694"/>
      <c r="MDN38" s="694"/>
      <c r="MDO38" s="694"/>
      <c r="MDP38" s="694"/>
      <c r="MDQ38" s="694"/>
      <c r="MDR38" s="694"/>
      <c r="MDS38" s="694"/>
      <c r="MDT38" s="694"/>
      <c r="MDU38" s="694"/>
      <c r="MDV38" s="694"/>
      <c r="MDW38" s="694"/>
      <c r="MDX38" s="694"/>
      <c r="MDY38" s="694"/>
      <c r="MDZ38" s="694"/>
      <c r="MEA38" s="694"/>
      <c r="MEB38" s="694"/>
      <c r="MEC38" s="694"/>
      <c r="MED38" s="694"/>
      <c r="MEE38" s="694"/>
      <c r="MEF38" s="694"/>
      <c r="MEG38" s="694"/>
      <c r="MEH38" s="694"/>
      <c r="MEI38" s="694"/>
      <c r="MEJ38" s="694"/>
      <c r="MEK38" s="694"/>
      <c r="MEL38" s="694"/>
      <c r="MEM38" s="694"/>
      <c r="MEN38" s="694"/>
      <c r="MEO38" s="694"/>
      <c r="MEP38" s="694"/>
      <c r="MEQ38" s="694"/>
      <c r="MER38" s="694"/>
      <c r="MES38" s="694"/>
      <c r="MET38" s="694"/>
      <c r="MEU38" s="694"/>
      <c r="MEV38" s="694"/>
      <c r="MEW38" s="694"/>
      <c r="MEX38" s="694"/>
      <c r="MEY38" s="694"/>
      <c r="MEZ38" s="694"/>
      <c r="MFA38" s="694"/>
      <c r="MFB38" s="694"/>
      <c r="MFC38" s="694"/>
      <c r="MFD38" s="694"/>
      <c r="MFE38" s="694"/>
      <c r="MFF38" s="694"/>
      <c r="MFG38" s="694"/>
      <c r="MFH38" s="694"/>
      <c r="MFI38" s="694"/>
      <c r="MFJ38" s="694"/>
      <c r="MFK38" s="694"/>
      <c r="MFL38" s="694"/>
      <c r="MFM38" s="694"/>
      <c r="MFN38" s="694"/>
      <c r="MFO38" s="694"/>
      <c r="MFP38" s="694"/>
      <c r="MFQ38" s="694"/>
      <c r="MFR38" s="694"/>
      <c r="MFS38" s="694"/>
      <c r="MFT38" s="694"/>
      <c r="MFU38" s="694"/>
      <c r="MFV38" s="694"/>
      <c r="MFW38" s="694"/>
      <c r="MFX38" s="694"/>
      <c r="MFY38" s="694"/>
      <c r="MFZ38" s="694"/>
      <c r="MGA38" s="694"/>
      <c r="MGB38" s="694"/>
      <c r="MGC38" s="694"/>
      <c r="MGD38" s="694"/>
      <c r="MGE38" s="694"/>
      <c r="MGF38" s="694"/>
      <c r="MGG38" s="694"/>
      <c r="MGH38" s="694"/>
      <c r="MGI38" s="694"/>
      <c r="MGJ38" s="694"/>
      <c r="MGK38" s="694"/>
      <c r="MGL38" s="694"/>
      <c r="MGM38" s="694"/>
      <c r="MGN38" s="694"/>
      <c r="MGO38" s="694"/>
      <c r="MGP38" s="694"/>
      <c r="MGQ38" s="694"/>
      <c r="MGR38" s="694"/>
      <c r="MGS38" s="694"/>
      <c r="MGT38" s="694"/>
      <c r="MGU38" s="694"/>
      <c r="MGV38" s="694"/>
      <c r="MGW38" s="694"/>
      <c r="MGX38" s="694"/>
      <c r="MGY38" s="694"/>
      <c r="MGZ38" s="694"/>
      <c r="MHA38" s="694"/>
      <c r="MHB38" s="694"/>
      <c r="MHC38" s="694"/>
      <c r="MHD38" s="694"/>
      <c r="MHE38" s="694"/>
      <c r="MHF38" s="694"/>
      <c r="MHG38" s="694"/>
      <c r="MHH38" s="694"/>
      <c r="MHI38" s="694"/>
      <c r="MHJ38" s="694"/>
      <c r="MHK38" s="694"/>
      <c r="MHL38" s="694"/>
      <c r="MHM38" s="694"/>
      <c r="MHN38" s="694"/>
      <c r="MHO38" s="694"/>
      <c r="MHP38" s="694"/>
      <c r="MHQ38" s="694"/>
      <c r="MHR38" s="694"/>
      <c r="MHS38" s="694"/>
      <c r="MHT38" s="694"/>
      <c r="MHU38" s="694"/>
      <c r="MHV38" s="694"/>
      <c r="MHW38" s="694"/>
      <c r="MHX38" s="694"/>
      <c r="MHY38" s="694"/>
      <c r="MHZ38" s="694"/>
      <c r="MIA38" s="694"/>
      <c r="MIB38" s="694"/>
      <c r="MIC38" s="694"/>
      <c r="MID38" s="694"/>
      <c r="MIE38" s="694"/>
      <c r="MIF38" s="694"/>
      <c r="MIG38" s="694"/>
      <c r="MIH38" s="694"/>
      <c r="MII38" s="694"/>
      <c r="MIJ38" s="694"/>
      <c r="MIK38" s="694"/>
      <c r="MIL38" s="694"/>
      <c r="MIM38" s="694"/>
      <c r="MIN38" s="694"/>
      <c r="MIO38" s="694"/>
      <c r="MIP38" s="694"/>
      <c r="MIQ38" s="694"/>
      <c r="MIR38" s="694"/>
      <c r="MIS38" s="694"/>
      <c r="MIT38" s="694"/>
      <c r="MIU38" s="694"/>
      <c r="MIV38" s="694"/>
      <c r="MIW38" s="694"/>
      <c r="MIX38" s="694"/>
      <c r="MIY38" s="694"/>
      <c r="MIZ38" s="694"/>
      <c r="MJA38" s="694"/>
      <c r="MJB38" s="694"/>
      <c r="MJC38" s="694"/>
      <c r="MJD38" s="694"/>
      <c r="MJE38" s="694"/>
      <c r="MJF38" s="694"/>
      <c r="MJG38" s="694"/>
      <c r="MJH38" s="694"/>
      <c r="MJI38" s="694"/>
      <c r="MJJ38" s="694"/>
      <c r="MJK38" s="694"/>
      <c r="MJL38" s="694"/>
      <c r="MJM38" s="694"/>
      <c r="MJN38" s="694"/>
      <c r="MJO38" s="694"/>
      <c r="MJP38" s="694"/>
      <c r="MJQ38" s="694"/>
      <c r="MJR38" s="694"/>
      <c r="MJS38" s="694"/>
      <c r="MJT38" s="694"/>
      <c r="MJU38" s="694"/>
      <c r="MJV38" s="694"/>
      <c r="MJW38" s="694"/>
      <c r="MJX38" s="694"/>
      <c r="MJY38" s="694"/>
      <c r="MJZ38" s="694"/>
      <c r="MKA38" s="694"/>
      <c r="MKB38" s="694"/>
      <c r="MKC38" s="694"/>
      <c r="MKD38" s="694"/>
      <c r="MKE38" s="694"/>
      <c r="MKF38" s="694"/>
      <c r="MKG38" s="694"/>
      <c r="MKH38" s="694"/>
      <c r="MKI38" s="694"/>
      <c r="MKJ38" s="694"/>
      <c r="MKK38" s="694"/>
      <c r="MKL38" s="694"/>
      <c r="MKM38" s="694"/>
      <c r="MKN38" s="694"/>
      <c r="MKO38" s="694"/>
      <c r="MKP38" s="694"/>
      <c r="MKQ38" s="694"/>
      <c r="MKR38" s="694"/>
      <c r="MKS38" s="694"/>
      <c r="MKT38" s="694"/>
      <c r="MKU38" s="694"/>
      <c r="MKV38" s="694"/>
      <c r="MKW38" s="694"/>
      <c r="MKX38" s="694"/>
      <c r="MKY38" s="694"/>
      <c r="MKZ38" s="694"/>
      <c r="MLA38" s="694"/>
      <c r="MLB38" s="694"/>
      <c r="MLC38" s="694"/>
      <c r="MLD38" s="694"/>
      <c r="MLE38" s="694"/>
      <c r="MLF38" s="694"/>
      <c r="MLG38" s="694"/>
      <c r="MLH38" s="694"/>
      <c r="MLI38" s="694"/>
      <c r="MLJ38" s="694"/>
      <c r="MLK38" s="694"/>
      <c r="MLL38" s="694"/>
      <c r="MLM38" s="694"/>
      <c r="MLN38" s="694"/>
      <c r="MLO38" s="694"/>
      <c r="MLP38" s="694"/>
      <c r="MLQ38" s="694"/>
      <c r="MLR38" s="694"/>
      <c r="MLS38" s="694"/>
      <c r="MLT38" s="694"/>
      <c r="MLU38" s="694"/>
      <c r="MLV38" s="694"/>
      <c r="MLW38" s="694"/>
      <c r="MLX38" s="694"/>
      <c r="MLY38" s="694"/>
      <c r="MLZ38" s="694"/>
      <c r="MMA38" s="694"/>
      <c r="MMB38" s="694"/>
      <c r="MMC38" s="694"/>
      <c r="MMD38" s="694"/>
      <c r="MME38" s="694"/>
      <c r="MMF38" s="694"/>
      <c r="MMG38" s="694"/>
      <c r="MMH38" s="694"/>
      <c r="MMI38" s="694"/>
      <c r="MMJ38" s="694"/>
      <c r="MMK38" s="694"/>
      <c r="MML38" s="694"/>
      <c r="MMM38" s="694"/>
      <c r="MMN38" s="694"/>
      <c r="MMO38" s="694"/>
      <c r="MMP38" s="694"/>
      <c r="MMQ38" s="694"/>
      <c r="MMR38" s="694"/>
      <c r="MMS38" s="694"/>
      <c r="MMT38" s="694"/>
      <c r="MMU38" s="694"/>
      <c r="MMV38" s="694"/>
      <c r="MMW38" s="694"/>
      <c r="MMX38" s="694"/>
      <c r="MMY38" s="694"/>
      <c r="MMZ38" s="694"/>
      <c r="MNA38" s="694"/>
      <c r="MNB38" s="694"/>
      <c r="MNC38" s="694"/>
      <c r="MND38" s="694"/>
      <c r="MNE38" s="694"/>
      <c r="MNF38" s="694"/>
      <c r="MNG38" s="694"/>
      <c r="MNH38" s="694"/>
      <c r="MNI38" s="694"/>
      <c r="MNJ38" s="694"/>
      <c r="MNK38" s="694"/>
      <c r="MNL38" s="694"/>
      <c r="MNM38" s="694"/>
      <c r="MNN38" s="694"/>
      <c r="MNO38" s="694"/>
      <c r="MNP38" s="694"/>
      <c r="MNQ38" s="694"/>
      <c r="MNR38" s="694"/>
      <c r="MNS38" s="694"/>
      <c r="MNT38" s="694"/>
      <c r="MNU38" s="694"/>
      <c r="MNV38" s="694"/>
      <c r="MNW38" s="694"/>
      <c r="MNX38" s="694"/>
      <c r="MNY38" s="694"/>
      <c r="MNZ38" s="694"/>
      <c r="MOA38" s="694"/>
      <c r="MOB38" s="694"/>
      <c r="MOC38" s="694"/>
      <c r="MOD38" s="694"/>
      <c r="MOE38" s="694"/>
      <c r="MOF38" s="694"/>
      <c r="MOG38" s="694"/>
      <c r="MOH38" s="694"/>
      <c r="MOI38" s="694"/>
      <c r="MOJ38" s="694"/>
      <c r="MOK38" s="694"/>
      <c r="MOL38" s="694"/>
      <c r="MOM38" s="694"/>
      <c r="MON38" s="694"/>
      <c r="MOO38" s="694"/>
      <c r="MOP38" s="694"/>
      <c r="MOQ38" s="694"/>
      <c r="MOR38" s="694"/>
      <c r="MOS38" s="694"/>
      <c r="MOT38" s="694"/>
      <c r="MOU38" s="694"/>
      <c r="MOV38" s="694"/>
      <c r="MOW38" s="694"/>
      <c r="MOX38" s="694"/>
      <c r="MOY38" s="694"/>
      <c r="MOZ38" s="694"/>
      <c r="MPA38" s="694"/>
      <c r="MPB38" s="694"/>
      <c r="MPC38" s="694"/>
      <c r="MPD38" s="694"/>
      <c r="MPE38" s="694"/>
      <c r="MPF38" s="694"/>
      <c r="MPG38" s="694"/>
      <c r="MPH38" s="694"/>
      <c r="MPI38" s="694"/>
      <c r="MPJ38" s="694"/>
      <c r="MPK38" s="694"/>
      <c r="MPL38" s="694"/>
      <c r="MPM38" s="694"/>
      <c r="MPN38" s="694"/>
      <c r="MPO38" s="694"/>
      <c r="MPP38" s="694"/>
      <c r="MPQ38" s="694"/>
      <c r="MPR38" s="694"/>
      <c r="MPS38" s="694"/>
      <c r="MPT38" s="694"/>
      <c r="MPU38" s="694"/>
      <c r="MPV38" s="694"/>
      <c r="MPW38" s="694"/>
      <c r="MPX38" s="694"/>
      <c r="MPY38" s="694"/>
      <c r="MPZ38" s="694"/>
      <c r="MQA38" s="694"/>
      <c r="MQB38" s="694"/>
      <c r="MQC38" s="694"/>
      <c r="MQD38" s="694"/>
      <c r="MQE38" s="694"/>
      <c r="MQF38" s="694"/>
      <c r="MQG38" s="694"/>
      <c r="MQH38" s="694"/>
      <c r="MQI38" s="694"/>
      <c r="MQJ38" s="694"/>
      <c r="MQK38" s="694"/>
      <c r="MQL38" s="694"/>
      <c r="MQM38" s="694"/>
      <c r="MQN38" s="694"/>
      <c r="MQO38" s="694"/>
      <c r="MQP38" s="694"/>
      <c r="MQQ38" s="694"/>
      <c r="MQR38" s="694"/>
      <c r="MQS38" s="694"/>
      <c r="MQT38" s="694"/>
      <c r="MQU38" s="694"/>
      <c r="MQV38" s="694"/>
      <c r="MQW38" s="694"/>
      <c r="MQX38" s="694"/>
      <c r="MQY38" s="694"/>
      <c r="MQZ38" s="694"/>
      <c r="MRA38" s="694"/>
      <c r="MRB38" s="694"/>
      <c r="MRC38" s="694"/>
      <c r="MRD38" s="694"/>
      <c r="MRE38" s="694"/>
      <c r="MRF38" s="694"/>
      <c r="MRG38" s="694"/>
      <c r="MRH38" s="694"/>
      <c r="MRI38" s="694"/>
      <c r="MRJ38" s="694"/>
      <c r="MRK38" s="694"/>
      <c r="MRL38" s="694"/>
      <c r="MRM38" s="694"/>
      <c r="MRN38" s="694"/>
      <c r="MRO38" s="694"/>
      <c r="MRP38" s="694"/>
      <c r="MRQ38" s="694"/>
      <c r="MRR38" s="694"/>
      <c r="MRS38" s="694"/>
      <c r="MRT38" s="694"/>
      <c r="MRU38" s="694"/>
      <c r="MRV38" s="694"/>
      <c r="MRW38" s="694"/>
      <c r="MRX38" s="694"/>
      <c r="MRY38" s="694"/>
      <c r="MRZ38" s="694"/>
      <c r="MSA38" s="694"/>
      <c r="MSB38" s="694"/>
      <c r="MSC38" s="694"/>
      <c r="MSD38" s="694"/>
      <c r="MSE38" s="694"/>
      <c r="MSF38" s="694"/>
      <c r="MSG38" s="694"/>
      <c r="MSH38" s="694"/>
      <c r="MSI38" s="694"/>
      <c r="MSJ38" s="694"/>
      <c r="MSK38" s="694"/>
      <c r="MSL38" s="694"/>
      <c r="MSM38" s="694"/>
      <c r="MSN38" s="694"/>
      <c r="MSO38" s="694"/>
      <c r="MSP38" s="694"/>
      <c r="MSQ38" s="694"/>
      <c r="MSR38" s="694"/>
      <c r="MSS38" s="694"/>
      <c r="MST38" s="694"/>
      <c r="MSU38" s="694"/>
      <c r="MSV38" s="694"/>
      <c r="MSW38" s="694"/>
      <c r="MSX38" s="694"/>
      <c r="MSY38" s="694"/>
      <c r="MSZ38" s="694"/>
      <c r="MTA38" s="694"/>
      <c r="MTB38" s="694"/>
      <c r="MTC38" s="694"/>
      <c r="MTD38" s="694"/>
      <c r="MTE38" s="694"/>
      <c r="MTF38" s="694"/>
      <c r="MTG38" s="694"/>
      <c r="MTH38" s="694"/>
      <c r="MTI38" s="694"/>
      <c r="MTJ38" s="694"/>
      <c r="MTK38" s="694"/>
      <c r="MTL38" s="694"/>
      <c r="MTM38" s="694"/>
      <c r="MTN38" s="694"/>
      <c r="MTO38" s="694"/>
      <c r="MTP38" s="694"/>
      <c r="MTQ38" s="694"/>
      <c r="MTR38" s="694"/>
      <c r="MTS38" s="694"/>
      <c r="MTT38" s="694"/>
      <c r="MTU38" s="694"/>
      <c r="MTV38" s="694"/>
      <c r="MTW38" s="694"/>
      <c r="MTX38" s="694"/>
      <c r="MTY38" s="694"/>
      <c r="MTZ38" s="694"/>
      <c r="MUA38" s="694"/>
      <c r="MUB38" s="694"/>
      <c r="MUC38" s="694"/>
      <c r="MUD38" s="694"/>
      <c r="MUE38" s="694"/>
      <c r="MUF38" s="694"/>
      <c r="MUG38" s="694"/>
      <c r="MUH38" s="694"/>
      <c r="MUI38" s="694"/>
      <c r="MUJ38" s="694"/>
      <c r="MUK38" s="694"/>
      <c r="MUL38" s="694"/>
      <c r="MUM38" s="694"/>
      <c r="MUN38" s="694"/>
      <c r="MUO38" s="694"/>
      <c r="MUP38" s="694"/>
      <c r="MUQ38" s="694"/>
      <c r="MUR38" s="694"/>
      <c r="MUS38" s="694"/>
      <c r="MUT38" s="694"/>
      <c r="MUU38" s="694"/>
      <c r="MUV38" s="694"/>
      <c r="MUW38" s="694"/>
      <c r="MUX38" s="694"/>
      <c r="MUY38" s="694"/>
      <c r="MUZ38" s="694"/>
      <c r="MVA38" s="694"/>
      <c r="MVB38" s="694"/>
      <c r="MVC38" s="694"/>
      <c r="MVD38" s="694"/>
      <c r="MVE38" s="694"/>
      <c r="MVF38" s="694"/>
      <c r="MVG38" s="694"/>
      <c r="MVH38" s="694"/>
      <c r="MVI38" s="694"/>
      <c r="MVJ38" s="694"/>
      <c r="MVK38" s="694"/>
      <c r="MVL38" s="694"/>
      <c r="MVM38" s="694"/>
      <c r="MVN38" s="694"/>
      <c r="MVO38" s="694"/>
      <c r="MVP38" s="694"/>
      <c r="MVQ38" s="694"/>
      <c r="MVR38" s="694"/>
      <c r="MVS38" s="694"/>
      <c r="MVT38" s="694"/>
      <c r="MVU38" s="694"/>
      <c r="MVV38" s="694"/>
      <c r="MVW38" s="694"/>
      <c r="MVX38" s="694"/>
      <c r="MVY38" s="694"/>
      <c r="MVZ38" s="694"/>
      <c r="MWA38" s="694"/>
      <c r="MWB38" s="694"/>
      <c r="MWC38" s="694"/>
      <c r="MWD38" s="694"/>
      <c r="MWE38" s="694"/>
      <c r="MWF38" s="694"/>
      <c r="MWG38" s="694"/>
      <c r="MWH38" s="694"/>
      <c r="MWI38" s="694"/>
      <c r="MWJ38" s="694"/>
      <c r="MWK38" s="694"/>
      <c r="MWL38" s="694"/>
      <c r="MWM38" s="694"/>
      <c r="MWN38" s="694"/>
      <c r="MWO38" s="694"/>
      <c r="MWP38" s="694"/>
      <c r="MWQ38" s="694"/>
      <c r="MWR38" s="694"/>
      <c r="MWS38" s="694"/>
      <c r="MWT38" s="694"/>
      <c r="MWU38" s="694"/>
      <c r="MWV38" s="694"/>
      <c r="MWW38" s="694"/>
      <c r="MWX38" s="694"/>
      <c r="MWY38" s="694"/>
      <c r="MWZ38" s="694"/>
      <c r="MXA38" s="694"/>
      <c r="MXB38" s="694"/>
      <c r="MXC38" s="694"/>
      <c r="MXD38" s="694"/>
      <c r="MXE38" s="694"/>
      <c r="MXF38" s="694"/>
      <c r="MXG38" s="694"/>
      <c r="MXH38" s="694"/>
      <c r="MXI38" s="694"/>
      <c r="MXJ38" s="694"/>
      <c r="MXK38" s="694"/>
      <c r="MXL38" s="694"/>
      <c r="MXM38" s="694"/>
      <c r="MXN38" s="694"/>
      <c r="MXO38" s="694"/>
      <c r="MXP38" s="694"/>
      <c r="MXQ38" s="694"/>
      <c r="MXR38" s="694"/>
      <c r="MXS38" s="694"/>
      <c r="MXT38" s="694"/>
      <c r="MXU38" s="694"/>
      <c r="MXV38" s="694"/>
      <c r="MXW38" s="694"/>
      <c r="MXX38" s="694"/>
      <c r="MXY38" s="694"/>
      <c r="MXZ38" s="694"/>
      <c r="MYA38" s="694"/>
      <c r="MYB38" s="694"/>
      <c r="MYC38" s="694"/>
      <c r="MYD38" s="694"/>
      <c r="MYE38" s="694"/>
      <c r="MYF38" s="694"/>
      <c r="MYG38" s="694"/>
      <c r="MYH38" s="694"/>
      <c r="MYI38" s="694"/>
      <c r="MYJ38" s="694"/>
      <c r="MYK38" s="694"/>
      <c r="MYL38" s="694"/>
      <c r="MYM38" s="694"/>
      <c r="MYN38" s="694"/>
      <c r="MYO38" s="694"/>
      <c r="MYP38" s="694"/>
      <c r="MYQ38" s="694"/>
      <c r="MYR38" s="694"/>
      <c r="MYS38" s="694"/>
      <c r="MYT38" s="694"/>
      <c r="MYU38" s="694"/>
      <c r="MYV38" s="694"/>
      <c r="MYW38" s="694"/>
      <c r="MYX38" s="694"/>
      <c r="MYY38" s="694"/>
      <c r="MYZ38" s="694"/>
      <c r="MZA38" s="694"/>
      <c r="MZB38" s="694"/>
      <c r="MZC38" s="694"/>
      <c r="MZD38" s="694"/>
      <c r="MZE38" s="694"/>
      <c r="MZF38" s="694"/>
      <c r="MZG38" s="694"/>
      <c r="MZH38" s="694"/>
      <c r="MZI38" s="694"/>
      <c r="MZJ38" s="694"/>
      <c r="MZK38" s="694"/>
      <c r="MZL38" s="694"/>
      <c r="MZM38" s="694"/>
      <c r="MZN38" s="694"/>
      <c r="MZO38" s="694"/>
      <c r="MZP38" s="694"/>
      <c r="MZQ38" s="694"/>
      <c r="MZR38" s="694"/>
      <c r="MZS38" s="694"/>
      <c r="MZT38" s="694"/>
      <c r="MZU38" s="694"/>
      <c r="MZV38" s="694"/>
      <c r="MZW38" s="694"/>
      <c r="MZX38" s="694"/>
      <c r="MZY38" s="694"/>
      <c r="MZZ38" s="694"/>
      <c r="NAA38" s="694"/>
      <c r="NAB38" s="694"/>
      <c r="NAC38" s="694"/>
      <c r="NAD38" s="694"/>
      <c r="NAE38" s="694"/>
      <c r="NAF38" s="694"/>
      <c r="NAG38" s="694"/>
      <c r="NAH38" s="694"/>
      <c r="NAI38" s="694"/>
      <c r="NAJ38" s="694"/>
      <c r="NAK38" s="694"/>
      <c r="NAL38" s="694"/>
      <c r="NAM38" s="694"/>
      <c r="NAN38" s="694"/>
      <c r="NAO38" s="694"/>
      <c r="NAP38" s="694"/>
      <c r="NAQ38" s="694"/>
      <c r="NAR38" s="694"/>
      <c r="NAS38" s="694"/>
      <c r="NAT38" s="694"/>
      <c r="NAU38" s="694"/>
      <c r="NAV38" s="694"/>
      <c r="NAW38" s="694"/>
      <c r="NAX38" s="694"/>
      <c r="NAY38" s="694"/>
      <c r="NAZ38" s="694"/>
      <c r="NBA38" s="694"/>
      <c r="NBB38" s="694"/>
      <c r="NBC38" s="694"/>
      <c r="NBD38" s="694"/>
      <c r="NBE38" s="694"/>
      <c r="NBF38" s="694"/>
      <c r="NBG38" s="694"/>
      <c r="NBH38" s="694"/>
      <c r="NBI38" s="694"/>
      <c r="NBJ38" s="694"/>
      <c r="NBK38" s="694"/>
      <c r="NBL38" s="694"/>
      <c r="NBM38" s="694"/>
      <c r="NBN38" s="694"/>
      <c r="NBO38" s="694"/>
      <c r="NBP38" s="694"/>
      <c r="NBQ38" s="694"/>
      <c r="NBR38" s="694"/>
      <c r="NBS38" s="694"/>
      <c r="NBT38" s="694"/>
      <c r="NBU38" s="694"/>
      <c r="NBV38" s="694"/>
      <c r="NBW38" s="694"/>
      <c r="NBX38" s="694"/>
      <c r="NBY38" s="694"/>
      <c r="NBZ38" s="694"/>
      <c r="NCA38" s="694"/>
      <c r="NCB38" s="694"/>
      <c r="NCC38" s="694"/>
      <c r="NCD38" s="694"/>
      <c r="NCE38" s="694"/>
      <c r="NCF38" s="694"/>
      <c r="NCG38" s="694"/>
      <c r="NCH38" s="694"/>
      <c r="NCI38" s="694"/>
      <c r="NCJ38" s="694"/>
      <c r="NCK38" s="694"/>
      <c r="NCL38" s="694"/>
      <c r="NCM38" s="694"/>
      <c r="NCN38" s="694"/>
      <c r="NCO38" s="694"/>
      <c r="NCP38" s="694"/>
      <c r="NCQ38" s="694"/>
      <c r="NCR38" s="694"/>
      <c r="NCS38" s="694"/>
      <c r="NCT38" s="694"/>
      <c r="NCU38" s="694"/>
      <c r="NCV38" s="694"/>
      <c r="NCW38" s="694"/>
      <c r="NCX38" s="694"/>
      <c r="NCY38" s="694"/>
      <c r="NCZ38" s="694"/>
      <c r="NDA38" s="694"/>
      <c r="NDB38" s="694"/>
      <c r="NDC38" s="694"/>
      <c r="NDD38" s="694"/>
      <c r="NDE38" s="694"/>
      <c r="NDF38" s="694"/>
      <c r="NDG38" s="694"/>
      <c r="NDH38" s="694"/>
      <c r="NDI38" s="694"/>
      <c r="NDJ38" s="694"/>
      <c r="NDK38" s="694"/>
      <c r="NDL38" s="694"/>
      <c r="NDM38" s="694"/>
      <c r="NDN38" s="694"/>
      <c r="NDO38" s="694"/>
      <c r="NDP38" s="694"/>
      <c r="NDQ38" s="694"/>
      <c r="NDR38" s="694"/>
      <c r="NDS38" s="694"/>
      <c r="NDT38" s="694"/>
      <c r="NDU38" s="694"/>
      <c r="NDV38" s="694"/>
      <c r="NDW38" s="694"/>
      <c r="NDX38" s="694"/>
      <c r="NDY38" s="694"/>
      <c r="NDZ38" s="694"/>
      <c r="NEA38" s="694"/>
      <c r="NEB38" s="694"/>
      <c r="NEC38" s="694"/>
      <c r="NED38" s="694"/>
      <c r="NEE38" s="694"/>
      <c r="NEF38" s="694"/>
      <c r="NEG38" s="694"/>
      <c r="NEH38" s="694"/>
      <c r="NEI38" s="694"/>
      <c r="NEJ38" s="694"/>
      <c r="NEK38" s="694"/>
      <c r="NEL38" s="694"/>
      <c r="NEM38" s="694"/>
      <c r="NEN38" s="694"/>
      <c r="NEO38" s="694"/>
      <c r="NEP38" s="694"/>
      <c r="NEQ38" s="694"/>
      <c r="NER38" s="694"/>
      <c r="NES38" s="694"/>
      <c r="NET38" s="694"/>
      <c r="NEU38" s="694"/>
      <c r="NEV38" s="694"/>
      <c r="NEW38" s="694"/>
      <c r="NEX38" s="694"/>
      <c r="NEY38" s="694"/>
      <c r="NEZ38" s="694"/>
      <c r="NFA38" s="694"/>
      <c r="NFB38" s="694"/>
      <c r="NFC38" s="694"/>
      <c r="NFD38" s="694"/>
      <c r="NFE38" s="694"/>
      <c r="NFF38" s="694"/>
      <c r="NFG38" s="694"/>
      <c r="NFH38" s="694"/>
      <c r="NFI38" s="694"/>
      <c r="NFJ38" s="694"/>
      <c r="NFK38" s="694"/>
      <c r="NFL38" s="694"/>
      <c r="NFM38" s="694"/>
      <c r="NFN38" s="694"/>
      <c r="NFO38" s="694"/>
      <c r="NFP38" s="694"/>
      <c r="NFQ38" s="694"/>
      <c r="NFR38" s="694"/>
      <c r="NFS38" s="694"/>
      <c r="NFT38" s="694"/>
      <c r="NFU38" s="694"/>
      <c r="NFV38" s="694"/>
      <c r="NFW38" s="694"/>
      <c r="NFX38" s="694"/>
      <c r="NFY38" s="694"/>
      <c r="NFZ38" s="694"/>
      <c r="NGA38" s="694"/>
      <c r="NGB38" s="694"/>
      <c r="NGC38" s="694"/>
      <c r="NGD38" s="694"/>
      <c r="NGE38" s="694"/>
      <c r="NGF38" s="694"/>
      <c r="NGG38" s="694"/>
      <c r="NGH38" s="694"/>
      <c r="NGI38" s="694"/>
      <c r="NGJ38" s="694"/>
      <c r="NGK38" s="694"/>
      <c r="NGL38" s="694"/>
      <c r="NGM38" s="694"/>
      <c r="NGN38" s="694"/>
      <c r="NGO38" s="694"/>
      <c r="NGP38" s="694"/>
      <c r="NGQ38" s="694"/>
      <c r="NGR38" s="694"/>
      <c r="NGS38" s="694"/>
      <c r="NGT38" s="694"/>
      <c r="NGU38" s="694"/>
      <c r="NGV38" s="694"/>
      <c r="NGW38" s="694"/>
      <c r="NGX38" s="694"/>
      <c r="NGY38" s="694"/>
      <c r="NGZ38" s="694"/>
      <c r="NHA38" s="694"/>
      <c r="NHB38" s="694"/>
      <c r="NHC38" s="694"/>
      <c r="NHD38" s="694"/>
      <c r="NHE38" s="694"/>
      <c r="NHF38" s="694"/>
      <c r="NHG38" s="694"/>
      <c r="NHH38" s="694"/>
      <c r="NHI38" s="694"/>
      <c r="NHJ38" s="694"/>
      <c r="NHK38" s="694"/>
      <c r="NHL38" s="694"/>
      <c r="NHM38" s="694"/>
      <c r="NHN38" s="694"/>
      <c r="NHO38" s="694"/>
      <c r="NHP38" s="694"/>
      <c r="NHQ38" s="694"/>
      <c r="NHR38" s="694"/>
      <c r="NHS38" s="694"/>
      <c r="NHT38" s="694"/>
      <c r="NHU38" s="694"/>
      <c r="NHV38" s="694"/>
      <c r="NHW38" s="694"/>
      <c r="NHX38" s="694"/>
      <c r="NHY38" s="694"/>
      <c r="NHZ38" s="694"/>
      <c r="NIA38" s="694"/>
      <c r="NIB38" s="694"/>
      <c r="NIC38" s="694"/>
      <c r="NID38" s="694"/>
      <c r="NIE38" s="694"/>
      <c r="NIF38" s="694"/>
      <c r="NIG38" s="694"/>
      <c r="NIH38" s="694"/>
      <c r="NII38" s="694"/>
      <c r="NIJ38" s="694"/>
      <c r="NIK38" s="694"/>
      <c r="NIL38" s="694"/>
      <c r="NIM38" s="694"/>
      <c r="NIN38" s="694"/>
      <c r="NIO38" s="694"/>
      <c r="NIP38" s="694"/>
      <c r="NIQ38" s="694"/>
      <c r="NIR38" s="694"/>
      <c r="NIS38" s="694"/>
      <c r="NIT38" s="694"/>
      <c r="NIU38" s="694"/>
      <c r="NIV38" s="694"/>
      <c r="NIW38" s="694"/>
      <c r="NIX38" s="694"/>
      <c r="NIY38" s="694"/>
      <c r="NIZ38" s="694"/>
      <c r="NJA38" s="694"/>
      <c r="NJB38" s="694"/>
      <c r="NJC38" s="694"/>
      <c r="NJD38" s="694"/>
      <c r="NJE38" s="694"/>
      <c r="NJF38" s="694"/>
      <c r="NJG38" s="694"/>
      <c r="NJH38" s="694"/>
      <c r="NJI38" s="694"/>
      <c r="NJJ38" s="694"/>
      <c r="NJK38" s="694"/>
      <c r="NJL38" s="694"/>
      <c r="NJM38" s="694"/>
      <c r="NJN38" s="694"/>
      <c r="NJO38" s="694"/>
      <c r="NJP38" s="694"/>
      <c r="NJQ38" s="694"/>
      <c r="NJR38" s="694"/>
      <c r="NJS38" s="694"/>
      <c r="NJT38" s="694"/>
      <c r="NJU38" s="694"/>
      <c r="NJV38" s="694"/>
      <c r="NJW38" s="694"/>
      <c r="NJX38" s="694"/>
      <c r="NJY38" s="694"/>
      <c r="NJZ38" s="694"/>
      <c r="NKA38" s="694"/>
      <c r="NKB38" s="694"/>
      <c r="NKC38" s="694"/>
      <c r="NKD38" s="694"/>
      <c r="NKE38" s="694"/>
      <c r="NKF38" s="694"/>
      <c r="NKG38" s="694"/>
      <c r="NKH38" s="694"/>
      <c r="NKI38" s="694"/>
      <c r="NKJ38" s="694"/>
      <c r="NKK38" s="694"/>
      <c r="NKL38" s="694"/>
      <c r="NKM38" s="694"/>
      <c r="NKN38" s="694"/>
      <c r="NKO38" s="694"/>
      <c r="NKP38" s="694"/>
      <c r="NKQ38" s="694"/>
      <c r="NKR38" s="694"/>
      <c r="NKS38" s="694"/>
      <c r="NKT38" s="694"/>
      <c r="NKU38" s="694"/>
      <c r="NKV38" s="694"/>
      <c r="NKW38" s="694"/>
      <c r="NKX38" s="694"/>
      <c r="NKY38" s="694"/>
      <c r="NKZ38" s="694"/>
      <c r="NLA38" s="694"/>
      <c r="NLB38" s="694"/>
      <c r="NLC38" s="694"/>
      <c r="NLD38" s="694"/>
      <c r="NLE38" s="694"/>
      <c r="NLF38" s="694"/>
      <c r="NLG38" s="694"/>
      <c r="NLH38" s="694"/>
      <c r="NLI38" s="694"/>
      <c r="NLJ38" s="694"/>
      <c r="NLK38" s="694"/>
      <c r="NLL38" s="694"/>
      <c r="NLM38" s="694"/>
      <c r="NLN38" s="694"/>
      <c r="NLO38" s="694"/>
      <c r="NLP38" s="694"/>
      <c r="NLQ38" s="694"/>
      <c r="NLR38" s="694"/>
      <c r="NLS38" s="694"/>
      <c r="NLT38" s="694"/>
      <c r="NLU38" s="694"/>
      <c r="NLV38" s="694"/>
      <c r="NLW38" s="694"/>
      <c r="NLX38" s="694"/>
      <c r="NLY38" s="694"/>
      <c r="NLZ38" s="694"/>
      <c r="NMA38" s="694"/>
      <c r="NMB38" s="694"/>
      <c r="NMC38" s="694"/>
      <c r="NMD38" s="694"/>
      <c r="NME38" s="694"/>
      <c r="NMF38" s="694"/>
      <c r="NMG38" s="694"/>
      <c r="NMH38" s="694"/>
      <c r="NMI38" s="694"/>
      <c r="NMJ38" s="694"/>
      <c r="NMK38" s="694"/>
      <c r="NML38" s="694"/>
      <c r="NMM38" s="694"/>
      <c r="NMN38" s="694"/>
      <c r="NMO38" s="694"/>
      <c r="NMP38" s="694"/>
      <c r="NMQ38" s="694"/>
      <c r="NMR38" s="694"/>
      <c r="NMS38" s="694"/>
      <c r="NMT38" s="694"/>
      <c r="NMU38" s="694"/>
      <c r="NMV38" s="694"/>
      <c r="NMW38" s="694"/>
      <c r="NMX38" s="694"/>
      <c r="NMY38" s="694"/>
      <c r="NMZ38" s="694"/>
      <c r="NNA38" s="694"/>
      <c r="NNB38" s="694"/>
      <c r="NNC38" s="694"/>
      <c r="NND38" s="694"/>
      <c r="NNE38" s="694"/>
      <c r="NNF38" s="694"/>
      <c r="NNG38" s="694"/>
      <c r="NNH38" s="694"/>
      <c r="NNI38" s="694"/>
      <c r="NNJ38" s="694"/>
      <c r="NNK38" s="694"/>
      <c r="NNL38" s="694"/>
      <c r="NNM38" s="694"/>
      <c r="NNN38" s="694"/>
      <c r="NNO38" s="694"/>
      <c r="NNP38" s="694"/>
      <c r="NNQ38" s="694"/>
      <c r="NNR38" s="694"/>
      <c r="NNS38" s="694"/>
      <c r="NNT38" s="694"/>
      <c r="NNU38" s="694"/>
      <c r="NNV38" s="694"/>
      <c r="NNW38" s="694"/>
      <c r="NNX38" s="694"/>
      <c r="NNY38" s="694"/>
      <c r="NNZ38" s="694"/>
      <c r="NOA38" s="694"/>
      <c r="NOB38" s="694"/>
      <c r="NOC38" s="694"/>
      <c r="NOD38" s="694"/>
      <c r="NOE38" s="694"/>
      <c r="NOF38" s="694"/>
      <c r="NOG38" s="694"/>
      <c r="NOH38" s="694"/>
      <c r="NOI38" s="694"/>
      <c r="NOJ38" s="694"/>
      <c r="NOK38" s="694"/>
      <c r="NOL38" s="694"/>
      <c r="NOM38" s="694"/>
      <c r="NON38" s="694"/>
      <c r="NOO38" s="694"/>
      <c r="NOP38" s="694"/>
      <c r="NOQ38" s="694"/>
      <c r="NOR38" s="694"/>
      <c r="NOS38" s="694"/>
      <c r="NOT38" s="694"/>
      <c r="NOU38" s="694"/>
      <c r="NOV38" s="694"/>
      <c r="NOW38" s="694"/>
      <c r="NOX38" s="694"/>
      <c r="NOY38" s="694"/>
      <c r="NOZ38" s="694"/>
      <c r="NPA38" s="694"/>
      <c r="NPB38" s="694"/>
      <c r="NPC38" s="694"/>
      <c r="NPD38" s="694"/>
      <c r="NPE38" s="694"/>
      <c r="NPF38" s="694"/>
      <c r="NPG38" s="694"/>
      <c r="NPH38" s="694"/>
      <c r="NPI38" s="694"/>
      <c r="NPJ38" s="694"/>
      <c r="NPK38" s="694"/>
      <c r="NPL38" s="694"/>
      <c r="NPM38" s="694"/>
      <c r="NPN38" s="694"/>
      <c r="NPO38" s="694"/>
      <c r="NPP38" s="694"/>
      <c r="NPQ38" s="694"/>
      <c r="NPR38" s="694"/>
      <c r="NPS38" s="694"/>
      <c r="NPT38" s="694"/>
      <c r="NPU38" s="694"/>
      <c r="NPV38" s="694"/>
      <c r="NPW38" s="694"/>
      <c r="NPX38" s="694"/>
      <c r="NPY38" s="694"/>
      <c r="NPZ38" s="694"/>
      <c r="NQA38" s="694"/>
      <c r="NQB38" s="694"/>
      <c r="NQC38" s="694"/>
      <c r="NQD38" s="694"/>
      <c r="NQE38" s="694"/>
      <c r="NQF38" s="694"/>
      <c r="NQG38" s="694"/>
      <c r="NQH38" s="694"/>
      <c r="NQI38" s="694"/>
      <c r="NQJ38" s="694"/>
      <c r="NQK38" s="694"/>
      <c r="NQL38" s="694"/>
      <c r="NQM38" s="694"/>
      <c r="NQN38" s="694"/>
      <c r="NQO38" s="694"/>
      <c r="NQP38" s="694"/>
      <c r="NQQ38" s="694"/>
      <c r="NQR38" s="694"/>
      <c r="NQS38" s="694"/>
      <c r="NQT38" s="694"/>
      <c r="NQU38" s="694"/>
      <c r="NQV38" s="694"/>
      <c r="NQW38" s="694"/>
      <c r="NQX38" s="694"/>
      <c r="NQY38" s="694"/>
      <c r="NQZ38" s="694"/>
      <c r="NRA38" s="694"/>
      <c r="NRB38" s="694"/>
      <c r="NRC38" s="694"/>
      <c r="NRD38" s="694"/>
      <c r="NRE38" s="694"/>
      <c r="NRF38" s="694"/>
      <c r="NRG38" s="694"/>
      <c r="NRH38" s="694"/>
      <c r="NRI38" s="694"/>
      <c r="NRJ38" s="694"/>
      <c r="NRK38" s="694"/>
      <c r="NRL38" s="694"/>
      <c r="NRM38" s="694"/>
      <c r="NRN38" s="694"/>
      <c r="NRO38" s="694"/>
      <c r="NRP38" s="694"/>
      <c r="NRQ38" s="694"/>
      <c r="NRR38" s="694"/>
      <c r="NRS38" s="694"/>
      <c r="NRT38" s="694"/>
      <c r="NRU38" s="694"/>
      <c r="NRV38" s="694"/>
      <c r="NRW38" s="694"/>
      <c r="NRX38" s="694"/>
      <c r="NRY38" s="694"/>
      <c r="NRZ38" s="694"/>
      <c r="NSA38" s="694"/>
      <c r="NSB38" s="694"/>
      <c r="NSC38" s="694"/>
      <c r="NSD38" s="694"/>
      <c r="NSE38" s="694"/>
      <c r="NSF38" s="694"/>
      <c r="NSG38" s="694"/>
      <c r="NSH38" s="694"/>
      <c r="NSI38" s="694"/>
      <c r="NSJ38" s="694"/>
      <c r="NSK38" s="694"/>
      <c r="NSL38" s="694"/>
      <c r="NSM38" s="694"/>
      <c r="NSN38" s="694"/>
      <c r="NSO38" s="694"/>
      <c r="NSP38" s="694"/>
      <c r="NSQ38" s="694"/>
      <c r="NSR38" s="694"/>
      <c r="NSS38" s="694"/>
      <c r="NST38" s="694"/>
      <c r="NSU38" s="694"/>
      <c r="NSV38" s="694"/>
      <c r="NSW38" s="694"/>
      <c r="NSX38" s="694"/>
      <c r="NSY38" s="694"/>
      <c r="NSZ38" s="694"/>
      <c r="NTA38" s="694"/>
      <c r="NTB38" s="694"/>
      <c r="NTC38" s="694"/>
      <c r="NTD38" s="694"/>
      <c r="NTE38" s="694"/>
      <c r="NTF38" s="694"/>
      <c r="NTG38" s="694"/>
      <c r="NTH38" s="694"/>
      <c r="NTI38" s="694"/>
      <c r="NTJ38" s="694"/>
      <c r="NTK38" s="694"/>
      <c r="NTL38" s="694"/>
      <c r="NTM38" s="694"/>
      <c r="NTN38" s="694"/>
      <c r="NTO38" s="694"/>
      <c r="NTP38" s="694"/>
      <c r="NTQ38" s="694"/>
      <c r="NTR38" s="694"/>
      <c r="NTS38" s="694"/>
      <c r="NTT38" s="694"/>
      <c r="NTU38" s="694"/>
      <c r="NTV38" s="694"/>
      <c r="NTW38" s="694"/>
      <c r="NTX38" s="694"/>
      <c r="NTY38" s="694"/>
      <c r="NTZ38" s="694"/>
      <c r="NUA38" s="694"/>
      <c r="NUB38" s="694"/>
      <c r="NUC38" s="694"/>
      <c r="NUD38" s="694"/>
      <c r="NUE38" s="694"/>
      <c r="NUF38" s="694"/>
      <c r="NUG38" s="694"/>
      <c r="NUH38" s="694"/>
      <c r="NUI38" s="694"/>
      <c r="NUJ38" s="694"/>
      <c r="NUK38" s="694"/>
      <c r="NUL38" s="694"/>
      <c r="NUM38" s="694"/>
      <c r="NUN38" s="694"/>
      <c r="NUO38" s="694"/>
      <c r="NUP38" s="694"/>
      <c r="NUQ38" s="694"/>
      <c r="NUR38" s="694"/>
      <c r="NUS38" s="694"/>
      <c r="NUT38" s="694"/>
      <c r="NUU38" s="694"/>
      <c r="NUV38" s="694"/>
      <c r="NUW38" s="694"/>
      <c r="NUX38" s="694"/>
      <c r="NUY38" s="694"/>
      <c r="NUZ38" s="694"/>
      <c r="NVA38" s="694"/>
      <c r="NVB38" s="694"/>
      <c r="NVC38" s="694"/>
      <c r="NVD38" s="694"/>
      <c r="NVE38" s="694"/>
      <c r="NVF38" s="694"/>
      <c r="NVG38" s="694"/>
      <c r="NVH38" s="694"/>
      <c r="NVI38" s="694"/>
      <c r="NVJ38" s="694"/>
      <c r="NVK38" s="694"/>
      <c r="NVL38" s="694"/>
      <c r="NVM38" s="694"/>
      <c r="NVN38" s="694"/>
      <c r="NVO38" s="694"/>
      <c r="NVP38" s="694"/>
      <c r="NVQ38" s="694"/>
      <c r="NVR38" s="694"/>
      <c r="NVS38" s="694"/>
      <c r="NVT38" s="694"/>
      <c r="NVU38" s="694"/>
      <c r="NVV38" s="694"/>
      <c r="NVW38" s="694"/>
      <c r="NVX38" s="694"/>
      <c r="NVY38" s="694"/>
      <c r="NVZ38" s="694"/>
      <c r="NWA38" s="694"/>
      <c r="NWB38" s="694"/>
      <c r="NWC38" s="694"/>
      <c r="NWD38" s="694"/>
      <c r="NWE38" s="694"/>
      <c r="NWF38" s="694"/>
      <c r="NWG38" s="694"/>
      <c r="NWH38" s="694"/>
      <c r="NWI38" s="694"/>
      <c r="NWJ38" s="694"/>
      <c r="NWK38" s="694"/>
      <c r="NWL38" s="694"/>
      <c r="NWM38" s="694"/>
      <c r="NWN38" s="694"/>
      <c r="NWO38" s="694"/>
      <c r="NWP38" s="694"/>
      <c r="NWQ38" s="694"/>
      <c r="NWR38" s="694"/>
      <c r="NWS38" s="694"/>
      <c r="NWT38" s="694"/>
      <c r="NWU38" s="694"/>
      <c r="NWV38" s="694"/>
      <c r="NWW38" s="694"/>
      <c r="NWX38" s="694"/>
      <c r="NWY38" s="694"/>
      <c r="NWZ38" s="694"/>
      <c r="NXA38" s="694"/>
      <c r="NXB38" s="694"/>
      <c r="NXC38" s="694"/>
      <c r="NXD38" s="694"/>
      <c r="NXE38" s="694"/>
      <c r="NXF38" s="694"/>
      <c r="NXG38" s="694"/>
      <c r="NXH38" s="694"/>
      <c r="NXI38" s="694"/>
      <c r="NXJ38" s="694"/>
      <c r="NXK38" s="694"/>
      <c r="NXL38" s="694"/>
      <c r="NXM38" s="694"/>
      <c r="NXN38" s="694"/>
      <c r="NXO38" s="694"/>
      <c r="NXP38" s="694"/>
      <c r="NXQ38" s="694"/>
      <c r="NXR38" s="694"/>
      <c r="NXS38" s="694"/>
      <c r="NXT38" s="694"/>
      <c r="NXU38" s="694"/>
      <c r="NXV38" s="694"/>
      <c r="NXW38" s="694"/>
      <c r="NXX38" s="694"/>
      <c r="NXY38" s="694"/>
      <c r="NXZ38" s="694"/>
      <c r="NYA38" s="694"/>
      <c r="NYB38" s="694"/>
      <c r="NYC38" s="694"/>
      <c r="NYD38" s="694"/>
      <c r="NYE38" s="694"/>
      <c r="NYF38" s="694"/>
      <c r="NYG38" s="694"/>
      <c r="NYH38" s="694"/>
      <c r="NYI38" s="694"/>
      <c r="NYJ38" s="694"/>
      <c r="NYK38" s="694"/>
      <c r="NYL38" s="694"/>
      <c r="NYM38" s="694"/>
      <c r="NYN38" s="694"/>
      <c r="NYO38" s="694"/>
      <c r="NYP38" s="694"/>
      <c r="NYQ38" s="694"/>
      <c r="NYR38" s="694"/>
      <c r="NYS38" s="694"/>
      <c r="NYT38" s="694"/>
      <c r="NYU38" s="694"/>
      <c r="NYV38" s="694"/>
      <c r="NYW38" s="694"/>
      <c r="NYX38" s="694"/>
      <c r="NYY38" s="694"/>
      <c r="NYZ38" s="694"/>
      <c r="NZA38" s="694"/>
      <c r="NZB38" s="694"/>
      <c r="NZC38" s="694"/>
      <c r="NZD38" s="694"/>
      <c r="NZE38" s="694"/>
      <c r="NZF38" s="694"/>
      <c r="NZG38" s="694"/>
      <c r="NZH38" s="694"/>
      <c r="NZI38" s="694"/>
      <c r="NZJ38" s="694"/>
      <c r="NZK38" s="694"/>
      <c r="NZL38" s="694"/>
      <c r="NZM38" s="694"/>
      <c r="NZN38" s="694"/>
      <c r="NZO38" s="694"/>
      <c r="NZP38" s="694"/>
      <c r="NZQ38" s="694"/>
      <c r="NZR38" s="694"/>
      <c r="NZS38" s="694"/>
      <c r="NZT38" s="694"/>
      <c r="NZU38" s="694"/>
      <c r="NZV38" s="694"/>
      <c r="NZW38" s="694"/>
      <c r="NZX38" s="694"/>
      <c r="NZY38" s="694"/>
      <c r="NZZ38" s="694"/>
      <c r="OAA38" s="694"/>
      <c r="OAB38" s="694"/>
      <c r="OAC38" s="694"/>
      <c r="OAD38" s="694"/>
      <c r="OAE38" s="694"/>
      <c r="OAF38" s="694"/>
      <c r="OAG38" s="694"/>
      <c r="OAH38" s="694"/>
      <c r="OAI38" s="694"/>
      <c r="OAJ38" s="694"/>
      <c r="OAK38" s="694"/>
      <c r="OAL38" s="694"/>
      <c r="OAM38" s="694"/>
      <c r="OAN38" s="694"/>
      <c r="OAO38" s="694"/>
      <c r="OAP38" s="694"/>
      <c r="OAQ38" s="694"/>
      <c r="OAR38" s="694"/>
      <c r="OAS38" s="694"/>
      <c r="OAT38" s="694"/>
      <c r="OAU38" s="694"/>
      <c r="OAV38" s="694"/>
      <c r="OAW38" s="694"/>
      <c r="OAX38" s="694"/>
      <c r="OAY38" s="694"/>
      <c r="OAZ38" s="694"/>
      <c r="OBA38" s="694"/>
      <c r="OBB38" s="694"/>
      <c r="OBC38" s="694"/>
      <c r="OBD38" s="694"/>
      <c r="OBE38" s="694"/>
      <c r="OBF38" s="694"/>
      <c r="OBG38" s="694"/>
      <c r="OBH38" s="694"/>
      <c r="OBI38" s="694"/>
      <c r="OBJ38" s="694"/>
      <c r="OBK38" s="694"/>
      <c r="OBL38" s="694"/>
      <c r="OBM38" s="694"/>
      <c r="OBN38" s="694"/>
      <c r="OBO38" s="694"/>
      <c r="OBP38" s="694"/>
      <c r="OBQ38" s="694"/>
      <c r="OBR38" s="694"/>
      <c r="OBS38" s="694"/>
      <c r="OBT38" s="694"/>
      <c r="OBU38" s="694"/>
      <c r="OBV38" s="694"/>
      <c r="OBW38" s="694"/>
      <c r="OBX38" s="694"/>
      <c r="OBY38" s="694"/>
      <c r="OBZ38" s="694"/>
      <c r="OCA38" s="694"/>
      <c r="OCB38" s="694"/>
      <c r="OCC38" s="694"/>
      <c r="OCD38" s="694"/>
      <c r="OCE38" s="694"/>
      <c r="OCF38" s="694"/>
      <c r="OCG38" s="694"/>
      <c r="OCH38" s="694"/>
      <c r="OCI38" s="694"/>
      <c r="OCJ38" s="694"/>
      <c r="OCK38" s="694"/>
      <c r="OCL38" s="694"/>
      <c r="OCM38" s="694"/>
      <c r="OCN38" s="694"/>
      <c r="OCO38" s="694"/>
      <c r="OCP38" s="694"/>
      <c r="OCQ38" s="694"/>
      <c r="OCR38" s="694"/>
      <c r="OCS38" s="694"/>
      <c r="OCT38" s="694"/>
      <c r="OCU38" s="694"/>
      <c r="OCV38" s="694"/>
      <c r="OCW38" s="694"/>
      <c r="OCX38" s="694"/>
      <c r="OCY38" s="694"/>
      <c r="OCZ38" s="694"/>
      <c r="ODA38" s="694"/>
      <c r="ODB38" s="694"/>
      <c r="ODC38" s="694"/>
      <c r="ODD38" s="694"/>
      <c r="ODE38" s="694"/>
      <c r="ODF38" s="694"/>
      <c r="ODG38" s="694"/>
      <c r="ODH38" s="694"/>
      <c r="ODI38" s="694"/>
      <c r="ODJ38" s="694"/>
      <c r="ODK38" s="694"/>
      <c r="ODL38" s="694"/>
      <c r="ODM38" s="694"/>
      <c r="ODN38" s="694"/>
      <c r="ODO38" s="694"/>
      <c r="ODP38" s="694"/>
      <c r="ODQ38" s="694"/>
      <c r="ODR38" s="694"/>
      <c r="ODS38" s="694"/>
      <c r="ODT38" s="694"/>
      <c r="ODU38" s="694"/>
      <c r="ODV38" s="694"/>
      <c r="ODW38" s="694"/>
      <c r="ODX38" s="694"/>
      <c r="ODY38" s="694"/>
      <c r="ODZ38" s="694"/>
      <c r="OEA38" s="694"/>
      <c r="OEB38" s="694"/>
      <c r="OEC38" s="694"/>
      <c r="OED38" s="694"/>
      <c r="OEE38" s="694"/>
      <c r="OEF38" s="694"/>
      <c r="OEG38" s="694"/>
      <c r="OEH38" s="694"/>
      <c r="OEI38" s="694"/>
      <c r="OEJ38" s="694"/>
      <c r="OEK38" s="694"/>
      <c r="OEL38" s="694"/>
      <c r="OEM38" s="694"/>
      <c r="OEN38" s="694"/>
      <c r="OEO38" s="694"/>
      <c r="OEP38" s="694"/>
      <c r="OEQ38" s="694"/>
      <c r="OER38" s="694"/>
      <c r="OES38" s="694"/>
      <c r="OET38" s="694"/>
      <c r="OEU38" s="694"/>
      <c r="OEV38" s="694"/>
      <c r="OEW38" s="694"/>
      <c r="OEX38" s="694"/>
      <c r="OEY38" s="694"/>
      <c r="OEZ38" s="694"/>
      <c r="OFA38" s="694"/>
      <c r="OFB38" s="694"/>
      <c r="OFC38" s="694"/>
      <c r="OFD38" s="694"/>
      <c r="OFE38" s="694"/>
      <c r="OFF38" s="694"/>
      <c r="OFG38" s="694"/>
      <c r="OFH38" s="694"/>
      <c r="OFI38" s="694"/>
      <c r="OFJ38" s="694"/>
      <c r="OFK38" s="694"/>
      <c r="OFL38" s="694"/>
      <c r="OFM38" s="694"/>
      <c r="OFN38" s="694"/>
      <c r="OFO38" s="694"/>
      <c r="OFP38" s="694"/>
      <c r="OFQ38" s="694"/>
      <c r="OFR38" s="694"/>
      <c r="OFS38" s="694"/>
      <c r="OFT38" s="694"/>
      <c r="OFU38" s="694"/>
      <c r="OFV38" s="694"/>
      <c r="OFW38" s="694"/>
      <c r="OFX38" s="694"/>
      <c r="OFY38" s="694"/>
      <c r="OFZ38" s="694"/>
      <c r="OGA38" s="694"/>
      <c r="OGB38" s="694"/>
      <c r="OGC38" s="694"/>
      <c r="OGD38" s="694"/>
      <c r="OGE38" s="694"/>
      <c r="OGF38" s="694"/>
      <c r="OGG38" s="694"/>
      <c r="OGH38" s="694"/>
      <c r="OGI38" s="694"/>
      <c r="OGJ38" s="694"/>
      <c r="OGK38" s="694"/>
      <c r="OGL38" s="694"/>
      <c r="OGM38" s="694"/>
      <c r="OGN38" s="694"/>
      <c r="OGO38" s="694"/>
      <c r="OGP38" s="694"/>
      <c r="OGQ38" s="694"/>
      <c r="OGR38" s="694"/>
      <c r="OGS38" s="694"/>
      <c r="OGT38" s="694"/>
      <c r="OGU38" s="694"/>
      <c r="OGV38" s="694"/>
      <c r="OGW38" s="694"/>
      <c r="OGX38" s="694"/>
      <c r="OGY38" s="694"/>
      <c r="OGZ38" s="694"/>
      <c r="OHA38" s="694"/>
      <c r="OHB38" s="694"/>
      <c r="OHC38" s="694"/>
      <c r="OHD38" s="694"/>
      <c r="OHE38" s="694"/>
      <c r="OHF38" s="694"/>
      <c r="OHG38" s="694"/>
      <c r="OHH38" s="694"/>
      <c r="OHI38" s="694"/>
      <c r="OHJ38" s="694"/>
      <c r="OHK38" s="694"/>
      <c r="OHL38" s="694"/>
      <c r="OHM38" s="694"/>
      <c r="OHN38" s="694"/>
      <c r="OHO38" s="694"/>
      <c r="OHP38" s="694"/>
      <c r="OHQ38" s="694"/>
      <c r="OHR38" s="694"/>
      <c r="OHS38" s="694"/>
      <c r="OHT38" s="694"/>
      <c r="OHU38" s="694"/>
      <c r="OHV38" s="694"/>
      <c r="OHW38" s="694"/>
      <c r="OHX38" s="694"/>
      <c r="OHY38" s="694"/>
      <c r="OHZ38" s="694"/>
      <c r="OIA38" s="694"/>
      <c r="OIB38" s="694"/>
      <c r="OIC38" s="694"/>
      <c r="OID38" s="694"/>
      <c r="OIE38" s="694"/>
      <c r="OIF38" s="694"/>
      <c r="OIG38" s="694"/>
      <c r="OIH38" s="694"/>
      <c r="OII38" s="694"/>
      <c r="OIJ38" s="694"/>
      <c r="OIK38" s="694"/>
      <c r="OIL38" s="694"/>
      <c r="OIM38" s="694"/>
      <c r="OIN38" s="694"/>
      <c r="OIO38" s="694"/>
      <c r="OIP38" s="694"/>
      <c r="OIQ38" s="694"/>
      <c r="OIR38" s="694"/>
      <c r="OIS38" s="694"/>
      <c r="OIT38" s="694"/>
      <c r="OIU38" s="694"/>
      <c r="OIV38" s="694"/>
      <c r="OIW38" s="694"/>
      <c r="OIX38" s="694"/>
      <c r="OIY38" s="694"/>
      <c r="OIZ38" s="694"/>
      <c r="OJA38" s="694"/>
      <c r="OJB38" s="694"/>
      <c r="OJC38" s="694"/>
      <c r="OJD38" s="694"/>
      <c r="OJE38" s="694"/>
      <c r="OJF38" s="694"/>
      <c r="OJG38" s="694"/>
      <c r="OJH38" s="694"/>
      <c r="OJI38" s="694"/>
      <c r="OJJ38" s="694"/>
      <c r="OJK38" s="694"/>
      <c r="OJL38" s="694"/>
      <c r="OJM38" s="694"/>
      <c r="OJN38" s="694"/>
      <c r="OJO38" s="694"/>
      <c r="OJP38" s="694"/>
      <c r="OJQ38" s="694"/>
      <c r="OJR38" s="694"/>
      <c r="OJS38" s="694"/>
      <c r="OJT38" s="694"/>
      <c r="OJU38" s="694"/>
      <c r="OJV38" s="694"/>
      <c r="OJW38" s="694"/>
      <c r="OJX38" s="694"/>
      <c r="OJY38" s="694"/>
      <c r="OJZ38" s="694"/>
      <c r="OKA38" s="694"/>
      <c r="OKB38" s="694"/>
      <c r="OKC38" s="694"/>
      <c r="OKD38" s="694"/>
      <c r="OKE38" s="694"/>
      <c r="OKF38" s="694"/>
      <c r="OKG38" s="694"/>
      <c r="OKH38" s="694"/>
      <c r="OKI38" s="694"/>
      <c r="OKJ38" s="694"/>
      <c r="OKK38" s="694"/>
      <c r="OKL38" s="694"/>
      <c r="OKM38" s="694"/>
      <c r="OKN38" s="694"/>
      <c r="OKO38" s="694"/>
      <c r="OKP38" s="694"/>
      <c r="OKQ38" s="694"/>
      <c r="OKR38" s="694"/>
      <c r="OKS38" s="694"/>
      <c r="OKT38" s="694"/>
      <c r="OKU38" s="694"/>
      <c r="OKV38" s="694"/>
      <c r="OKW38" s="694"/>
      <c r="OKX38" s="694"/>
      <c r="OKY38" s="694"/>
      <c r="OKZ38" s="694"/>
      <c r="OLA38" s="694"/>
      <c r="OLB38" s="694"/>
      <c r="OLC38" s="694"/>
      <c r="OLD38" s="694"/>
      <c r="OLE38" s="694"/>
      <c r="OLF38" s="694"/>
      <c r="OLG38" s="694"/>
      <c r="OLH38" s="694"/>
      <c r="OLI38" s="694"/>
      <c r="OLJ38" s="694"/>
      <c r="OLK38" s="694"/>
      <c r="OLL38" s="694"/>
      <c r="OLM38" s="694"/>
      <c r="OLN38" s="694"/>
      <c r="OLO38" s="694"/>
      <c r="OLP38" s="694"/>
      <c r="OLQ38" s="694"/>
      <c r="OLR38" s="694"/>
      <c r="OLS38" s="694"/>
      <c r="OLT38" s="694"/>
      <c r="OLU38" s="694"/>
      <c r="OLV38" s="694"/>
      <c r="OLW38" s="694"/>
      <c r="OLX38" s="694"/>
      <c r="OLY38" s="694"/>
      <c r="OLZ38" s="694"/>
      <c r="OMA38" s="694"/>
      <c r="OMB38" s="694"/>
      <c r="OMC38" s="694"/>
      <c r="OMD38" s="694"/>
      <c r="OME38" s="694"/>
      <c r="OMF38" s="694"/>
      <c r="OMG38" s="694"/>
      <c r="OMH38" s="694"/>
      <c r="OMI38" s="694"/>
      <c r="OMJ38" s="694"/>
      <c r="OMK38" s="694"/>
      <c r="OML38" s="694"/>
      <c r="OMM38" s="694"/>
      <c r="OMN38" s="694"/>
      <c r="OMO38" s="694"/>
      <c r="OMP38" s="694"/>
      <c r="OMQ38" s="694"/>
      <c r="OMR38" s="694"/>
      <c r="OMS38" s="694"/>
      <c r="OMT38" s="694"/>
      <c r="OMU38" s="694"/>
      <c r="OMV38" s="694"/>
      <c r="OMW38" s="694"/>
      <c r="OMX38" s="694"/>
      <c r="OMY38" s="694"/>
      <c r="OMZ38" s="694"/>
      <c r="ONA38" s="694"/>
      <c r="ONB38" s="694"/>
      <c r="ONC38" s="694"/>
      <c r="OND38" s="694"/>
      <c r="ONE38" s="694"/>
      <c r="ONF38" s="694"/>
      <c r="ONG38" s="694"/>
      <c r="ONH38" s="694"/>
      <c r="ONI38" s="694"/>
      <c r="ONJ38" s="694"/>
      <c r="ONK38" s="694"/>
      <c r="ONL38" s="694"/>
      <c r="ONM38" s="694"/>
      <c r="ONN38" s="694"/>
      <c r="ONO38" s="694"/>
      <c r="ONP38" s="694"/>
      <c r="ONQ38" s="694"/>
      <c r="ONR38" s="694"/>
      <c r="ONS38" s="694"/>
      <c r="ONT38" s="694"/>
      <c r="ONU38" s="694"/>
      <c r="ONV38" s="694"/>
      <c r="ONW38" s="694"/>
      <c r="ONX38" s="694"/>
      <c r="ONY38" s="694"/>
      <c r="ONZ38" s="694"/>
      <c r="OOA38" s="694"/>
      <c r="OOB38" s="694"/>
      <c r="OOC38" s="694"/>
      <c r="OOD38" s="694"/>
      <c r="OOE38" s="694"/>
      <c r="OOF38" s="694"/>
      <c r="OOG38" s="694"/>
      <c r="OOH38" s="694"/>
      <c r="OOI38" s="694"/>
      <c r="OOJ38" s="694"/>
      <c r="OOK38" s="694"/>
      <c r="OOL38" s="694"/>
      <c r="OOM38" s="694"/>
      <c r="OON38" s="694"/>
      <c r="OOO38" s="694"/>
      <c r="OOP38" s="694"/>
      <c r="OOQ38" s="694"/>
      <c r="OOR38" s="694"/>
      <c r="OOS38" s="694"/>
      <c r="OOT38" s="694"/>
      <c r="OOU38" s="694"/>
      <c r="OOV38" s="694"/>
      <c r="OOW38" s="694"/>
      <c r="OOX38" s="694"/>
      <c r="OOY38" s="694"/>
      <c r="OOZ38" s="694"/>
      <c r="OPA38" s="694"/>
      <c r="OPB38" s="694"/>
      <c r="OPC38" s="694"/>
      <c r="OPD38" s="694"/>
      <c r="OPE38" s="694"/>
      <c r="OPF38" s="694"/>
      <c r="OPG38" s="694"/>
      <c r="OPH38" s="694"/>
      <c r="OPI38" s="694"/>
      <c r="OPJ38" s="694"/>
      <c r="OPK38" s="694"/>
      <c r="OPL38" s="694"/>
      <c r="OPM38" s="694"/>
      <c r="OPN38" s="694"/>
      <c r="OPO38" s="694"/>
      <c r="OPP38" s="694"/>
      <c r="OPQ38" s="694"/>
      <c r="OPR38" s="694"/>
      <c r="OPS38" s="694"/>
      <c r="OPT38" s="694"/>
      <c r="OPU38" s="694"/>
      <c r="OPV38" s="694"/>
      <c r="OPW38" s="694"/>
      <c r="OPX38" s="694"/>
      <c r="OPY38" s="694"/>
      <c r="OPZ38" s="694"/>
      <c r="OQA38" s="694"/>
      <c r="OQB38" s="694"/>
      <c r="OQC38" s="694"/>
      <c r="OQD38" s="694"/>
      <c r="OQE38" s="694"/>
      <c r="OQF38" s="694"/>
      <c r="OQG38" s="694"/>
      <c r="OQH38" s="694"/>
      <c r="OQI38" s="694"/>
      <c r="OQJ38" s="694"/>
      <c r="OQK38" s="694"/>
      <c r="OQL38" s="694"/>
      <c r="OQM38" s="694"/>
      <c r="OQN38" s="694"/>
      <c r="OQO38" s="694"/>
      <c r="OQP38" s="694"/>
      <c r="OQQ38" s="694"/>
      <c r="OQR38" s="694"/>
      <c r="OQS38" s="694"/>
      <c r="OQT38" s="694"/>
      <c r="OQU38" s="694"/>
      <c r="OQV38" s="694"/>
      <c r="OQW38" s="694"/>
      <c r="OQX38" s="694"/>
      <c r="OQY38" s="694"/>
      <c r="OQZ38" s="694"/>
      <c r="ORA38" s="694"/>
      <c r="ORB38" s="694"/>
      <c r="ORC38" s="694"/>
      <c r="ORD38" s="694"/>
      <c r="ORE38" s="694"/>
      <c r="ORF38" s="694"/>
      <c r="ORG38" s="694"/>
      <c r="ORH38" s="694"/>
      <c r="ORI38" s="694"/>
      <c r="ORJ38" s="694"/>
      <c r="ORK38" s="694"/>
      <c r="ORL38" s="694"/>
      <c r="ORM38" s="694"/>
      <c r="ORN38" s="694"/>
      <c r="ORO38" s="694"/>
      <c r="ORP38" s="694"/>
      <c r="ORQ38" s="694"/>
      <c r="ORR38" s="694"/>
      <c r="ORS38" s="694"/>
      <c r="ORT38" s="694"/>
      <c r="ORU38" s="694"/>
      <c r="ORV38" s="694"/>
      <c r="ORW38" s="694"/>
      <c r="ORX38" s="694"/>
      <c r="ORY38" s="694"/>
      <c r="ORZ38" s="694"/>
      <c r="OSA38" s="694"/>
      <c r="OSB38" s="694"/>
      <c r="OSC38" s="694"/>
      <c r="OSD38" s="694"/>
      <c r="OSE38" s="694"/>
      <c r="OSF38" s="694"/>
      <c r="OSG38" s="694"/>
      <c r="OSH38" s="694"/>
      <c r="OSI38" s="694"/>
      <c r="OSJ38" s="694"/>
      <c r="OSK38" s="694"/>
      <c r="OSL38" s="694"/>
      <c r="OSM38" s="694"/>
      <c r="OSN38" s="694"/>
      <c r="OSO38" s="694"/>
      <c r="OSP38" s="694"/>
      <c r="OSQ38" s="694"/>
      <c r="OSR38" s="694"/>
      <c r="OSS38" s="694"/>
      <c r="OST38" s="694"/>
      <c r="OSU38" s="694"/>
      <c r="OSV38" s="694"/>
      <c r="OSW38" s="694"/>
      <c r="OSX38" s="694"/>
      <c r="OSY38" s="694"/>
      <c r="OSZ38" s="694"/>
      <c r="OTA38" s="694"/>
      <c r="OTB38" s="694"/>
      <c r="OTC38" s="694"/>
      <c r="OTD38" s="694"/>
      <c r="OTE38" s="694"/>
      <c r="OTF38" s="694"/>
      <c r="OTG38" s="694"/>
      <c r="OTH38" s="694"/>
      <c r="OTI38" s="694"/>
      <c r="OTJ38" s="694"/>
      <c r="OTK38" s="694"/>
      <c r="OTL38" s="694"/>
      <c r="OTM38" s="694"/>
      <c r="OTN38" s="694"/>
      <c r="OTO38" s="694"/>
      <c r="OTP38" s="694"/>
      <c r="OTQ38" s="694"/>
      <c r="OTR38" s="694"/>
      <c r="OTS38" s="694"/>
      <c r="OTT38" s="694"/>
      <c r="OTU38" s="694"/>
      <c r="OTV38" s="694"/>
      <c r="OTW38" s="694"/>
      <c r="OTX38" s="694"/>
      <c r="OTY38" s="694"/>
      <c r="OTZ38" s="694"/>
      <c r="OUA38" s="694"/>
      <c r="OUB38" s="694"/>
      <c r="OUC38" s="694"/>
      <c r="OUD38" s="694"/>
      <c r="OUE38" s="694"/>
      <c r="OUF38" s="694"/>
      <c r="OUG38" s="694"/>
      <c r="OUH38" s="694"/>
      <c r="OUI38" s="694"/>
      <c r="OUJ38" s="694"/>
      <c r="OUK38" s="694"/>
      <c r="OUL38" s="694"/>
      <c r="OUM38" s="694"/>
      <c r="OUN38" s="694"/>
      <c r="OUO38" s="694"/>
      <c r="OUP38" s="694"/>
      <c r="OUQ38" s="694"/>
      <c r="OUR38" s="694"/>
      <c r="OUS38" s="694"/>
      <c r="OUT38" s="694"/>
      <c r="OUU38" s="694"/>
      <c r="OUV38" s="694"/>
      <c r="OUW38" s="694"/>
      <c r="OUX38" s="694"/>
      <c r="OUY38" s="694"/>
      <c r="OUZ38" s="694"/>
      <c r="OVA38" s="694"/>
      <c r="OVB38" s="694"/>
      <c r="OVC38" s="694"/>
      <c r="OVD38" s="694"/>
      <c r="OVE38" s="694"/>
      <c r="OVF38" s="694"/>
      <c r="OVG38" s="694"/>
      <c r="OVH38" s="694"/>
      <c r="OVI38" s="694"/>
      <c r="OVJ38" s="694"/>
      <c r="OVK38" s="694"/>
      <c r="OVL38" s="694"/>
      <c r="OVM38" s="694"/>
      <c r="OVN38" s="694"/>
      <c r="OVO38" s="694"/>
      <c r="OVP38" s="694"/>
      <c r="OVQ38" s="694"/>
      <c r="OVR38" s="694"/>
      <c r="OVS38" s="694"/>
      <c r="OVT38" s="694"/>
      <c r="OVU38" s="694"/>
      <c r="OVV38" s="694"/>
      <c r="OVW38" s="694"/>
      <c r="OVX38" s="694"/>
      <c r="OVY38" s="694"/>
      <c r="OVZ38" s="694"/>
      <c r="OWA38" s="694"/>
      <c r="OWB38" s="694"/>
      <c r="OWC38" s="694"/>
      <c r="OWD38" s="694"/>
      <c r="OWE38" s="694"/>
      <c r="OWF38" s="694"/>
      <c r="OWG38" s="694"/>
      <c r="OWH38" s="694"/>
      <c r="OWI38" s="694"/>
      <c r="OWJ38" s="694"/>
      <c r="OWK38" s="694"/>
      <c r="OWL38" s="694"/>
      <c r="OWM38" s="694"/>
      <c r="OWN38" s="694"/>
      <c r="OWO38" s="694"/>
      <c r="OWP38" s="694"/>
      <c r="OWQ38" s="694"/>
      <c r="OWR38" s="694"/>
      <c r="OWS38" s="694"/>
      <c r="OWT38" s="694"/>
      <c r="OWU38" s="694"/>
      <c r="OWV38" s="694"/>
      <c r="OWW38" s="694"/>
      <c r="OWX38" s="694"/>
      <c r="OWY38" s="694"/>
      <c r="OWZ38" s="694"/>
      <c r="OXA38" s="694"/>
      <c r="OXB38" s="694"/>
      <c r="OXC38" s="694"/>
      <c r="OXD38" s="694"/>
      <c r="OXE38" s="694"/>
      <c r="OXF38" s="694"/>
      <c r="OXG38" s="694"/>
      <c r="OXH38" s="694"/>
      <c r="OXI38" s="694"/>
      <c r="OXJ38" s="694"/>
      <c r="OXK38" s="694"/>
      <c r="OXL38" s="694"/>
      <c r="OXM38" s="694"/>
      <c r="OXN38" s="694"/>
      <c r="OXO38" s="694"/>
      <c r="OXP38" s="694"/>
      <c r="OXQ38" s="694"/>
      <c r="OXR38" s="694"/>
      <c r="OXS38" s="694"/>
      <c r="OXT38" s="694"/>
      <c r="OXU38" s="694"/>
      <c r="OXV38" s="694"/>
      <c r="OXW38" s="694"/>
      <c r="OXX38" s="694"/>
      <c r="OXY38" s="694"/>
      <c r="OXZ38" s="694"/>
      <c r="OYA38" s="694"/>
      <c r="OYB38" s="694"/>
      <c r="OYC38" s="694"/>
      <c r="OYD38" s="694"/>
      <c r="OYE38" s="694"/>
      <c r="OYF38" s="694"/>
      <c r="OYG38" s="694"/>
      <c r="OYH38" s="694"/>
      <c r="OYI38" s="694"/>
      <c r="OYJ38" s="694"/>
      <c r="OYK38" s="694"/>
      <c r="OYL38" s="694"/>
      <c r="OYM38" s="694"/>
      <c r="OYN38" s="694"/>
      <c r="OYO38" s="694"/>
      <c r="OYP38" s="694"/>
      <c r="OYQ38" s="694"/>
      <c r="OYR38" s="694"/>
      <c r="OYS38" s="694"/>
      <c r="OYT38" s="694"/>
      <c r="OYU38" s="694"/>
      <c r="OYV38" s="694"/>
      <c r="OYW38" s="694"/>
      <c r="OYX38" s="694"/>
      <c r="OYY38" s="694"/>
      <c r="OYZ38" s="694"/>
      <c r="OZA38" s="694"/>
      <c r="OZB38" s="694"/>
      <c r="OZC38" s="694"/>
      <c r="OZD38" s="694"/>
      <c r="OZE38" s="694"/>
      <c r="OZF38" s="694"/>
      <c r="OZG38" s="694"/>
      <c r="OZH38" s="694"/>
      <c r="OZI38" s="694"/>
      <c r="OZJ38" s="694"/>
      <c r="OZK38" s="694"/>
      <c r="OZL38" s="694"/>
      <c r="OZM38" s="694"/>
      <c r="OZN38" s="694"/>
      <c r="OZO38" s="694"/>
      <c r="OZP38" s="694"/>
      <c r="OZQ38" s="694"/>
      <c r="OZR38" s="694"/>
      <c r="OZS38" s="694"/>
      <c r="OZT38" s="694"/>
      <c r="OZU38" s="694"/>
      <c r="OZV38" s="694"/>
      <c r="OZW38" s="694"/>
      <c r="OZX38" s="694"/>
      <c r="OZY38" s="694"/>
      <c r="OZZ38" s="694"/>
      <c r="PAA38" s="694"/>
      <c r="PAB38" s="694"/>
      <c r="PAC38" s="694"/>
      <c r="PAD38" s="694"/>
      <c r="PAE38" s="694"/>
      <c r="PAF38" s="694"/>
      <c r="PAG38" s="694"/>
      <c r="PAH38" s="694"/>
      <c r="PAI38" s="694"/>
      <c r="PAJ38" s="694"/>
      <c r="PAK38" s="694"/>
      <c r="PAL38" s="694"/>
      <c r="PAM38" s="694"/>
      <c r="PAN38" s="694"/>
      <c r="PAO38" s="694"/>
      <c r="PAP38" s="694"/>
      <c r="PAQ38" s="694"/>
      <c r="PAR38" s="694"/>
      <c r="PAS38" s="694"/>
      <c r="PAT38" s="694"/>
      <c r="PAU38" s="694"/>
      <c r="PAV38" s="694"/>
      <c r="PAW38" s="694"/>
      <c r="PAX38" s="694"/>
      <c r="PAY38" s="694"/>
      <c r="PAZ38" s="694"/>
      <c r="PBA38" s="694"/>
      <c r="PBB38" s="694"/>
      <c r="PBC38" s="694"/>
      <c r="PBD38" s="694"/>
      <c r="PBE38" s="694"/>
      <c r="PBF38" s="694"/>
      <c r="PBG38" s="694"/>
      <c r="PBH38" s="694"/>
      <c r="PBI38" s="694"/>
      <c r="PBJ38" s="694"/>
      <c r="PBK38" s="694"/>
      <c r="PBL38" s="694"/>
      <c r="PBM38" s="694"/>
      <c r="PBN38" s="694"/>
      <c r="PBO38" s="694"/>
      <c r="PBP38" s="694"/>
      <c r="PBQ38" s="694"/>
      <c r="PBR38" s="694"/>
      <c r="PBS38" s="694"/>
      <c r="PBT38" s="694"/>
      <c r="PBU38" s="694"/>
      <c r="PBV38" s="694"/>
      <c r="PBW38" s="694"/>
      <c r="PBX38" s="694"/>
      <c r="PBY38" s="694"/>
      <c r="PBZ38" s="694"/>
      <c r="PCA38" s="694"/>
      <c r="PCB38" s="694"/>
      <c r="PCC38" s="694"/>
      <c r="PCD38" s="694"/>
      <c r="PCE38" s="694"/>
      <c r="PCF38" s="694"/>
      <c r="PCG38" s="694"/>
      <c r="PCH38" s="694"/>
      <c r="PCI38" s="694"/>
      <c r="PCJ38" s="694"/>
      <c r="PCK38" s="694"/>
      <c r="PCL38" s="694"/>
      <c r="PCM38" s="694"/>
      <c r="PCN38" s="694"/>
      <c r="PCO38" s="694"/>
      <c r="PCP38" s="694"/>
      <c r="PCQ38" s="694"/>
      <c r="PCR38" s="694"/>
      <c r="PCS38" s="694"/>
      <c r="PCT38" s="694"/>
      <c r="PCU38" s="694"/>
      <c r="PCV38" s="694"/>
      <c r="PCW38" s="694"/>
      <c r="PCX38" s="694"/>
      <c r="PCY38" s="694"/>
      <c r="PCZ38" s="694"/>
      <c r="PDA38" s="694"/>
      <c r="PDB38" s="694"/>
      <c r="PDC38" s="694"/>
      <c r="PDD38" s="694"/>
      <c r="PDE38" s="694"/>
      <c r="PDF38" s="694"/>
      <c r="PDG38" s="694"/>
      <c r="PDH38" s="694"/>
      <c r="PDI38" s="694"/>
      <c r="PDJ38" s="694"/>
      <c r="PDK38" s="694"/>
      <c r="PDL38" s="694"/>
      <c r="PDM38" s="694"/>
      <c r="PDN38" s="694"/>
      <c r="PDO38" s="694"/>
      <c r="PDP38" s="694"/>
      <c r="PDQ38" s="694"/>
      <c r="PDR38" s="694"/>
      <c r="PDS38" s="694"/>
      <c r="PDT38" s="694"/>
      <c r="PDU38" s="694"/>
      <c r="PDV38" s="694"/>
      <c r="PDW38" s="694"/>
      <c r="PDX38" s="694"/>
      <c r="PDY38" s="694"/>
      <c r="PDZ38" s="694"/>
      <c r="PEA38" s="694"/>
      <c r="PEB38" s="694"/>
      <c r="PEC38" s="694"/>
      <c r="PED38" s="694"/>
      <c r="PEE38" s="694"/>
      <c r="PEF38" s="694"/>
      <c r="PEG38" s="694"/>
      <c r="PEH38" s="694"/>
      <c r="PEI38" s="694"/>
      <c r="PEJ38" s="694"/>
      <c r="PEK38" s="694"/>
      <c r="PEL38" s="694"/>
      <c r="PEM38" s="694"/>
      <c r="PEN38" s="694"/>
      <c r="PEO38" s="694"/>
      <c r="PEP38" s="694"/>
      <c r="PEQ38" s="694"/>
      <c r="PER38" s="694"/>
      <c r="PES38" s="694"/>
      <c r="PET38" s="694"/>
      <c r="PEU38" s="694"/>
      <c r="PEV38" s="694"/>
      <c r="PEW38" s="694"/>
      <c r="PEX38" s="694"/>
      <c r="PEY38" s="694"/>
      <c r="PEZ38" s="694"/>
      <c r="PFA38" s="694"/>
      <c r="PFB38" s="694"/>
      <c r="PFC38" s="694"/>
      <c r="PFD38" s="694"/>
      <c r="PFE38" s="694"/>
      <c r="PFF38" s="694"/>
      <c r="PFG38" s="694"/>
      <c r="PFH38" s="694"/>
      <c r="PFI38" s="694"/>
      <c r="PFJ38" s="694"/>
      <c r="PFK38" s="694"/>
      <c r="PFL38" s="694"/>
      <c r="PFM38" s="694"/>
      <c r="PFN38" s="694"/>
      <c r="PFO38" s="694"/>
      <c r="PFP38" s="694"/>
      <c r="PFQ38" s="694"/>
      <c r="PFR38" s="694"/>
      <c r="PFS38" s="694"/>
      <c r="PFT38" s="694"/>
      <c r="PFU38" s="694"/>
      <c r="PFV38" s="694"/>
      <c r="PFW38" s="694"/>
      <c r="PFX38" s="694"/>
      <c r="PFY38" s="694"/>
      <c r="PFZ38" s="694"/>
      <c r="PGA38" s="694"/>
      <c r="PGB38" s="694"/>
      <c r="PGC38" s="694"/>
      <c r="PGD38" s="694"/>
      <c r="PGE38" s="694"/>
      <c r="PGF38" s="694"/>
      <c r="PGG38" s="694"/>
      <c r="PGH38" s="694"/>
      <c r="PGI38" s="694"/>
      <c r="PGJ38" s="694"/>
      <c r="PGK38" s="694"/>
      <c r="PGL38" s="694"/>
      <c r="PGM38" s="694"/>
      <c r="PGN38" s="694"/>
      <c r="PGO38" s="694"/>
      <c r="PGP38" s="694"/>
      <c r="PGQ38" s="694"/>
      <c r="PGR38" s="694"/>
      <c r="PGS38" s="694"/>
      <c r="PGT38" s="694"/>
      <c r="PGU38" s="694"/>
      <c r="PGV38" s="694"/>
      <c r="PGW38" s="694"/>
      <c r="PGX38" s="694"/>
      <c r="PGY38" s="694"/>
      <c r="PGZ38" s="694"/>
      <c r="PHA38" s="694"/>
      <c r="PHB38" s="694"/>
      <c r="PHC38" s="694"/>
      <c r="PHD38" s="694"/>
      <c r="PHE38" s="694"/>
      <c r="PHF38" s="694"/>
      <c r="PHG38" s="694"/>
      <c r="PHH38" s="694"/>
      <c r="PHI38" s="694"/>
      <c r="PHJ38" s="694"/>
      <c r="PHK38" s="694"/>
      <c r="PHL38" s="694"/>
      <c r="PHM38" s="694"/>
      <c r="PHN38" s="694"/>
      <c r="PHO38" s="694"/>
      <c r="PHP38" s="694"/>
      <c r="PHQ38" s="694"/>
      <c r="PHR38" s="694"/>
      <c r="PHS38" s="694"/>
      <c r="PHT38" s="694"/>
      <c r="PHU38" s="694"/>
      <c r="PHV38" s="694"/>
      <c r="PHW38" s="694"/>
      <c r="PHX38" s="694"/>
      <c r="PHY38" s="694"/>
      <c r="PHZ38" s="694"/>
      <c r="PIA38" s="694"/>
      <c r="PIB38" s="694"/>
      <c r="PIC38" s="694"/>
      <c r="PID38" s="694"/>
      <c r="PIE38" s="694"/>
      <c r="PIF38" s="694"/>
      <c r="PIG38" s="694"/>
      <c r="PIH38" s="694"/>
      <c r="PII38" s="694"/>
      <c r="PIJ38" s="694"/>
      <c r="PIK38" s="694"/>
      <c r="PIL38" s="694"/>
      <c r="PIM38" s="694"/>
      <c r="PIN38" s="694"/>
      <c r="PIO38" s="694"/>
      <c r="PIP38" s="694"/>
      <c r="PIQ38" s="694"/>
      <c r="PIR38" s="694"/>
      <c r="PIS38" s="694"/>
      <c r="PIT38" s="694"/>
      <c r="PIU38" s="694"/>
      <c r="PIV38" s="694"/>
      <c r="PIW38" s="694"/>
      <c r="PIX38" s="694"/>
      <c r="PIY38" s="694"/>
      <c r="PIZ38" s="694"/>
      <c r="PJA38" s="694"/>
      <c r="PJB38" s="694"/>
      <c r="PJC38" s="694"/>
      <c r="PJD38" s="694"/>
      <c r="PJE38" s="694"/>
      <c r="PJF38" s="694"/>
      <c r="PJG38" s="694"/>
      <c r="PJH38" s="694"/>
      <c r="PJI38" s="694"/>
      <c r="PJJ38" s="694"/>
      <c r="PJK38" s="694"/>
      <c r="PJL38" s="694"/>
      <c r="PJM38" s="694"/>
      <c r="PJN38" s="694"/>
      <c r="PJO38" s="694"/>
      <c r="PJP38" s="694"/>
      <c r="PJQ38" s="694"/>
      <c r="PJR38" s="694"/>
      <c r="PJS38" s="694"/>
      <c r="PJT38" s="694"/>
      <c r="PJU38" s="694"/>
      <c r="PJV38" s="694"/>
      <c r="PJW38" s="694"/>
      <c r="PJX38" s="694"/>
      <c r="PJY38" s="694"/>
      <c r="PJZ38" s="694"/>
      <c r="PKA38" s="694"/>
      <c r="PKB38" s="694"/>
      <c r="PKC38" s="694"/>
      <c r="PKD38" s="694"/>
      <c r="PKE38" s="694"/>
      <c r="PKF38" s="694"/>
      <c r="PKG38" s="694"/>
      <c r="PKH38" s="694"/>
      <c r="PKI38" s="694"/>
      <c r="PKJ38" s="694"/>
      <c r="PKK38" s="694"/>
      <c r="PKL38" s="694"/>
      <c r="PKM38" s="694"/>
      <c r="PKN38" s="694"/>
      <c r="PKO38" s="694"/>
      <c r="PKP38" s="694"/>
      <c r="PKQ38" s="694"/>
      <c r="PKR38" s="694"/>
      <c r="PKS38" s="694"/>
      <c r="PKT38" s="694"/>
      <c r="PKU38" s="694"/>
      <c r="PKV38" s="694"/>
      <c r="PKW38" s="694"/>
      <c r="PKX38" s="694"/>
      <c r="PKY38" s="694"/>
      <c r="PKZ38" s="694"/>
      <c r="PLA38" s="694"/>
      <c r="PLB38" s="694"/>
      <c r="PLC38" s="694"/>
      <c r="PLD38" s="694"/>
      <c r="PLE38" s="694"/>
      <c r="PLF38" s="694"/>
      <c r="PLG38" s="694"/>
      <c r="PLH38" s="694"/>
      <c r="PLI38" s="694"/>
      <c r="PLJ38" s="694"/>
      <c r="PLK38" s="694"/>
      <c r="PLL38" s="694"/>
      <c r="PLM38" s="694"/>
      <c r="PLN38" s="694"/>
      <c r="PLO38" s="694"/>
      <c r="PLP38" s="694"/>
      <c r="PLQ38" s="694"/>
      <c r="PLR38" s="694"/>
      <c r="PLS38" s="694"/>
      <c r="PLT38" s="694"/>
      <c r="PLU38" s="694"/>
      <c r="PLV38" s="694"/>
      <c r="PLW38" s="694"/>
      <c r="PLX38" s="694"/>
      <c r="PLY38" s="694"/>
      <c r="PLZ38" s="694"/>
      <c r="PMA38" s="694"/>
      <c r="PMB38" s="694"/>
      <c r="PMC38" s="694"/>
      <c r="PMD38" s="694"/>
      <c r="PME38" s="694"/>
      <c r="PMF38" s="694"/>
      <c r="PMG38" s="694"/>
      <c r="PMH38" s="694"/>
      <c r="PMI38" s="694"/>
      <c r="PMJ38" s="694"/>
      <c r="PMK38" s="694"/>
      <c r="PML38" s="694"/>
      <c r="PMM38" s="694"/>
      <c r="PMN38" s="694"/>
      <c r="PMO38" s="694"/>
      <c r="PMP38" s="694"/>
      <c r="PMQ38" s="694"/>
      <c r="PMR38" s="694"/>
      <c r="PMS38" s="694"/>
      <c r="PMT38" s="694"/>
      <c r="PMU38" s="694"/>
      <c r="PMV38" s="694"/>
      <c r="PMW38" s="694"/>
      <c r="PMX38" s="694"/>
      <c r="PMY38" s="694"/>
      <c r="PMZ38" s="694"/>
      <c r="PNA38" s="694"/>
      <c r="PNB38" s="694"/>
      <c r="PNC38" s="694"/>
      <c r="PND38" s="694"/>
      <c r="PNE38" s="694"/>
      <c r="PNF38" s="694"/>
      <c r="PNG38" s="694"/>
      <c r="PNH38" s="694"/>
      <c r="PNI38" s="694"/>
      <c r="PNJ38" s="694"/>
      <c r="PNK38" s="694"/>
      <c r="PNL38" s="694"/>
      <c r="PNM38" s="694"/>
      <c r="PNN38" s="694"/>
      <c r="PNO38" s="694"/>
      <c r="PNP38" s="694"/>
      <c r="PNQ38" s="694"/>
      <c r="PNR38" s="694"/>
      <c r="PNS38" s="694"/>
      <c r="PNT38" s="694"/>
      <c r="PNU38" s="694"/>
      <c r="PNV38" s="694"/>
      <c r="PNW38" s="694"/>
      <c r="PNX38" s="694"/>
      <c r="PNY38" s="694"/>
      <c r="PNZ38" s="694"/>
      <c r="POA38" s="694"/>
      <c r="POB38" s="694"/>
      <c r="POC38" s="694"/>
      <c r="POD38" s="694"/>
      <c r="POE38" s="694"/>
      <c r="POF38" s="694"/>
      <c r="POG38" s="694"/>
      <c r="POH38" s="694"/>
      <c r="POI38" s="694"/>
      <c r="POJ38" s="694"/>
      <c r="POK38" s="694"/>
      <c r="POL38" s="694"/>
      <c r="POM38" s="694"/>
      <c r="PON38" s="694"/>
      <c r="POO38" s="694"/>
      <c r="POP38" s="694"/>
      <c r="POQ38" s="694"/>
      <c r="POR38" s="694"/>
      <c r="POS38" s="694"/>
      <c r="POT38" s="694"/>
      <c r="POU38" s="694"/>
      <c r="POV38" s="694"/>
      <c r="POW38" s="694"/>
      <c r="POX38" s="694"/>
      <c r="POY38" s="694"/>
      <c r="POZ38" s="694"/>
      <c r="PPA38" s="694"/>
      <c r="PPB38" s="694"/>
      <c r="PPC38" s="694"/>
      <c r="PPD38" s="694"/>
      <c r="PPE38" s="694"/>
      <c r="PPF38" s="694"/>
      <c r="PPG38" s="694"/>
      <c r="PPH38" s="694"/>
      <c r="PPI38" s="694"/>
      <c r="PPJ38" s="694"/>
      <c r="PPK38" s="694"/>
      <c r="PPL38" s="694"/>
      <c r="PPM38" s="694"/>
      <c r="PPN38" s="694"/>
      <c r="PPO38" s="694"/>
      <c r="PPP38" s="694"/>
      <c r="PPQ38" s="694"/>
      <c r="PPR38" s="694"/>
      <c r="PPS38" s="694"/>
      <c r="PPT38" s="694"/>
      <c r="PPU38" s="694"/>
      <c r="PPV38" s="694"/>
      <c r="PPW38" s="694"/>
      <c r="PPX38" s="694"/>
      <c r="PPY38" s="694"/>
      <c r="PPZ38" s="694"/>
      <c r="PQA38" s="694"/>
      <c r="PQB38" s="694"/>
      <c r="PQC38" s="694"/>
      <c r="PQD38" s="694"/>
      <c r="PQE38" s="694"/>
      <c r="PQF38" s="694"/>
      <c r="PQG38" s="694"/>
      <c r="PQH38" s="694"/>
      <c r="PQI38" s="694"/>
      <c r="PQJ38" s="694"/>
      <c r="PQK38" s="694"/>
      <c r="PQL38" s="694"/>
      <c r="PQM38" s="694"/>
      <c r="PQN38" s="694"/>
      <c r="PQO38" s="694"/>
      <c r="PQP38" s="694"/>
      <c r="PQQ38" s="694"/>
      <c r="PQR38" s="694"/>
      <c r="PQS38" s="694"/>
      <c r="PQT38" s="694"/>
      <c r="PQU38" s="694"/>
      <c r="PQV38" s="694"/>
      <c r="PQW38" s="694"/>
      <c r="PQX38" s="694"/>
      <c r="PQY38" s="694"/>
      <c r="PQZ38" s="694"/>
      <c r="PRA38" s="694"/>
      <c r="PRB38" s="694"/>
      <c r="PRC38" s="694"/>
      <c r="PRD38" s="694"/>
      <c r="PRE38" s="694"/>
      <c r="PRF38" s="694"/>
      <c r="PRG38" s="694"/>
      <c r="PRH38" s="694"/>
      <c r="PRI38" s="694"/>
      <c r="PRJ38" s="694"/>
      <c r="PRK38" s="694"/>
      <c r="PRL38" s="694"/>
      <c r="PRM38" s="694"/>
      <c r="PRN38" s="694"/>
      <c r="PRO38" s="694"/>
      <c r="PRP38" s="694"/>
      <c r="PRQ38" s="694"/>
      <c r="PRR38" s="694"/>
      <c r="PRS38" s="694"/>
      <c r="PRT38" s="694"/>
      <c r="PRU38" s="694"/>
      <c r="PRV38" s="694"/>
      <c r="PRW38" s="694"/>
      <c r="PRX38" s="694"/>
      <c r="PRY38" s="694"/>
      <c r="PRZ38" s="694"/>
      <c r="PSA38" s="694"/>
      <c r="PSB38" s="694"/>
      <c r="PSC38" s="694"/>
      <c r="PSD38" s="694"/>
      <c r="PSE38" s="694"/>
      <c r="PSF38" s="694"/>
      <c r="PSG38" s="694"/>
      <c r="PSH38" s="694"/>
      <c r="PSI38" s="694"/>
      <c r="PSJ38" s="694"/>
      <c r="PSK38" s="694"/>
      <c r="PSL38" s="694"/>
      <c r="PSM38" s="694"/>
      <c r="PSN38" s="694"/>
      <c r="PSO38" s="694"/>
      <c r="PSP38" s="694"/>
      <c r="PSQ38" s="694"/>
      <c r="PSR38" s="694"/>
      <c r="PSS38" s="694"/>
      <c r="PST38" s="694"/>
      <c r="PSU38" s="694"/>
      <c r="PSV38" s="694"/>
      <c r="PSW38" s="694"/>
      <c r="PSX38" s="694"/>
      <c r="PSY38" s="694"/>
      <c r="PSZ38" s="694"/>
      <c r="PTA38" s="694"/>
      <c r="PTB38" s="694"/>
      <c r="PTC38" s="694"/>
      <c r="PTD38" s="694"/>
      <c r="PTE38" s="694"/>
      <c r="PTF38" s="694"/>
      <c r="PTG38" s="694"/>
      <c r="PTH38" s="694"/>
      <c r="PTI38" s="694"/>
      <c r="PTJ38" s="694"/>
      <c r="PTK38" s="694"/>
      <c r="PTL38" s="694"/>
      <c r="PTM38" s="694"/>
      <c r="PTN38" s="694"/>
      <c r="PTO38" s="694"/>
      <c r="PTP38" s="694"/>
      <c r="PTQ38" s="694"/>
      <c r="PTR38" s="694"/>
      <c r="PTS38" s="694"/>
      <c r="PTT38" s="694"/>
      <c r="PTU38" s="694"/>
      <c r="PTV38" s="694"/>
      <c r="PTW38" s="694"/>
      <c r="PTX38" s="694"/>
      <c r="PTY38" s="694"/>
      <c r="PTZ38" s="694"/>
      <c r="PUA38" s="694"/>
      <c r="PUB38" s="694"/>
      <c r="PUC38" s="694"/>
      <c r="PUD38" s="694"/>
      <c r="PUE38" s="694"/>
      <c r="PUF38" s="694"/>
      <c r="PUG38" s="694"/>
      <c r="PUH38" s="694"/>
      <c r="PUI38" s="694"/>
      <c r="PUJ38" s="694"/>
      <c r="PUK38" s="694"/>
      <c r="PUL38" s="694"/>
      <c r="PUM38" s="694"/>
      <c r="PUN38" s="694"/>
      <c r="PUO38" s="694"/>
      <c r="PUP38" s="694"/>
      <c r="PUQ38" s="694"/>
      <c r="PUR38" s="694"/>
      <c r="PUS38" s="694"/>
      <c r="PUT38" s="694"/>
      <c r="PUU38" s="694"/>
      <c r="PUV38" s="694"/>
      <c r="PUW38" s="694"/>
      <c r="PUX38" s="694"/>
      <c r="PUY38" s="694"/>
      <c r="PUZ38" s="694"/>
      <c r="PVA38" s="694"/>
      <c r="PVB38" s="694"/>
      <c r="PVC38" s="694"/>
      <c r="PVD38" s="694"/>
      <c r="PVE38" s="694"/>
      <c r="PVF38" s="694"/>
      <c r="PVG38" s="694"/>
      <c r="PVH38" s="694"/>
      <c r="PVI38" s="694"/>
      <c r="PVJ38" s="694"/>
      <c r="PVK38" s="694"/>
      <c r="PVL38" s="694"/>
      <c r="PVM38" s="694"/>
      <c r="PVN38" s="694"/>
      <c r="PVO38" s="694"/>
      <c r="PVP38" s="694"/>
      <c r="PVQ38" s="694"/>
      <c r="PVR38" s="694"/>
      <c r="PVS38" s="694"/>
      <c r="PVT38" s="694"/>
      <c r="PVU38" s="694"/>
      <c r="PVV38" s="694"/>
      <c r="PVW38" s="694"/>
      <c r="PVX38" s="694"/>
      <c r="PVY38" s="694"/>
      <c r="PVZ38" s="694"/>
      <c r="PWA38" s="694"/>
      <c r="PWB38" s="694"/>
      <c r="PWC38" s="694"/>
      <c r="PWD38" s="694"/>
      <c r="PWE38" s="694"/>
      <c r="PWF38" s="694"/>
      <c r="PWG38" s="694"/>
      <c r="PWH38" s="694"/>
      <c r="PWI38" s="694"/>
      <c r="PWJ38" s="694"/>
      <c r="PWK38" s="694"/>
      <c r="PWL38" s="694"/>
      <c r="PWM38" s="694"/>
      <c r="PWN38" s="694"/>
      <c r="PWO38" s="694"/>
      <c r="PWP38" s="694"/>
      <c r="PWQ38" s="694"/>
      <c r="PWR38" s="694"/>
      <c r="PWS38" s="694"/>
      <c r="PWT38" s="694"/>
      <c r="PWU38" s="694"/>
      <c r="PWV38" s="694"/>
      <c r="PWW38" s="694"/>
      <c r="PWX38" s="694"/>
      <c r="PWY38" s="694"/>
      <c r="PWZ38" s="694"/>
      <c r="PXA38" s="694"/>
      <c r="PXB38" s="694"/>
      <c r="PXC38" s="694"/>
      <c r="PXD38" s="694"/>
      <c r="PXE38" s="694"/>
      <c r="PXF38" s="694"/>
      <c r="PXG38" s="694"/>
      <c r="PXH38" s="694"/>
      <c r="PXI38" s="694"/>
      <c r="PXJ38" s="694"/>
      <c r="PXK38" s="694"/>
      <c r="PXL38" s="694"/>
      <c r="PXM38" s="694"/>
      <c r="PXN38" s="694"/>
      <c r="PXO38" s="694"/>
      <c r="PXP38" s="694"/>
      <c r="PXQ38" s="694"/>
      <c r="PXR38" s="694"/>
      <c r="PXS38" s="694"/>
      <c r="PXT38" s="694"/>
      <c r="PXU38" s="694"/>
      <c r="PXV38" s="694"/>
      <c r="PXW38" s="694"/>
      <c r="PXX38" s="694"/>
      <c r="PXY38" s="694"/>
      <c r="PXZ38" s="694"/>
      <c r="PYA38" s="694"/>
      <c r="PYB38" s="694"/>
      <c r="PYC38" s="694"/>
      <c r="PYD38" s="694"/>
      <c r="PYE38" s="694"/>
      <c r="PYF38" s="694"/>
      <c r="PYG38" s="694"/>
      <c r="PYH38" s="694"/>
      <c r="PYI38" s="694"/>
      <c r="PYJ38" s="694"/>
      <c r="PYK38" s="694"/>
      <c r="PYL38" s="694"/>
      <c r="PYM38" s="694"/>
      <c r="PYN38" s="694"/>
      <c r="PYO38" s="694"/>
      <c r="PYP38" s="694"/>
      <c r="PYQ38" s="694"/>
      <c r="PYR38" s="694"/>
      <c r="PYS38" s="694"/>
      <c r="PYT38" s="694"/>
      <c r="PYU38" s="694"/>
      <c r="PYV38" s="694"/>
      <c r="PYW38" s="694"/>
      <c r="PYX38" s="694"/>
      <c r="PYY38" s="694"/>
      <c r="PYZ38" s="694"/>
      <c r="PZA38" s="694"/>
      <c r="PZB38" s="694"/>
      <c r="PZC38" s="694"/>
      <c r="PZD38" s="694"/>
      <c r="PZE38" s="694"/>
      <c r="PZF38" s="694"/>
      <c r="PZG38" s="694"/>
      <c r="PZH38" s="694"/>
      <c r="PZI38" s="694"/>
      <c r="PZJ38" s="694"/>
      <c r="PZK38" s="694"/>
      <c r="PZL38" s="694"/>
      <c r="PZM38" s="694"/>
      <c r="PZN38" s="694"/>
      <c r="PZO38" s="694"/>
      <c r="PZP38" s="694"/>
      <c r="PZQ38" s="694"/>
      <c r="PZR38" s="694"/>
      <c r="PZS38" s="694"/>
      <c r="PZT38" s="694"/>
      <c r="PZU38" s="694"/>
      <c r="PZV38" s="694"/>
      <c r="PZW38" s="694"/>
      <c r="PZX38" s="694"/>
      <c r="PZY38" s="694"/>
      <c r="PZZ38" s="694"/>
      <c r="QAA38" s="694"/>
      <c r="QAB38" s="694"/>
      <c r="QAC38" s="694"/>
      <c r="QAD38" s="694"/>
      <c r="QAE38" s="694"/>
      <c r="QAF38" s="694"/>
      <c r="QAG38" s="694"/>
      <c r="QAH38" s="694"/>
      <c r="QAI38" s="694"/>
      <c r="QAJ38" s="694"/>
      <c r="QAK38" s="694"/>
      <c r="QAL38" s="694"/>
      <c r="QAM38" s="694"/>
      <c r="QAN38" s="694"/>
      <c r="QAO38" s="694"/>
      <c r="QAP38" s="694"/>
      <c r="QAQ38" s="694"/>
      <c r="QAR38" s="694"/>
      <c r="QAS38" s="694"/>
      <c r="QAT38" s="694"/>
      <c r="QAU38" s="694"/>
      <c r="QAV38" s="694"/>
      <c r="QAW38" s="694"/>
      <c r="QAX38" s="694"/>
      <c r="QAY38" s="694"/>
      <c r="QAZ38" s="694"/>
      <c r="QBA38" s="694"/>
      <c r="QBB38" s="694"/>
      <c r="QBC38" s="694"/>
      <c r="QBD38" s="694"/>
      <c r="QBE38" s="694"/>
      <c r="QBF38" s="694"/>
      <c r="QBG38" s="694"/>
      <c r="QBH38" s="694"/>
      <c r="QBI38" s="694"/>
      <c r="QBJ38" s="694"/>
      <c r="QBK38" s="694"/>
      <c r="QBL38" s="694"/>
      <c r="QBM38" s="694"/>
      <c r="QBN38" s="694"/>
      <c r="QBO38" s="694"/>
      <c r="QBP38" s="694"/>
      <c r="QBQ38" s="694"/>
      <c r="QBR38" s="694"/>
      <c r="QBS38" s="694"/>
      <c r="QBT38" s="694"/>
      <c r="QBU38" s="694"/>
      <c r="QBV38" s="694"/>
      <c r="QBW38" s="694"/>
      <c r="QBX38" s="694"/>
      <c r="QBY38" s="694"/>
      <c r="QBZ38" s="694"/>
      <c r="QCA38" s="694"/>
      <c r="QCB38" s="694"/>
      <c r="QCC38" s="694"/>
      <c r="QCD38" s="694"/>
      <c r="QCE38" s="694"/>
      <c r="QCF38" s="694"/>
      <c r="QCG38" s="694"/>
      <c r="QCH38" s="694"/>
      <c r="QCI38" s="694"/>
      <c r="QCJ38" s="694"/>
      <c r="QCK38" s="694"/>
      <c r="QCL38" s="694"/>
      <c r="QCM38" s="694"/>
      <c r="QCN38" s="694"/>
      <c r="QCO38" s="694"/>
      <c r="QCP38" s="694"/>
      <c r="QCQ38" s="694"/>
      <c r="QCR38" s="694"/>
      <c r="QCS38" s="694"/>
      <c r="QCT38" s="694"/>
      <c r="QCU38" s="694"/>
      <c r="QCV38" s="694"/>
      <c r="QCW38" s="694"/>
      <c r="QCX38" s="694"/>
      <c r="QCY38" s="694"/>
      <c r="QCZ38" s="694"/>
      <c r="QDA38" s="694"/>
      <c r="QDB38" s="694"/>
      <c r="QDC38" s="694"/>
      <c r="QDD38" s="694"/>
      <c r="QDE38" s="694"/>
      <c r="QDF38" s="694"/>
      <c r="QDG38" s="694"/>
      <c r="QDH38" s="694"/>
      <c r="QDI38" s="694"/>
      <c r="QDJ38" s="694"/>
      <c r="QDK38" s="694"/>
      <c r="QDL38" s="694"/>
      <c r="QDM38" s="694"/>
      <c r="QDN38" s="694"/>
      <c r="QDO38" s="694"/>
      <c r="QDP38" s="694"/>
      <c r="QDQ38" s="694"/>
      <c r="QDR38" s="694"/>
      <c r="QDS38" s="694"/>
      <c r="QDT38" s="694"/>
      <c r="QDU38" s="694"/>
      <c r="QDV38" s="694"/>
      <c r="QDW38" s="694"/>
      <c r="QDX38" s="694"/>
      <c r="QDY38" s="694"/>
      <c r="QDZ38" s="694"/>
      <c r="QEA38" s="694"/>
      <c r="QEB38" s="694"/>
      <c r="QEC38" s="694"/>
      <c r="QED38" s="694"/>
      <c r="QEE38" s="694"/>
      <c r="QEF38" s="694"/>
      <c r="QEG38" s="694"/>
      <c r="QEH38" s="694"/>
      <c r="QEI38" s="694"/>
      <c r="QEJ38" s="694"/>
      <c r="QEK38" s="694"/>
      <c r="QEL38" s="694"/>
      <c r="QEM38" s="694"/>
      <c r="QEN38" s="694"/>
      <c r="QEO38" s="694"/>
      <c r="QEP38" s="694"/>
      <c r="QEQ38" s="694"/>
      <c r="QER38" s="694"/>
      <c r="QES38" s="694"/>
      <c r="QET38" s="694"/>
      <c r="QEU38" s="694"/>
      <c r="QEV38" s="694"/>
      <c r="QEW38" s="694"/>
      <c r="QEX38" s="694"/>
      <c r="QEY38" s="694"/>
      <c r="QEZ38" s="694"/>
      <c r="QFA38" s="694"/>
      <c r="QFB38" s="694"/>
      <c r="QFC38" s="694"/>
      <c r="QFD38" s="694"/>
      <c r="QFE38" s="694"/>
      <c r="QFF38" s="694"/>
      <c r="QFG38" s="694"/>
      <c r="QFH38" s="694"/>
      <c r="QFI38" s="694"/>
      <c r="QFJ38" s="694"/>
      <c r="QFK38" s="694"/>
      <c r="QFL38" s="694"/>
      <c r="QFM38" s="694"/>
      <c r="QFN38" s="694"/>
      <c r="QFO38" s="694"/>
      <c r="QFP38" s="694"/>
      <c r="QFQ38" s="694"/>
      <c r="QFR38" s="694"/>
      <c r="QFS38" s="694"/>
      <c r="QFT38" s="694"/>
      <c r="QFU38" s="694"/>
      <c r="QFV38" s="694"/>
      <c r="QFW38" s="694"/>
      <c r="QFX38" s="694"/>
      <c r="QFY38" s="694"/>
      <c r="QFZ38" s="694"/>
      <c r="QGA38" s="694"/>
      <c r="QGB38" s="694"/>
      <c r="QGC38" s="694"/>
      <c r="QGD38" s="694"/>
      <c r="QGE38" s="694"/>
      <c r="QGF38" s="694"/>
      <c r="QGG38" s="694"/>
      <c r="QGH38" s="694"/>
      <c r="QGI38" s="694"/>
      <c r="QGJ38" s="694"/>
      <c r="QGK38" s="694"/>
      <c r="QGL38" s="694"/>
      <c r="QGM38" s="694"/>
      <c r="QGN38" s="694"/>
      <c r="QGO38" s="694"/>
      <c r="QGP38" s="694"/>
      <c r="QGQ38" s="694"/>
      <c r="QGR38" s="694"/>
      <c r="QGS38" s="694"/>
      <c r="QGT38" s="694"/>
      <c r="QGU38" s="694"/>
      <c r="QGV38" s="694"/>
      <c r="QGW38" s="694"/>
      <c r="QGX38" s="694"/>
      <c r="QGY38" s="694"/>
      <c r="QGZ38" s="694"/>
      <c r="QHA38" s="694"/>
      <c r="QHB38" s="694"/>
      <c r="QHC38" s="694"/>
      <c r="QHD38" s="694"/>
      <c r="QHE38" s="694"/>
      <c r="QHF38" s="694"/>
      <c r="QHG38" s="694"/>
      <c r="QHH38" s="694"/>
      <c r="QHI38" s="694"/>
      <c r="QHJ38" s="694"/>
      <c r="QHK38" s="694"/>
      <c r="QHL38" s="694"/>
      <c r="QHM38" s="694"/>
      <c r="QHN38" s="694"/>
      <c r="QHO38" s="694"/>
      <c r="QHP38" s="694"/>
      <c r="QHQ38" s="694"/>
      <c r="QHR38" s="694"/>
      <c r="QHS38" s="694"/>
      <c r="QHT38" s="694"/>
      <c r="QHU38" s="694"/>
      <c r="QHV38" s="694"/>
      <c r="QHW38" s="694"/>
      <c r="QHX38" s="694"/>
      <c r="QHY38" s="694"/>
      <c r="QHZ38" s="694"/>
      <c r="QIA38" s="694"/>
      <c r="QIB38" s="694"/>
      <c r="QIC38" s="694"/>
      <c r="QID38" s="694"/>
      <c r="QIE38" s="694"/>
      <c r="QIF38" s="694"/>
      <c r="QIG38" s="694"/>
      <c r="QIH38" s="694"/>
      <c r="QII38" s="694"/>
      <c r="QIJ38" s="694"/>
      <c r="QIK38" s="694"/>
      <c r="QIL38" s="694"/>
      <c r="QIM38" s="694"/>
      <c r="QIN38" s="694"/>
      <c r="QIO38" s="694"/>
      <c r="QIP38" s="694"/>
      <c r="QIQ38" s="694"/>
      <c r="QIR38" s="694"/>
      <c r="QIS38" s="694"/>
      <c r="QIT38" s="694"/>
      <c r="QIU38" s="694"/>
      <c r="QIV38" s="694"/>
      <c r="QIW38" s="694"/>
      <c r="QIX38" s="694"/>
      <c r="QIY38" s="694"/>
      <c r="QIZ38" s="694"/>
      <c r="QJA38" s="694"/>
      <c r="QJB38" s="694"/>
      <c r="QJC38" s="694"/>
      <c r="QJD38" s="694"/>
      <c r="QJE38" s="694"/>
      <c r="QJF38" s="694"/>
      <c r="QJG38" s="694"/>
      <c r="QJH38" s="694"/>
      <c r="QJI38" s="694"/>
      <c r="QJJ38" s="694"/>
      <c r="QJK38" s="694"/>
      <c r="QJL38" s="694"/>
      <c r="QJM38" s="694"/>
      <c r="QJN38" s="694"/>
      <c r="QJO38" s="694"/>
      <c r="QJP38" s="694"/>
      <c r="QJQ38" s="694"/>
      <c r="QJR38" s="694"/>
      <c r="QJS38" s="694"/>
      <c r="QJT38" s="694"/>
      <c r="QJU38" s="694"/>
      <c r="QJV38" s="694"/>
      <c r="QJW38" s="694"/>
      <c r="QJX38" s="694"/>
      <c r="QJY38" s="694"/>
      <c r="QJZ38" s="694"/>
      <c r="QKA38" s="694"/>
      <c r="QKB38" s="694"/>
      <c r="QKC38" s="694"/>
      <c r="QKD38" s="694"/>
      <c r="QKE38" s="694"/>
      <c r="QKF38" s="694"/>
      <c r="QKG38" s="694"/>
      <c r="QKH38" s="694"/>
      <c r="QKI38" s="694"/>
      <c r="QKJ38" s="694"/>
      <c r="QKK38" s="694"/>
      <c r="QKL38" s="694"/>
      <c r="QKM38" s="694"/>
      <c r="QKN38" s="694"/>
      <c r="QKO38" s="694"/>
      <c r="QKP38" s="694"/>
      <c r="QKQ38" s="694"/>
      <c r="QKR38" s="694"/>
      <c r="QKS38" s="694"/>
      <c r="QKT38" s="694"/>
      <c r="QKU38" s="694"/>
      <c r="QKV38" s="694"/>
      <c r="QKW38" s="694"/>
      <c r="QKX38" s="694"/>
      <c r="QKY38" s="694"/>
      <c r="QKZ38" s="694"/>
      <c r="QLA38" s="694"/>
      <c r="QLB38" s="694"/>
      <c r="QLC38" s="694"/>
      <c r="QLD38" s="694"/>
      <c r="QLE38" s="694"/>
      <c r="QLF38" s="694"/>
      <c r="QLG38" s="694"/>
      <c r="QLH38" s="694"/>
      <c r="QLI38" s="694"/>
      <c r="QLJ38" s="694"/>
      <c r="QLK38" s="694"/>
      <c r="QLL38" s="694"/>
      <c r="QLM38" s="694"/>
      <c r="QLN38" s="694"/>
      <c r="QLO38" s="694"/>
      <c r="QLP38" s="694"/>
      <c r="QLQ38" s="694"/>
      <c r="QLR38" s="694"/>
      <c r="QLS38" s="694"/>
      <c r="QLT38" s="694"/>
      <c r="QLU38" s="694"/>
      <c r="QLV38" s="694"/>
      <c r="QLW38" s="694"/>
      <c r="QLX38" s="694"/>
      <c r="QLY38" s="694"/>
      <c r="QLZ38" s="694"/>
      <c r="QMA38" s="694"/>
      <c r="QMB38" s="694"/>
      <c r="QMC38" s="694"/>
      <c r="QMD38" s="694"/>
      <c r="QME38" s="694"/>
      <c r="QMF38" s="694"/>
      <c r="QMG38" s="694"/>
      <c r="QMH38" s="694"/>
      <c r="QMI38" s="694"/>
      <c r="QMJ38" s="694"/>
      <c r="QMK38" s="694"/>
      <c r="QML38" s="694"/>
      <c r="QMM38" s="694"/>
      <c r="QMN38" s="694"/>
      <c r="QMO38" s="694"/>
      <c r="QMP38" s="694"/>
      <c r="QMQ38" s="694"/>
      <c r="QMR38" s="694"/>
      <c r="QMS38" s="694"/>
      <c r="QMT38" s="694"/>
      <c r="QMU38" s="694"/>
      <c r="QMV38" s="694"/>
      <c r="QMW38" s="694"/>
      <c r="QMX38" s="694"/>
      <c r="QMY38" s="694"/>
      <c r="QMZ38" s="694"/>
      <c r="QNA38" s="694"/>
      <c r="QNB38" s="694"/>
      <c r="QNC38" s="694"/>
      <c r="QND38" s="694"/>
      <c r="QNE38" s="694"/>
      <c r="QNF38" s="694"/>
      <c r="QNG38" s="694"/>
      <c r="QNH38" s="694"/>
      <c r="QNI38" s="694"/>
      <c r="QNJ38" s="694"/>
      <c r="QNK38" s="694"/>
      <c r="QNL38" s="694"/>
      <c r="QNM38" s="694"/>
      <c r="QNN38" s="694"/>
      <c r="QNO38" s="694"/>
      <c r="QNP38" s="694"/>
      <c r="QNQ38" s="694"/>
      <c r="QNR38" s="694"/>
      <c r="QNS38" s="694"/>
      <c r="QNT38" s="694"/>
      <c r="QNU38" s="694"/>
      <c r="QNV38" s="694"/>
      <c r="QNW38" s="694"/>
      <c r="QNX38" s="694"/>
      <c r="QNY38" s="694"/>
      <c r="QNZ38" s="694"/>
      <c r="QOA38" s="694"/>
      <c r="QOB38" s="694"/>
      <c r="QOC38" s="694"/>
      <c r="QOD38" s="694"/>
      <c r="QOE38" s="694"/>
      <c r="QOF38" s="694"/>
      <c r="QOG38" s="694"/>
      <c r="QOH38" s="694"/>
      <c r="QOI38" s="694"/>
      <c r="QOJ38" s="694"/>
      <c r="QOK38" s="694"/>
      <c r="QOL38" s="694"/>
      <c r="QOM38" s="694"/>
      <c r="QON38" s="694"/>
      <c r="QOO38" s="694"/>
      <c r="QOP38" s="694"/>
      <c r="QOQ38" s="694"/>
      <c r="QOR38" s="694"/>
      <c r="QOS38" s="694"/>
      <c r="QOT38" s="694"/>
      <c r="QOU38" s="694"/>
      <c r="QOV38" s="694"/>
      <c r="QOW38" s="694"/>
      <c r="QOX38" s="694"/>
      <c r="QOY38" s="694"/>
      <c r="QOZ38" s="694"/>
      <c r="QPA38" s="694"/>
      <c r="QPB38" s="694"/>
      <c r="QPC38" s="694"/>
      <c r="QPD38" s="694"/>
      <c r="QPE38" s="694"/>
      <c r="QPF38" s="694"/>
      <c r="QPG38" s="694"/>
      <c r="QPH38" s="694"/>
      <c r="QPI38" s="694"/>
      <c r="QPJ38" s="694"/>
      <c r="QPK38" s="694"/>
      <c r="QPL38" s="694"/>
      <c r="QPM38" s="694"/>
      <c r="QPN38" s="694"/>
      <c r="QPO38" s="694"/>
      <c r="QPP38" s="694"/>
      <c r="QPQ38" s="694"/>
      <c r="QPR38" s="694"/>
      <c r="QPS38" s="694"/>
      <c r="QPT38" s="694"/>
      <c r="QPU38" s="694"/>
      <c r="QPV38" s="694"/>
      <c r="QPW38" s="694"/>
      <c r="QPX38" s="694"/>
      <c r="QPY38" s="694"/>
      <c r="QPZ38" s="694"/>
      <c r="QQA38" s="694"/>
      <c r="QQB38" s="694"/>
      <c r="QQC38" s="694"/>
      <c r="QQD38" s="694"/>
      <c r="QQE38" s="694"/>
      <c r="QQF38" s="694"/>
      <c r="QQG38" s="694"/>
      <c r="QQH38" s="694"/>
      <c r="QQI38" s="694"/>
      <c r="QQJ38" s="694"/>
      <c r="QQK38" s="694"/>
      <c r="QQL38" s="694"/>
      <c r="QQM38" s="694"/>
      <c r="QQN38" s="694"/>
      <c r="QQO38" s="694"/>
      <c r="QQP38" s="694"/>
      <c r="QQQ38" s="694"/>
      <c r="QQR38" s="694"/>
      <c r="QQS38" s="694"/>
      <c r="QQT38" s="694"/>
      <c r="QQU38" s="694"/>
      <c r="QQV38" s="694"/>
      <c r="QQW38" s="694"/>
      <c r="QQX38" s="694"/>
      <c r="QQY38" s="694"/>
      <c r="QQZ38" s="694"/>
      <c r="QRA38" s="694"/>
      <c r="QRB38" s="694"/>
      <c r="QRC38" s="694"/>
      <c r="QRD38" s="694"/>
      <c r="QRE38" s="694"/>
      <c r="QRF38" s="694"/>
      <c r="QRG38" s="694"/>
      <c r="QRH38" s="694"/>
      <c r="QRI38" s="694"/>
      <c r="QRJ38" s="694"/>
      <c r="QRK38" s="694"/>
      <c r="QRL38" s="694"/>
      <c r="QRM38" s="694"/>
      <c r="QRN38" s="694"/>
      <c r="QRO38" s="694"/>
      <c r="QRP38" s="694"/>
      <c r="QRQ38" s="694"/>
      <c r="QRR38" s="694"/>
      <c r="QRS38" s="694"/>
      <c r="QRT38" s="694"/>
      <c r="QRU38" s="694"/>
      <c r="QRV38" s="694"/>
      <c r="QRW38" s="694"/>
      <c r="QRX38" s="694"/>
      <c r="QRY38" s="694"/>
      <c r="QRZ38" s="694"/>
      <c r="QSA38" s="694"/>
      <c r="QSB38" s="694"/>
      <c r="QSC38" s="694"/>
      <c r="QSD38" s="694"/>
      <c r="QSE38" s="694"/>
      <c r="QSF38" s="694"/>
      <c r="QSG38" s="694"/>
      <c r="QSH38" s="694"/>
      <c r="QSI38" s="694"/>
      <c r="QSJ38" s="694"/>
      <c r="QSK38" s="694"/>
      <c r="QSL38" s="694"/>
      <c r="QSM38" s="694"/>
      <c r="QSN38" s="694"/>
      <c r="QSO38" s="694"/>
      <c r="QSP38" s="694"/>
      <c r="QSQ38" s="694"/>
      <c r="QSR38" s="694"/>
      <c r="QSS38" s="694"/>
      <c r="QST38" s="694"/>
      <c r="QSU38" s="694"/>
      <c r="QSV38" s="694"/>
      <c r="QSW38" s="694"/>
      <c r="QSX38" s="694"/>
      <c r="QSY38" s="694"/>
      <c r="QSZ38" s="694"/>
      <c r="QTA38" s="694"/>
      <c r="QTB38" s="694"/>
      <c r="QTC38" s="694"/>
      <c r="QTD38" s="694"/>
      <c r="QTE38" s="694"/>
      <c r="QTF38" s="694"/>
      <c r="QTG38" s="694"/>
      <c r="QTH38" s="694"/>
      <c r="QTI38" s="694"/>
      <c r="QTJ38" s="694"/>
      <c r="QTK38" s="694"/>
      <c r="QTL38" s="694"/>
      <c r="QTM38" s="694"/>
      <c r="QTN38" s="694"/>
      <c r="QTO38" s="694"/>
      <c r="QTP38" s="694"/>
      <c r="QTQ38" s="694"/>
      <c r="QTR38" s="694"/>
      <c r="QTS38" s="694"/>
      <c r="QTT38" s="694"/>
      <c r="QTU38" s="694"/>
      <c r="QTV38" s="694"/>
      <c r="QTW38" s="694"/>
      <c r="QTX38" s="694"/>
      <c r="QTY38" s="694"/>
      <c r="QTZ38" s="694"/>
      <c r="QUA38" s="694"/>
      <c r="QUB38" s="694"/>
      <c r="QUC38" s="694"/>
      <c r="QUD38" s="694"/>
      <c r="QUE38" s="694"/>
      <c r="QUF38" s="694"/>
      <c r="QUG38" s="694"/>
      <c r="QUH38" s="694"/>
      <c r="QUI38" s="694"/>
      <c r="QUJ38" s="694"/>
      <c r="QUK38" s="694"/>
      <c r="QUL38" s="694"/>
      <c r="QUM38" s="694"/>
      <c r="QUN38" s="694"/>
      <c r="QUO38" s="694"/>
      <c r="QUP38" s="694"/>
      <c r="QUQ38" s="694"/>
      <c r="QUR38" s="694"/>
      <c r="QUS38" s="694"/>
      <c r="QUT38" s="694"/>
      <c r="QUU38" s="694"/>
      <c r="QUV38" s="694"/>
      <c r="QUW38" s="694"/>
      <c r="QUX38" s="694"/>
      <c r="QUY38" s="694"/>
      <c r="QUZ38" s="694"/>
      <c r="QVA38" s="694"/>
      <c r="QVB38" s="694"/>
      <c r="QVC38" s="694"/>
      <c r="QVD38" s="694"/>
      <c r="QVE38" s="694"/>
      <c r="QVF38" s="694"/>
      <c r="QVG38" s="694"/>
      <c r="QVH38" s="694"/>
      <c r="QVI38" s="694"/>
      <c r="QVJ38" s="694"/>
      <c r="QVK38" s="694"/>
      <c r="QVL38" s="694"/>
      <c r="QVM38" s="694"/>
      <c r="QVN38" s="694"/>
      <c r="QVO38" s="694"/>
      <c r="QVP38" s="694"/>
      <c r="QVQ38" s="694"/>
      <c r="QVR38" s="694"/>
      <c r="QVS38" s="694"/>
      <c r="QVT38" s="694"/>
      <c r="QVU38" s="694"/>
      <c r="QVV38" s="694"/>
      <c r="QVW38" s="694"/>
      <c r="QVX38" s="694"/>
      <c r="QVY38" s="694"/>
      <c r="QVZ38" s="694"/>
      <c r="QWA38" s="694"/>
      <c r="QWB38" s="694"/>
      <c r="QWC38" s="694"/>
      <c r="QWD38" s="694"/>
      <c r="QWE38" s="694"/>
      <c r="QWF38" s="694"/>
      <c r="QWG38" s="694"/>
      <c r="QWH38" s="694"/>
      <c r="QWI38" s="694"/>
      <c r="QWJ38" s="694"/>
      <c r="QWK38" s="694"/>
      <c r="QWL38" s="694"/>
      <c r="QWM38" s="694"/>
      <c r="QWN38" s="694"/>
      <c r="QWO38" s="694"/>
      <c r="QWP38" s="694"/>
      <c r="QWQ38" s="694"/>
      <c r="QWR38" s="694"/>
      <c r="QWS38" s="694"/>
      <c r="QWT38" s="694"/>
      <c r="QWU38" s="694"/>
      <c r="QWV38" s="694"/>
      <c r="QWW38" s="694"/>
      <c r="QWX38" s="694"/>
      <c r="QWY38" s="694"/>
      <c r="QWZ38" s="694"/>
      <c r="QXA38" s="694"/>
      <c r="QXB38" s="694"/>
      <c r="QXC38" s="694"/>
      <c r="QXD38" s="694"/>
      <c r="QXE38" s="694"/>
      <c r="QXF38" s="694"/>
      <c r="QXG38" s="694"/>
      <c r="QXH38" s="694"/>
      <c r="QXI38" s="694"/>
      <c r="QXJ38" s="694"/>
      <c r="QXK38" s="694"/>
      <c r="QXL38" s="694"/>
      <c r="QXM38" s="694"/>
      <c r="QXN38" s="694"/>
      <c r="QXO38" s="694"/>
      <c r="QXP38" s="694"/>
      <c r="QXQ38" s="694"/>
      <c r="QXR38" s="694"/>
      <c r="QXS38" s="694"/>
      <c r="QXT38" s="694"/>
      <c r="QXU38" s="694"/>
      <c r="QXV38" s="694"/>
      <c r="QXW38" s="694"/>
      <c r="QXX38" s="694"/>
      <c r="QXY38" s="694"/>
      <c r="QXZ38" s="694"/>
      <c r="QYA38" s="694"/>
      <c r="QYB38" s="694"/>
      <c r="QYC38" s="694"/>
      <c r="QYD38" s="694"/>
      <c r="QYE38" s="694"/>
      <c r="QYF38" s="694"/>
      <c r="QYG38" s="694"/>
      <c r="QYH38" s="694"/>
      <c r="QYI38" s="694"/>
      <c r="QYJ38" s="694"/>
      <c r="QYK38" s="694"/>
      <c r="QYL38" s="694"/>
      <c r="QYM38" s="694"/>
      <c r="QYN38" s="694"/>
      <c r="QYO38" s="694"/>
      <c r="QYP38" s="694"/>
      <c r="QYQ38" s="694"/>
      <c r="QYR38" s="694"/>
      <c r="QYS38" s="694"/>
      <c r="QYT38" s="694"/>
      <c r="QYU38" s="694"/>
      <c r="QYV38" s="694"/>
      <c r="QYW38" s="694"/>
      <c r="QYX38" s="694"/>
      <c r="QYY38" s="694"/>
      <c r="QYZ38" s="694"/>
      <c r="QZA38" s="694"/>
      <c r="QZB38" s="694"/>
      <c r="QZC38" s="694"/>
      <c r="QZD38" s="694"/>
      <c r="QZE38" s="694"/>
      <c r="QZF38" s="694"/>
      <c r="QZG38" s="694"/>
      <c r="QZH38" s="694"/>
      <c r="QZI38" s="694"/>
      <c r="QZJ38" s="694"/>
      <c r="QZK38" s="694"/>
      <c r="QZL38" s="694"/>
      <c r="QZM38" s="694"/>
      <c r="QZN38" s="694"/>
      <c r="QZO38" s="694"/>
      <c r="QZP38" s="694"/>
      <c r="QZQ38" s="694"/>
      <c r="QZR38" s="694"/>
      <c r="QZS38" s="694"/>
      <c r="QZT38" s="694"/>
      <c r="QZU38" s="694"/>
      <c r="QZV38" s="694"/>
      <c r="QZW38" s="694"/>
      <c r="QZX38" s="694"/>
      <c r="QZY38" s="694"/>
      <c r="QZZ38" s="694"/>
      <c r="RAA38" s="694"/>
      <c r="RAB38" s="694"/>
      <c r="RAC38" s="694"/>
      <c r="RAD38" s="694"/>
      <c r="RAE38" s="694"/>
      <c r="RAF38" s="694"/>
      <c r="RAG38" s="694"/>
      <c r="RAH38" s="694"/>
      <c r="RAI38" s="694"/>
      <c r="RAJ38" s="694"/>
      <c r="RAK38" s="694"/>
      <c r="RAL38" s="694"/>
      <c r="RAM38" s="694"/>
      <c r="RAN38" s="694"/>
      <c r="RAO38" s="694"/>
      <c r="RAP38" s="694"/>
      <c r="RAQ38" s="694"/>
      <c r="RAR38" s="694"/>
      <c r="RAS38" s="694"/>
      <c r="RAT38" s="694"/>
      <c r="RAU38" s="694"/>
      <c r="RAV38" s="694"/>
      <c r="RAW38" s="694"/>
      <c r="RAX38" s="694"/>
      <c r="RAY38" s="694"/>
      <c r="RAZ38" s="694"/>
      <c r="RBA38" s="694"/>
      <c r="RBB38" s="694"/>
      <c r="RBC38" s="694"/>
      <c r="RBD38" s="694"/>
      <c r="RBE38" s="694"/>
      <c r="RBF38" s="694"/>
      <c r="RBG38" s="694"/>
      <c r="RBH38" s="694"/>
      <c r="RBI38" s="694"/>
      <c r="RBJ38" s="694"/>
      <c r="RBK38" s="694"/>
      <c r="RBL38" s="694"/>
      <c r="RBM38" s="694"/>
      <c r="RBN38" s="694"/>
      <c r="RBO38" s="694"/>
      <c r="RBP38" s="694"/>
      <c r="RBQ38" s="694"/>
      <c r="RBR38" s="694"/>
      <c r="RBS38" s="694"/>
      <c r="RBT38" s="694"/>
      <c r="RBU38" s="694"/>
      <c r="RBV38" s="694"/>
      <c r="RBW38" s="694"/>
      <c r="RBX38" s="694"/>
      <c r="RBY38" s="694"/>
      <c r="RBZ38" s="694"/>
      <c r="RCA38" s="694"/>
      <c r="RCB38" s="694"/>
      <c r="RCC38" s="694"/>
      <c r="RCD38" s="694"/>
      <c r="RCE38" s="694"/>
      <c r="RCF38" s="694"/>
      <c r="RCG38" s="694"/>
      <c r="RCH38" s="694"/>
      <c r="RCI38" s="694"/>
      <c r="RCJ38" s="694"/>
      <c r="RCK38" s="694"/>
      <c r="RCL38" s="694"/>
      <c r="RCM38" s="694"/>
      <c r="RCN38" s="694"/>
      <c r="RCO38" s="694"/>
      <c r="RCP38" s="694"/>
      <c r="RCQ38" s="694"/>
      <c r="RCR38" s="694"/>
      <c r="RCS38" s="694"/>
      <c r="RCT38" s="694"/>
      <c r="RCU38" s="694"/>
      <c r="RCV38" s="694"/>
      <c r="RCW38" s="694"/>
      <c r="RCX38" s="694"/>
      <c r="RCY38" s="694"/>
      <c r="RCZ38" s="694"/>
      <c r="RDA38" s="694"/>
      <c r="RDB38" s="694"/>
      <c r="RDC38" s="694"/>
      <c r="RDD38" s="694"/>
      <c r="RDE38" s="694"/>
      <c r="RDF38" s="694"/>
      <c r="RDG38" s="694"/>
      <c r="RDH38" s="694"/>
      <c r="RDI38" s="694"/>
      <c r="RDJ38" s="694"/>
      <c r="RDK38" s="694"/>
      <c r="RDL38" s="694"/>
      <c r="RDM38" s="694"/>
      <c r="RDN38" s="694"/>
      <c r="RDO38" s="694"/>
      <c r="RDP38" s="694"/>
      <c r="RDQ38" s="694"/>
      <c r="RDR38" s="694"/>
      <c r="RDS38" s="694"/>
      <c r="RDT38" s="694"/>
      <c r="RDU38" s="694"/>
      <c r="RDV38" s="694"/>
      <c r="RDW38" s="694"/>
      <c r="RDX38" s="694"/>
      <c r="RDY38" s="694"/>
      <c r="RDZ38" s="694"/>
      <c r="REA38" s="694"/>
      <c r="REB38" s="694"/>
      <c r="REC38" s="694"/>
      <c r="RED38" s="694"/>
      <c r="REE38" s="694"/>
      <c r="REF38" s="694"/>
      <c r="REG38" s="694"/>
      <c r="REH38" s="694"/>
      <c r="REI38" s="694"/>
      <c r="REJ38" s="694"/>
      <c r="REK38" s="694"/>
      <c r="REL38" s="694"/>
      <c r="REM38" s="694"/>
      <c r="REN38" s="694"/>
      <c r="REO38" s="694"/>
      <c r="REP38" s="694"/>
      <c r="REQ38" s="694"/>
      <c r="RER38" s="694"/>
      <c r="RES38" s="694"/>
      <c r="RET38" s="694"/>
      <c r="REU38" s="694"/>
      <c r="REV38" s="694"/>
      <c r="REW38" s="694"/>
      <c r="REX38" s="694"/>
      <c r="REY38" s="694"/>
      <c r="REZ38" s="694"/>
      <c r="RFA38" s="694"/>
      <c r="RFB38" s="694"/>
      <c r="RFC38" s="694"/>
      <c r="RFD38" s="694"/>
      <c r="RFE38" s="694"/>
      <c r="RFF38" s="694"/>
      <c r="RFG38" s="694"/>
      <c r="RFH38" s="694"/>
      <c r="RFI38" s="694"/>
      <c r="RFJ38" s="694"/>
      <c r="RFK38" s="694"/>
      <c r="RFL38" s="694"/>
      <c r="RFM38" s="694"/>
      <c r="RFN38" s="694"/>
      <c r="RFO38" s="694"/>
      <c r="RFP38" s="694"/>
      <c r="RFQ38" s="694"/>
      <c r="RFR38" s="694"/>
      <c r="RFS38" s="694"/>
      <c r="RFT38" s="694"/>
      <c r="RFU38" s="694"/>
      <c r="RFV38" s="694"/>
      <c r="RFW38" s="694"/>
      <c r="RFX38" s="694"/>
      <c r="RFY38" s="694"/>
      <c r="RFZ38" s="694"/>
      <c r="RGA38" s="694"/>
      <c r="RGB38" s="694"/>
      <c r="RGC38" s="694"/>
      <c r="RGD38" s="694"/>
      <c r="RGE38" s="694"/>
      <c r="RGF38" s="694"/>
      <c r="RGG38" s="694"/>
      <c r="RGH38" s="694"/>
      <c r="RGI38" s="694"/>
      <c r="RGJ38" s="694"/>
      <c r="RGK38" s="694"/>
      <c r="RGL38" s="694"/>
      <c r="RGM38" s="694"/>
      <c r="RGN38" s="694"/>
      <c r="RGO38" s="694"/>
      <c r="RGP38" s="694"/>
      <c r="RGQ38" s="694"/>
      <c r="RGR38" s="694"/>
      <c r="RGS38" s="694"/>
      <c r="RGT38" s="694"/>
      <c r="RGU38" s="694"/>
      <c r="RGV38" s="694"/>
      <c r="RGW38" s="694"/>
      <c r="RGX38" s="694"/>
      <c r="RGY38" s="694"/>
      <c r="RGZ38" s="694"/>
      <c r="RHA38" s="694"/>
      <c r="RHB38" s="694"/>
      <c r="RHC38" s="694"/>
      <c r="RHD38" s="694"/>
      <c r="RHE38" s="694"/>
      <c r="RHF38" s="694"/>
      <c r="RHG38" s="694"/>
      <c r="RHH38" s="694"/>
      <c r="RHI38" s="694"/>
      <c r="RHJ38" s="694"/>
      <c r="RHK38" s="694"/>
      <c r="RHL38" s="694"/>
      <c r="RHM38" s="694"/>
      <c r="RHN38" s="694"/>
      <c r="RHO38" s="694"/>
      <c r="RHP38" s="694"/>
      <c r="RHQ38" s="694"/>
      <c r="RHR38" s="694"/>
      <c r="RHS38" s="694"/>
      <c r="RHT38" s="694"/>
      <c r="RHU38" s="694"/>
      <c r="RHV38" s="694"/>
      <c r="RHW38" s="694"/>
      <c r="RHX38" s="694"/>
      <c r="RHY38" s="694"/>
      <c r="RHZ38" s="694"/>
      <c r="RIA38" s="694"/>
      <c r="RIB38" s="694"/>
      <c r="RIC38" s="694"/>
      <c r="RID38" s="694"/>
      <c r="RIE38" s="694"/>
      <c r="RIF38" s="694"/>
      <c r="RIG38" s="694"/>
      <c r="RIH38" s="694"/>
      <c r="RII38" s="694"/>
      <c r="RIJ38" s="694"/>
      <c r="RIK38" s="694"/>
      <c r="RIL38" s="694"/>
      <c r="RIM38" s="694"/>
      <c r="RIN38" s="694"/>
      <c r="RIO38" s="694"/>
      <c r="RIP38" s="694"/>
      <c r="RIQ38" s="694"/>
      <c r="RIR38" s="694"/>
      <c r="RIS38" s="694"/>
      <c r="RIT38" s="694"/>
      <c r="RIU38" s="694"/>
      <c r="RIV38" s="694"/>
      <c r="RIW38" s="694"/>
      <c r="RIX38" s="694"/>
      <c r="RIY38" s="694"/>
      <c r="RIZ38" s="694"/>
      <c r="RJA38" s="694"/>
      <c r="RJB38" s="694"/>
      <c r="RJC38" s="694"/>
      <c r="RJD38" s="694"/>
      <c r="RJE38" s="694"/>
      <c r="RJF38" s="694"/>
      <c r="RJG38" s="694"/>
      <c r="RJH38" s="694"/>
      <c r="RJI38" s="694"/>
      <c r="RJJ38" s="694"/>
      <c r="RJK38" s="694"/>
      <c r="RJL38" s="694"/>
      <c r="RJM38" s="694"/>
      <c r="RJN38" s="694"/>
      <c r="RJO38" s="694"/>
      <c r="RJP38" s="694"/>
      <c r="RJQ38" s="694"/>
      <c r="RJR38" s="694"/>
      <c r="RJS38" s="694"/>
      <c r="RJT38" s="694"/>
      <c r="RJU38" s="694"/>
      <c r="RJV38" s="694"/>
      <c r="RJW38" s="694"/>
      <c r="RJX38" s="694"/>
      <c r="RJY38" s="694"/>
      <c r="RJZ38" s="694"/>
      <c r="RKA38" s="694"/>
      <c r="RKB38" s="694"/>
      <c r="RKC38" s="694"/>
      <c r="RKD38" s="694"/>
      <c r="RKE38" s="694"/>
      <c r="RKF38" s="694"/>
      <c r="RKG38" s="694"/>
      <c r="RKH38" s="694"/>
      <c r="RKI38" s="694"/>
      <c r="RKJ38" s="694"/>
      <c r="RKK38" s="694"/>
      <c r="RKL38" s="694"/>
      <c r="RKM38" s="694"/>
      <c r="RKN38" s="694"/>
      <c r="RKO38" s="694"/>
      <c r="RKP38" s="694"/>
      <c r="RKQ38" s="694"/>
      <c r="RKR38" s="694"/>
      <c r="RKS38" s="694"/>
      <c r="RKT38" s="694"/>
      <c r="RKU38" s="694"/>
      <c r="RKV38" s="694"/>
      <c r="RKW38" s="694"/>
      <c r="RKX38" s="694"/>
      <c r="RKY38" s="694"/>
      <c r="RKZ38" s="694"/>
      <c r="RLA38" s="694"/>
      <c r="RLB38" s="694"/>
      <c r="RLC38" s="694"/>
      <c r="RLD38" s="694"/>
      <c r="RLE38" s="694"/>
      <c r="RLF38" s="694"/>
      <c r="RLG38" s="694"/>
      <c r="RLH38" s="694"/>
      <c r="RLI38" s="694"/>
      <c r="RLJ38" s="694"/>
      <c r="RLK38" s="694"/>
      <c r="RLL38" s="694"/>
      <c r="RLM38" s="694"/>
      <c r="RLN38" s="694"/>
      <c r="RLO38" s="694"/>
      <c r="RLP38" s="694"/>
      <c r="RLQ38" s="694"/>
      <c r="RLR38" s="694"/>
      <c r="RLS38" s="694"/>
      <c r="RLT38" s="694"/>
      <c r="RLU38" s="694"/>
      <c r="RLV38" s="694"/>
      <c r="RLW38" s="694"/>
      <c r="RLX38" s="694"/>
      <c r="RLY38" s="694"/>
      <c r="RLZ38" s="694"/>
      <c r="RMA38" s="694"/>
      <c r="RMB38" s="694"/>
      <c r="RMC38" s="694"/>
      <c r="RMD38" s="694"/>
      <c r="RME38" s="694"/>
      <c r="RMF38" s="694"/>
      <c r="RMG38" s="694"/>
      <c r="RMH38" s="694"/>
      <c r="RMI38" s="694"/>
      <c r="RMJ38" s="694"/>
      <c r="RMK38" s="694"/>
      <c r="RML38" s="694"/>
      <c r="RMM38" s="694"/>
      <c r="RMN38" s="694"/>
      <c r="RMO38" s="694"/>
      <c r="RMP38" s="694"/>
      <c r="RMQ38" s="694"/>
      <c r="RMR38" s="694"/>
      <c r="RMS38" s="694"/>
      <c r="RMT38" s="694"/>
      <c r="RMU38" s="694"/>
      <c r="RMV38" s="694"/>
      <c r="RMW38" s="694"/>
      <c r="RMX38" s="694"/>
      <c r="RMY38" s="694"/>
      <c r="RMZ38" s="694"/>
      <c r="RNA38" s="694"/>
      <c r="RNB38" s="694"/>
      <c r="RNC38" s="694"/>
      <c r="RND38" s="694"/>
      <c r="RNE38" s="694"/>
      <c r="RNF38" s="694"/>
      <c r="RNG38" s="694"/>
      <c r="RNH38" s="694"/>
      <c r="RNI38" s="694"/>
      <c r="RNJ38" s="694"/>
      <c r="RNK38" s="694"/>
      <c r="RNL38" s="694"/>
      <c r="RNM38" s="694"/>
      <c r="RNN38" s="694"/>
      <c r="RNO38" s="694"/>
      <c r="RNP38" s="694"/>
      <c r="RNQ38" s="694"/>
      <c r="RNR38" s="694"/>
      <c r="RNS38" s="694"/>
      <c r="RNT38" s="694"/>
      <c r="RNU38" s="694"/>
      <c r="RNV38" s="694"/>
      <c r="RNW38" s="694"/>
      <c r="RNX38" s="694"/>
      <c r="RNY38" s="694"/>
      <c r="RNZ38" s="694"/>
      <c r="ROA38" s="694"/>
      <c r="ROB38" s="694"/>
      <c r="ROC38" s="694"/>
      <c r="ROD38" s="694"/>
      <c r="ROE38" s="694"/>
      <c r="ROF38" s="694"/>
      <c r="ROG38" s="694"/>
      <c r="ROH38" s="694"/>
      <c r="ROI38" s="694"/>
      <c r="ROJ38" s="694"/>
      <c r="ROK38" s="694"/>
      <c r="ROL38" s="694"/>
      <c r="ROM38" s="694"/>
      <c r="RON38" s="694"/>
      <c r="ROO38" s="694"/>
      <c r="ROP38" s="694"/>
      <c r="ROQ38" s="694"/>
      <c r="ROR38" s="694"/>
      <c r="ROS38" s="694"/>
      <c r="ROT38" s="694"/>
      <c r="ROU38" s="694"/>
      <c r="ROV38" s="694"/>
      <c r="ROW38" s="694"/>
      <c r="ROX38" s="694"/>
      <c r="ROY38" s="694"/>
      <c r="ROZ38" s="694"/>
      <c r="RPA38" s="694"/>
      <c r="RPB38" s="694"/>
      <c r="RPC38" s="694"/>
      <c r="RPD38" s="694"/>
      <c r="RPE38" s="694"/>
      <c r="RPF38" s="694"/>
      <c r="RPG38" s="694"/>
      <c r="RPH38" s="694"/>
      <c r="RPI38" s="694"/>
      <c r="RPJ38" s="694"/>
      <c r="RPK38" s="694"/>
      <c r="RPL38" s="694"/>
      <c r="RPM38" s="694"/>
      <c r="RPN38" s="694"/>
      <c r="RPO38" s="694"/>
      <c r="RPP38" s="694"/>
      <c r="RPQ38" s="694"/>
      <c r="RPR38" s="694"/>
      <c r="RPS38" s="694"/>
      <c r="RPT38" s="694"/>
      <c r="RPU38" s="694"/>
      <c r="RPV38" s="694"/>
      <c r="RPW38" s="694"/>
      <c r="RPX38" s="694"/>
      <c r="RPY38" s="694"/>
      <c r="RPZ38" s="694"/>
      <c r="RQA38" s="694"/>
      <c r="RQB38" s="694"/>
      <c r="RQC38" s="694"/>
      <c r="RQD38" s="694"/>
      <c r="RQE38" s="694"/>
      <c r="RQF38" s="694"/>
      <c r="RQG38" s="694"/>
      <c r="RQH38" s="694"/>
      <c r="RQI38" s="694"/>
      <c r="RQJ38" s="694"/>
      <c r="RQK38" s="694"/>
      <c r="RQL38" s="694"/>
      <c r="RQM38" s="694"/>
      <c r="RQN38" s="694"/>
      <c r="RQO38" s="694"/>
      <c r="RQP38" s="694"/>
      <c r="RQQ38" s="694"/>
      <c r="RQR38" s="694"/>
      <c r="RQS38" s="694"/>
      <c r="RQT38" s="694"/>
      <c r="RQU38" s="694"/>
      <c r="RQV38" s="694"/>
      <c r="RQW38" s="694"/>
      <c r="RQX38" s="694"/>
      <c r="RQY38" s="694"/>
      <c r="RQZ38" s="694"/>
      <c r="RRA38" s="694"/>
      <c r="RRB38" s="694"/>
      <c r="RRC38" s="694"/>
      <c r="RRD38" s="694"/>
      <c r="RRE38" s="694"/>
      <c r="RRF38" s="694"/>
      <c r="RRG38" s="694"/>
      <c r="RRH38" s="694"/>
      <c r="RRI38" s="694"/>
      <c r="RRJ38" s="694"/>
      <c r="RRK38" s="694"/>
      <c r="RRL38" s="694"/>
      <c r="RRM38" s="694"/>
      <c r="RRN38" s="694"/>
      <c r="RRO38" s="694"/>
      <c r="RRP38" s="694"/>
      <c r="RRQ38" s="694"/>
      <c r="RRR38" s="694"/>
      <c r="RRS38" s="694"/>
      <c r="RRT38" s="694"/>
      <c r="RRU38" s="694"/>
      <c r="RRV38" s="694"/>
      <c r="RRW38" s="694"/>
      <c r="RRX38" s="694"/>
      <c r="RRY38" s="694"/>
      <c r="RRZ38" s="694"/>
      <c r="RSA38" s="694"/>
      <c r="RSB38" s="694"/>
      <c r="RSC38" s="694"/>
      <c r="RSD38" s="694"/>
      <c r="RSE38" s="694"/>
      <c r="RSF38" s="694"/>
      <c r="RSG38" s="694"/>
      <c r="RSH38" s="694"/>
      <c r="RSI38" s="694"/>
      <c r="RSJ38" s="694"/>
      <c r="RSK38" s="694"/>
      <c r="RSL38" s="694"/>
      <c r="RSM38" s="694"/>
      <c r="RSN38" s="694"/>
      <c r="RSO38" s="694"/>
      <c r="RSP38" s="694"/>
      <c r="RSQ38" s="694"/>
      <c r="RSR38" s="694"/>
      <c r="RSS38" s="694"/>
      <c r="RST38" s="694"/>
      <c r="RSU38" s="694"/>
      <c r="RSV38" s="694"/>
      <c r="RSW38" s="694"/>
      <c r="RSX38" s="694"/>
      <c r="RSY38" s="694"/>
      <c r="RSZ38" s="694"/>
      <c r="RTA38" s="694"/>
      <c r="RTB38" s="694"/>
      <c r="RTC38" s="694"/>
      <c r="RTD38" s="694"/>
      <c r="RTE38" s="694"/>
      <c r="RTF38" s="694"/>
      <c r="RTG38" s="694"/>
      <c r="RTH38" s="694"/>
      <c r="RTI38" s="694"/>
      <c r="RTJ38" s="694"/>
      <c r="RTK38" s="694"/>
      <c r="RTL38" s="694"/>
      <c r="RTM38" s="694"/>
      <c r="RTN38" s="694"/>
      <c r="RTO38" s="694"/>
      <c r="RTP38" s="694"/>
      <c r="RTQ38" s="694"/>
      <c r="RTR38" s="694"/>
      <c r="RTS38" s="694"/>
      <c r="RTT38" s="694"/>
      <c r="RTU38" s="694"/>
      <c r="RTV38" s="694"/>
      <c r="RTW38" s="694"/>
      <c r="RTX38" s="694"/>
      <c r="RTY38" s="694"/>
      <c r="RTZ38" s="694"/>
      <c r="RUA38" s="694"/>
      <c r="RUB38" s="694"/>
      <c r="RUC38" s="694"/>
      <c r="RUD38" s="694"/>
      <c r="RUE38" s="694"/>
      <c r="RUF38" s="694"/>
      <c r="RUG38" s="694"/>
      <c r="RUH38" s="694"/>
      <c r="RUI38" s="694"/>
      <c r="RUJ38" s="694"/>
      <c r="RUK38" s="694"/>
      <c r="RUL38" s="694"/>
      <c r="RUM38" s="694"/>
      <c r="RUN38" s="694"/>
      <c r="RUO38" s="694"/>
      <c r="RUP38" s="694"/>
      <c r="RUQ38" s="694"/>
      <c r="RUR38" s="694"/>
      <c r="RUS38" s="694"/>
      <c r="RUT38" s="694"/>
      <c r="RUU38" s="694"/>
      <c r="RUV38" s="694"/>
      <c r="RUW38" s="694"/>
      <c r="RUX38" s="694"/>
      <c r="RUY38" s="694"/>
      <c r="RUZ38" s="694"/>
      <c r="RVA38" s="694"/>
      <c r="RVB38" s="694"/>
      <c r="RVC38" s="694"/>
      <c r="RVD38" s="694"/>
      <c r="RVE38" s="694"/>
      <c r="RVF38" s="694"/>
      <c r="RVG38" s="694"/>
      <c r="RVH38" s="694"/>
      <c r="RVI38" s="694"/>
      <c r="RVJ38" s="694"/>
      <c r="RVK38" s="694"/>
      <c r="RVL38" s="694"/>
      <c r="RVM38" s="694"/>
      <c r="RVN38" s="694"/>
      <c r="RVO38" s="694"/>
      <c r="RVP38" s="694"/>
      <c r="RVQ38" s="694"/>
      <c r="RVR38" s="694"/>
      <c r="RVS38" s="694"/>
      <c r="RVT38" s="694"/>
      <c r="RVU38" s="694"/>
      <c r="RVV38" s="694"/>
      <c r="RVW38" s="694"/>
      <c r="RVX38" s="694"/>
      <c r="RVY38" s="694"/>
      <c r="RVZ38" s="694"/>
      <c r="RWA38" s="694"/>
      <c r="RWB38" s="694"/>
      <c r="RWC38" s="694"/>
      <c r="RWD38" s="694"/>
      <c r="RWE38" s="694"/>
      <c r="RWF38" s="694"/>
      <c r="RWG38" s="694"/>
      <c r="RWH38" s="694"/>
      <c r="RWI38" s="694"/>
      <c r="RWJ38" s="694"/>
      <c r="RWK38" s="694"/>
      <c r="RWL38" s="694"/>
      <c r="RWM38" s="694"/>
      <c r="RWN38" s="694"/>
      <c r="RWO38" s="694"/>
      <c r="RWP38" s="694"/>
      <c r="RWQ38" s="694"/>
      <c r="RWR38" s="694"/>
      <c r="RWS38" s="694"/>
      <c r="RWT38" s="694"/>
      <c r="RWU38" s="694"/>
      <c r="RWV38" s="694"/>
      <c r="RWW38" s="694"/>
      <c r="RWX38" s="694"/>
      <c r="RWY38" s="694"/>
      <c r="RWZ38" s="694"/>
      <c r="RXA38" s="694"/>
      <c r="RXB38" s="694"/>
      <c r="RXC38" s="694"/>
      <c r="RXD38" s="694"/>
      <c r="RXE38" s="694"/>
      <c r="RXF38" s="694"/>
      <c r="RXG38" s="694"/>
      <c r="RXH38" s="694"/>
      <c r="RXI38" s="694"/>
      <c r="RXJ38" s="694"/>
      <c r="RXK38" s="694"/>
      <c r="RXL38" s="694"/>
      <c r="RXM38" s="694"/>
      <c r="RXN38" s="694"/>
      <c r="RXO38" s="694"/>
      <c r="RXP38" s="694"/>
      <c r="RXQ38" s="694"/>
      <c r="RXR38" s="694"/>
      <c r="RXS38" s="694"/>
      <c r="RXT38" s="694"/>
      <c r="RXU38" s="694"/>
      <c r="RXV38" s="694"/>
      <c r="RXW38" s="694"/>
      <c r="RXX38" s="694"/>
      <c r="RXY38" s="694"/>
      <c r="RXZ38" s="694"/>
      <c r="RYA38" s="694"/>
      <c r="RYB38" s="694"/>
      <c r="RYC38" s="694"/>
      <c r="RYD38" s="694"/>
      <c r="RYE38" s="694"/>
      <c r="RYF38" s="694"/>
      <c r="RYG38" s="694"/>
      <c r="RYH38" s="694"/>
      <c r="RYI38" s="694"/>
      <c r="RYJ38" s="694"/>
      <c r="RYK38" s="694"/>
      <c r="RYL38" s="694"/>
      <c r="RYM38" s="694"/>
      <c r="RYN38" s="694"/>
      <c r="RYO38" s="694"/>
      <c r="RYP38" s="694"/>
      <c r="RYQ38" s="694"/>
      <c r="RYR38" s="694"/>
      <c r="RYS38" s="694"/>
      <c r="RYT38" s="694"/>
      <c r="RYU38" s="694"/>
      <c r="RYV38" s="694"/>
      <c r="RYW38" s="694"/>
      <c r="RYX38" s="694"/>
      <c r="RYY38" s="694"/>
      <c r="RYZ38" s="694"/>
      <c r="RZA38" s="694"/>
      <c r="RZB38" s="694"/>
      <c r="RZC38" s="694"/>
      <c r="RZD38" s="694"/>
      <c r="RZE38" s="694"/>
      <c r="RZF38" s="694"/>
      <c r="RZG38" s="694"/>
      <c r="RZH38" s="694"/>
      <c r="RZI38" s="694"/>
      <c r="RZJ38" s="694"/>
      <c r="RZK38" s="694"/>
      <c r="RZL38" s="694"/>
      <c r="RZM38" s="694"/>
      <c r="RZN38" s="694"/>
      <c r="RZO38" s="694"/>
      <c r="RZP38" s="694"/>
      <c r="RZQ38" s="694"/>
      <c r="RZR38" s="694"/>
      <c r="RZS38" s="694"/>
      <c r="RZT38" s="694"/>
      <c r="RZU38" s="694"/>
      <c r="RZV38" s="694"/>
      <c r="RZW38" s="694"/>
      <c r="RZX38" s="694"/>
      <c r="RZY38" s="694"/>
      <c r="RZZ38" s="694"/>
      <c r="SAA38" s="694"/>
      <c r="SAB38" s="694"/>
      <c r="SAC38" s="694"/>
      <c r="SAD38" s="694"/>
      <c r="SAE38" s="694"/>
      <c r="SAF38" s="694"/>
      <c r="SAG38" s="694"/>
      <c r="SAH38" s="694"/>
      <c r="SAI38" s="694"/>
      <c r="SAJ38" s="694"/>
      <c r="SAK38" s="694"/>
      <c r="SAL38" s="694"/>
      <c r="SAM38" s="694"/>
      <c r="SAN38" s="694"/>
      <c r="SAO38" s="694"/>
      <c r="SAP38" s="694"/>
      <c r="SAQ38" s="694"/>
      <c r="SAR38" s="694"/>
      <c r="SAS38" s="694"/>
      <c r="SAT38" s="694"/>
      <c r="SAU38" s="694"/>
      <c r="SAV38" s="694"/>
      <c r="SAW38" s="694"/>
      <c r="SAX38" s="694"/>
      <c r="SAY38" s="694"/>
      <c r="SAZ38" s="694"/>
      <c r="SBA38" s="694"/>
      <c r="SBB38" s="694"/>
      <c r="SBC38" s="694"/>
      <c r="SBD38" s="694"/>
      <c r="SBE38" s="694"/>
      <c r="SBF38" s="694"/>
      <c r="SBG38" s="694"/>
      <c r="SBH38" s="694"/>
      <c r="SBI38" s="694"/>
      <c r="SBJ38" s="694"/>
      <c r="SBK38" s="694"/>
      <c r="SBL38" s="694"/>
      <c r="SBM38" s="694"/>
      <c r="SBN38" s="694"/>
      <c r="SBO38" s="694"/>
      <c r="SBP38" s="694"/>
      <c r="SBQ38" s="694"/>
      <c r="SBR38" s="694"/>
      <c r="SBS38" s="694"/>
      <c r="SBT38" s="694"/>
      <c r="SBU38" s="694"/>
      <c r="SBV38" s="694"/>
      <c r="SBW38" s="694"/>
      <c r="SBX38" s="694"/>
      <c r="SBY38" s="694"/>
      <c r="SBZ38" s="694"/>
      <c r="SCA38" s="694"/>
      <c r="SCB38" s="694"/>
      <c r="SCC38" s="694"/>
      <c r="SCD38" s="694"/>
      <c r="SCE38" s="694"/>
      <c r="SCF38" s="694"/>
      <c r="SCG38" s="694"/>
      <c r="SCH38" s="694"/>
      <c r="SCI38" s="694"/>
      <c r="SCJ38" s="694"/>
      <c r="SCK38" s="694"/>
      <c r="SCL38" s="694"/>
      <c r="SCM38" s="694"/>
      <c r="SCN38" s="694"/>
      <c r="SCO38" s="694"/>
      <c r="SCP38" s="694"/>
      <c r="SCQ38" s="694"/>
      <c r="SCR38" s="694"/>
      <c r="SCS38" s="694"/>
      <c r="SCT38" s="694"/>
      <c r="SCU38" s="694"/>
      <c r="SCV38" s="694"/>
      <c r="SCW38" s="694"/>
      <c r="SCX38" s="694"/>
      <c r="SCY38" s="694"/>
      <c r="SCZ38" s="694"/>
      <c r="SDA38" s="694"/>
      <c r="SDB38" s="694"/>
      <c r="SDC38" s="694"/>
      <c r="SDD38" s="694"/>
      <c r="SDE38" s="694"/>
      <c r="SDF38" s="694"/>
      <c r="SDG38" s="694"/>
      <c r="SDH38" s="694"/>
      <c r="SDI38" s="694"/>
      <c r="SDJ38" s="694"/>
      <c r="SDK38" s="694"/>
      <c r="SDL38" s="694"/>
      <c r="SDM38" s="694"/>
      <c r="SDN38" s="694"/>
      <c r="SDO38" s="694"/>
      <c r="SDP38" s="694"/>
      <c r="SDQ38" s="694"/>
      <c r="SDR38" s="694"/>
      <c r="SDS38" s="694"/>
      <c r="SDT38" s="694"/>
      <c r="SDU38" s="694"/>
      <c r="SDV38" s="694"/>
      <c r="SDW38" s="694"/>
      <c r="SDX38" s="694"/>
      <c r="SDY38" s="694"/>
      <c r="SDZ38" s="694"/>
      <c r="SEA38" s="694"/>
      <c r="SEB38" s="694"/>
      <c r="SEC38" s="694"/>
      <c r="SED38" s="694"/>
      <c r="SEE38" s="694"/>
      <c r="SEF38" s="694"/>
      <c r="SEG38" s="694"/>
      <c r="SEH38" s="694"/>
      <c r="SEI38" s="694"/>
      <c r="SEJ38" s="694"/>
      <c r="SEK38" s="694"/>
      <c r="SEL38" s="694"/>
      <c r="SEM38" s="694"/>
      <c r="SEN38" s="694"/>
      <c r="SEO38" s="694"/>
      <c r="SEP38" s="694"/>
      <c r="SEQ38" s="694"/>
      <c r="SER38" s="694"/>
      <c r="SES38" s="694"/>
      <c r="SET38" s="694"/>
      <c r="SEU38" s="694"/>
      <c r="SEV38" s="694"/>
      <c r="SEW38" s="694"/>
      <c r="SEX38" s="694"/>
      <c r="SEY38" s="694"/>
      <c r="SEZ38" s="694"/>
      <c r="SFA38" s="694"/>
      <c r="SFB38" s="694"/>
      <c r="SFC38" s="694"/>
      <c r="SFD38" s="694"/>
      <c r="SFE38" s="694"/>
      <c r="SFF38" s="694"/>
      <c r="SFG38" s="694"/>
      <c r="SFH38" s="694"/>
      <c r="SFI38" s="694"/>
      <c r="SFJ38" s="694"/>
      <c r="SFK38" s="694"/>
      <c r="SFL38" s="694"/>
      <c r="SFM38" s="694"/>
      <c r="SFN38" s="694"/>
      <c r="SFO38" s="694"/>
      <c r="SFP38" s="694"/>
      <c r="SFQ38" s="694"/>
      <c r="SFR38" s="694"/>
      <c r="SFS38" s="694"/>
      <c r="SFT38" s="694"/>
      <c r="SFU38" s="694"/>
      <c r="SFV38" s="694"/>
      <c r="SFW38" s="694"/>
      <c r="SFX38" s="694"/>
      <c r="SFY38" s="694"/>
      <c r="SFZ38" s="694"/>
      <c r="SGA38" s="694"/>
      <c r="SGB38" s="694"/>
      <c r="SGC38" s="694"/>
      <c r="SGD38" s="694"/>
      <c r="SGE38" s="694"/>
      <c r="SGF38" s="694"/>
      <c r="SGG38" s="694"/>
      <c r="SGH38" s="694"/>
      <c r="SGI38" s="694"/>
      <c r="SGJ38" s="694"/>
      <c r="SGK38" s="694"/>
      <c r="SGL38" s="694"/>
      <c r="SGM38" s="694"/>
      <c r="SGN38" s="694"/>
      <c r="SGO38" s="694"/>
      <c r="SGP38" s="694"/>
      <c r="SGQ38" s="694"/>
      <c r="SGR38" s="694"/>
      <c r="SGS38" s="694"/>
      <c r="SGT38" s="694"/>
      <c r="SGU38" s="694"/>
      <c r="SGV38" s="694"/>
      <c r="SGW38" s="694"/>
      <c r="SGX38" s="694"/>
      <c r="SGY38" s="694"/>
      <c r="SGZ38" s="694"/>
      <c r="SHA38" s="694"/>
      <c r="SHB38" s="694"/>
      <c r="SHC38" s="694"/>
      <c r="SHD38" s="694"/>
      <c r="SHE38" s="694"/>
      <c r="SHF38" s="694"/>
      <c r="SHG38" s="694"/>
      <c r="SHH38" s="694"/>
      <c r="SHI38" s="694"/>
      <c r="SHJ38" s="694"/>
      <c r="SHK38" s="694"/>
      <c r="SHL38" s="694"/>
      <c r="SHM38" s="694"/>
      <c r="SHN38" s="694"/>
      <c r="SHO38" s="694"/>
      <c r="SHP38" s="694"/>
      <c r="SHQ38" s="694"/>
      <c r="SHR38" s="694"/>
      <c r="SHS38" s="694"/>
      <c r="SHT38" s="694"/>
      <c r="SHU38" s="694"/>
      <c r="SHV38" s="694"/>
      <c r="SHW38" s="694"/>
      <c r="SHX38" s="694"/>
      <c r="SHY38" s="694"/>
      <c r="SHZ38" s="694"/>
      <c r="SIA38" s="694"/>
      <c r="SIB38" s="694"/>
      <c r="SIC38" s="694"/>
      <c r="SID38" s="694"/>
      <c r="SIE38" s="694"/>
      <c r="SIF38" s="694"/>
      <c r="SIG38" s="694"/>
      <c r="SIH38" s="694"/>
      <c r="SII38" s="694"/>
      <c r="SIJ38" s="694"/>
      <c r="SIK38" s="694"/>
      <c r="SIL38" s="694"/>
      <c r="SIM38" s="694"/>
      <c r="SIN38" s="694"/>
      <c r="SIO38" s="694"/>
      <c r="SIP38" s="694"/>
      <c r="SIQ38" s="694"/>
      <c r="SIR38" s="694"/>
      <c r="SIS38" s="694"/>
      <c r="SIT38" s="694"/>
      <c r="SIU38" s="694"/>
      <c r="SIV38" s="694"/>
      <c r="SIW38" s="694"/>
      <c r="SIX38" s="694"/>
      <c r="SIY38" s="694"/>
      <c r="SIZ38" s="694"/>
      <c r="SJA38" s="694"/>
      <c r="SJB38" s="694"/>
      <c r="SJC38" s="694"/>
      <c r="SJD38" s="694"/>
      <c r="SJE38" s="694"/>
      <c r="SJF38" s="694"/>
      <c r="SJG38" s="694"/>
      <c r="SJH38" s="694"/>
      <c r="SJI38" s="694"/>
      <c r="SJJ38" s="694"/>
      <c r="SJK38" s="694"/>
      <c r="SJL38" s="694"/>
      <c r="SJM38" s="694"/>
      <c r="SJN38" s="694"/>
      <c r="SJO38" s="694"/>
      <c r="SJP38" s="694"/>
      <c r="SJQ38" s="694"/>
      <c r="SJR38" s="694"/>
      <c r="SJS38" s="694"/>
      <c r="SJT38" s="694"/>
      <c r="SJU38" s="694"/>
      <c r="SJV38" s="694"/>
      <c r="SJW38" s="694"/>
      <c r="SJX38" s="694"/>
      <c r="SJY38" s="694"/>
      <c r="SJZ38" s="694"/>
      <c r="SKA38" s="694"/>
      <c r="SKB38" s="694"/>
      <c r="SKC38" s="694"/>
      <c r="SKD38" s="694"/>
      <c r="SKE38" s="694"/>
      <c r="SKF38" s="694"/>
      <c r="SKG38" s="694"/>
      <c r="SKH38" s="694"/>
      <c r="SKI38" s="694"/>
      <c r="SKJ38" s="694"/>
      <c r="SKK38" s="694"/>
      <c r="SKL38" s="694"/>
      <c r="SKM38" s="694"/>
      <c r="SKN38" s="694"/>
      <c r="SKO38" s="694"/>
      <c r="SKP38" s="694"/>
      <c r="SKQ38" s="694"/>
      <c r="SKR38" s="694"/>
      <c r="SKS38" s="694"/>
      <c r="SKT38" s="694"/>
      <c r="SKU38" s="694"/>
      <c r="SKV38" s="694"/>
      <c r="SKW38" s="694"/>
      <c r="SKX38" s="694"/>
      <c r="SKY38" s="694"/>
      <c r="SKZ38" s="694"/>
      <c r="SLA38" s="694"/>
      <c r="SLB38" s="694"/>
      <c r="SLC38" s="694"/>
      <c r="SLD38" s="694"/>
      <c r="SLE38" s="694"/>
      <c r="SLF38" s="694"/>
      <c r="SLG38" s="694"/>
      <c r="SLH38" s="694"/>
      <c r="SLI38" s="694"/>
      <c r="SLJ38" s="694"/>
      <c r="SLK38" s="694"/>
      <c r="SLL38" s="694"/>
      <c r="SLM38" s="694"/>
      <c r="SLN38" s="694"/>
      <c r="SLO38" s="694"/>
      <c r="SLP38" s="694"/>
      <c r="SLQ38" s="694"/>
      <c r="SLR38" s="694"/>
      <c r="SLS38" s="694"/>
      <c r="SLT38" s="694"/>
      <c r="SLU38" s="694"/>
      <c r="SLV38" s="694"/>
      <c r="SLW38" s="694"/>
      <c r="SLX38" s="694"/>
      <c r="SLY38" s="694"/>
      <c r="SLZ38" s="694"/>
      <c r="SMA38" s="694"/>
      <c r="SMB38" s="694"/>
      <c r="SMC38" s="694"/>
      <c r="SMD38" s="694"/>
      <c r="SME38" s="694"/>
      <c r="SMF38" s="694"/>
      <c r="SMG38" s="694"/>
      <c r="SMH38" s="694"/>
      <c r="SMI38" s="694"/>
      <c r="SMJ38" s="694"/>
      <c r="SMK38" s="694"/>
      <c r="SML38" s="694"/>
      <c r="SMM38" s="694"/>
      <c r="SMN38" s="694"/>
      <c r="SMO38" s="694"/>
      <c r="SMP38" s="694"/>
      <c r="SMQ38" s="694"/>
      <c r="SMR38" s="694"/>
      <c r="SMS38" s="694"/>
      <c r="SMT38" s="694"/>
      <c r="SMU38" s="694"/>
      <c r="SMV38" s="694"/>
      <c r="SMW38" s="694"/>
      <c r="SMX38" s="694"/>
      <c r="SMY38" s="694"/>
      <c r="SMZ38" s="694"/>
      <c r="SNA38" s="694"/>
      <c r="SNB38" s="694"/>
      <c r="SNC38" s="694"/>
      <c r="SND38" s="694"/>
      <c r="SNE38" s="694"/>
      <c r="SNF38" s="694"/>
      <c r="SNG38" s="694"/>
      <c r="SNH38" s="694"/>
      <c r="SNI38" s="694"/>
      <c r="SNJ38" s="694"/>
      <c r="SNK38" s="694"/>
      <c r="SNL38" s="694"/>
      <c r="SNM38" s="694"/>
      <c r="SNN38" s="694"/>
      <c r="SNO38" s="694"/>
      <c r="SNP38" s="694"/>
      <c r="SNQ38" s="694"/>
      <c r="SNR38" s="694"/>
      <c r="SNS38" s="694"/>
      <c r="SNT38" s="694"/>
      <c r="SNU38" s="694"/>
      <c r="SNV38" s="694"/>
      <c r="SNW38" s="694"/>
      <c r="SNX38" s="694"/>
      <c r="SNY38" s="694"/>
      <c r="SNZ38" s="694"/>
      <c r="SOA38" s="694"/>
      <c r="SOB38" s="694"/>
      <c r="SOC38" s="694"/>
      <c r="SOD38" s="694"/>
      <c r="SOE38" s="694"/>
      <c r="SOF38" s="694"/>
      <c r="SOG38" s="694"/>
      <c r="SOH38" s="694"/>
      <c r="SOI38" s="694"/>
      <c r="SOJ38" s="694"/>
      <c r="SOK38" s="694"/>
      <c r="SOL38" s="694"/>
      <c r="SOM38" s="694"/>
      <c r="SON38" s="694"/>
      <c r="SOO38" s="694"/>
      <c r="SOP38" s="694"/>
      <c r="SOQ38" s="694"/>
      <c r="SOR38" s="694"/>
      <c r="SOS38" s="694"/>
      <c r="SOT38" s="694"/>
      <c r="SOU38" s="694"/>
      <c r="SOV38" s="694"/>
      <c r="SOW38" s="694"/>
      <c r="SOX38" s="694"/>
      <c r="SOY38" s="694"/>
      <c r="SOZ38" s="694"/>
      <c r="SPA38" s="694"/>
      <c r="SPB38" s="694"/>
      <c r="SPC38" s="694"/>
      <c r="SPD38" s="694"/>
      <c r="SPE38" s="694"/>
      <c r="SPF38" s="694"/>
      <c r="SPG38" s="694"/>
      <c r="SPH38" s="694"/>
      <c r="SPI38" s="694"/>
      <c r="SPJ38" s="694"/>
      <c r="SPK38" s="694"/>
      <c r="SPL38" s="694"/>
      <c r="SPM38" s="694"/>
      <c r="SPN38" s="694"/>
      <c r="SPO38" s="694"/>
      <c r="SPP38" s="694"/>
      <c r="SPQ38" s="694"/>
      <c r="SPR38" s="694"/>
      <c r="SPS38" s="694"/>
      <c r="SPT38" s="694"/>
      <c r="SPU38" s="694"/>
      <c r="SPV38" s="694"/>
      <c r="SPW38" s="694"/>
      <c r="SPX38" s="694"/>
      <c r="SPY38" s="694"/>
      <c r="SPZ38" s="694"/>
      <c r="SQA38" s="694"/>
      <c r="SQB38" s="694"/>
      <c r="SQC38" s="694"/>
      <c r="SQD38" s="694"/>
      <c r="SQE38" s="694"/>
      <c r="SQF38" s="694"/>
      <c r="SQG38" s="694"/>
      <c r="SQH38" s="694"/>
      <c r="SQI38" s="694"/>
      <c r="SQJ38" s="694"/>
      <c r="SQK38" s="694"/>
      <c r="SQL38" s="694"/>
      <c r="SQM38" s="694"/>
      <c r="SQN38" s="694"/>
      <c r="SQO38" s="694"/>
      <c r="SQP38" s="694"/>
      <c r="SQQ38" s="694"/>
      <c r="SQR38" s="694"/>
      <c r="SQS38" s="694"/>
      <c r="SQT38" s="694"/>
      <c r="SQU38" s="694"/>
      <c r="SQV38" s="694"/>
      <c r="SQW38" s="694"/>
      <c r="SQX38" s="694"/>
      <c r="SQY38" s="694"/>
      <c r="SQZ38" s="694"/>
      <c r="SRA38" s="694"/>
      <c r="SRB38" s="694"/>
      <c r="SRC38" s="694"/>
      <c r="SRD38" s="694"/>
      <c r="SRE38" s="694"/>
      <c r="SRF38" s="694"/>
      <c r="SRG38" s="694"/>
      <c r="SRH38" s="694"/>
      <c r="SRI38" s="694"/>
      <c r="SRJ38" s="694"/>
      <c r="SRK38" s="694"/>
      <c r="SRL38" s="694"/>
      <c r="SRM38" s="694"/>
      <c r="SRN38" s="694"/>
      <c r="SRO38" s="694"/>
      <c r="SRP38" s="694"/>
      <c r="SRQ38" s="694"/>
      <c r="SRR38" s="694"/>
      <c r="SRS38" s="694"/>
      <c r="SRT38" s="694"/>
      <c r="SRU38" s="694"/>
      <c r="SRV38" s="694"/>
      <c r="SRW38" s="694"/>
      <c r="SRX38" s="694"/>
      <c r="SRY38" s="694"/>
      <c r="SRZ38" s="694"/>
      <c r="SSA38" s="694"/>
      <c r="SSB38" s="694"/>
      <c r="SSC38" s="694"/>
      <c r="SSD38" s="694"/>
      <c r="SSE38" s="694"/>
      <c r="SSF38" s="694"/>
      <c r="SSG38" s="694"/>
      <c r="SSH38" s="694"/>
      <c r="SSI38" s="694"/>
      <c r="SSJ38" s="694"/>
      <c r="SSK38" s="694"/>
      <c r="SSL38" s="694"/>
      <c r="SSM38" s="694"/>
      <c r="SSN38" s="694"/>
      <c r="SSO38" s="694"/>
      <c r="SSP38" s="694"/>
      <c r="SSQ38" s="694"/>
      <c r="SSR38" s="694"/>
      <c r="SSS38" s="694"/>
      <c r="SST38" s="694"/>
      <c r="SSU38" s="694"/>
      <c r="SSV38" s="694"/>
      <c r="SSW38" s="694"/>
      <c r="SSX38" s="694"/>
      <c r="SSY38" s="694"/>
      <c r="SSZ38" s="694"/>
      <c r="STA38" s="694"/>
      <c r="STB38" s="694"/>
      <c r="STC38" s="694"/>
      <c r="STD38" s="694"/>
      <c r="STE38" s="694"/>
      <c r="STF38" s="694"/>
      <c r="STG38" s="694"/>
      <c r="STH38" s="694"/>
      <c r="STI38" s="694"/>
      <c r="STJ38" s="694"/>
      <c r="STK38" s="694"/>
      <c r="STL38" s="694"/>
      <c r="STM38" s="694"/>
      <c r="STN38" s="694"/>
      <c r="STO38" s="694"/>
      <c r="STP38" s="694"/>
      <c r="STQ38" s="694"/>
      <c r="STR38" s="694"/>
      <c r="STS38" s="694"/>
      <c r="STT38" s="694"/>
      <c r="STU38" s="694"/>
      <c r="STV38" s="694"/>
      <c r="STW38" s="694"/>
      <c r="STX38" s="694"/>
      <c r="STY38" s="694"/>
      <c r="STZ38" s="694"/>
      <c r="SUA38" s="694"/>
      <c r="SUB38" s="694"/>
      <c r="SUC38" s="694"/>
      <c r="SUD38" s="694"/>
      <c r="SUE38" s="694"/>
      <c r="SUF38" s="694"/>
      <c r="SUG38" s="694"/>
      <c r="SUH38" s="694"/>
      <c r="SUI38" s="694"/>
      <c r="SUJ38" s="694"/>
      <c r="SUK38" s="694"/>
      <c r="SUL38" s="694"/>
      <c r="SUM38" s="694"/>
      <c r="SUN38" s="694"/>
      <c r="SUO38" s="694"/>
      <c r="SUP38" s="694"/>
      <c r="SUQ38" s="694"/>
      <c r="SUR38" s="694"/>
      <c r="SUS38" s="694"/>
      <c r="SUT38" s="694"/>
      <c r="SUU38" s="694"/>
      <c r="SUV38" s="694"/>
      <c r="SUW38" s="694"/>
      <c r="SUX38" s="694"/>
      <c r="SUY38" s="694"/>
      <c r="SUZ38" s="694"/>
      <c r="SVA38" s="694"/>
      <c r="SVB38" s="694"/>
      <c r="SVC38" s="694"/>
      <c r="SVD38" s="694"/>
      <c r="SVE38" s="694"/>
      <c r="SVF38" s="694"/>
      <c r="SVG38" s="694"/>
      <c r="SVH38" s="694"/>
      <c r="SVI38" s="694"/>
      <c r="SVJ38" s="694"/>
      <c r="SVK38" s="694"/>
      <c r="SVL38" s="694"/>
      <c r="SVM38" s="694"/>
      <c r="SVN38" s="694"/>
      <c r="SVO38" s="694"/>
      <c r="SVP38" s="694"/>
      <c r="SVQ38" s="694"/>
      <c r="SVR38" s="694"/>
      <c r="SVS38" s="694"/>
      <c r="SVT38" s="694"/>
      <c r="SVU38" s="694"/>
      <c r="SVV38" s="694"/>
      <c r="SVW38" s="694"/>
      <c r="SVX38" s="694"/>
      <c r="SVY38" s="694"/>
      <c r="SVZ38" s="694"/>
      <c r="SWA38" s="694"/>
      <c r="SWB38" s="694"/>
      <c r="SWC38" s="694"/>
      <c r="SWD38" s="694"/>
      <c r="SWE38" s="694"/>
      <c r="SWF38" s="694"/>
      <c r="SWG38" s="694"/>
      <c r="SWH38" s="694"/>
      <c r="SWI38" s="694"/>
      <c r="SWJ38" s="694"/>
      <c r="SWK38" s="694"/>
      <c r="SWL38" s="694"/>
      <c r="SWM38" s="694"/>
      <c r="SWN38" s="694"/>
      <c r="SWO38" s="694"/>
      <c r="SWP38" s="694"/>
      <c r="SWQ38" s="694"/>
      <c r="SWR38" s="694"/>
      <c r="SWS38" s="694"/>
      <c r="SWT38" s="694"/>
      <c r="SWU38" s="694"/>
      <c r="SWV38" s="694"/>
      <c r="SWW38" s="694"/>
      <c r="SWX38" s="694"/>
      <c r="SWY38" s="694"/>
      <c r="SWZ38" s="694"/>
      <c r="SXA38" s="694"/>
      <c r="SXB38" s="694"/>
      <c r="SXC38" s="694"/>
      <c r="SXD38" s="694"/>
      <c r="SXE38" s="694"/>
      <c r="SXF38" s="694"/>
      <c r="SXG38" s="694"/>
      <c r="SXH38" s="694"/>
      <c r="SXI38" s="694"/>
      <c r="SXJ38" s="694"/>
      <c r="SXK38" s="694"/>
      <c r="SXL38" s="694"/>
      <c r="SXM38" s="694"/>
      <c r="SXN38" s="694"/>
      <c r="SXO38" s="694"/>
      <c r="SXP38" s="694"/>
      <c r="SXQ38" s="694"/>
      <c r="SXR38" s="694"/>
      <c r="SXS38" s="694"/>
      <c r="SXT38" s="694"/>
      <c r="SXU38" s="694"/>
      <c r="SXV38" s="694"/>
      <c r="SXW38" s="694"/>
      <c r="SXX38" s="694"/>
      <c r="SXY38" s="694"/>
      <c r="SXZ38" s="694"/>
      <c r="SYA38" s="694"/>
      <c r="SYB38" s="694"/>
      <c r="SYC38" s="694"/>
      <c r="SYD38" s="694"/>
      <c r="SYE38" s="694"/>
      <c r="SYF38" s="694"/>
      <c r="SYG38" s="694"/>
      <c r="SYH38" s="694"/>
      <c r="SYI38" s="694"/>
      <c r="SYJ38" s="694"/>
      <c r="SYK38" s="694"/>
      <c r="SYL38" s="694"/>
      <c r="SYM38" s="694"/>
      <c r="SYN38" s="694"/>
      <c r="SYO38" s="694"/>
      <c r="SYP38" s="694"/>
      <c r="SYQ38" s="694"/>
      <c r="SYR38" s="694"/>
      <c r="SYS38" s="694"/>
      <c r="SYT38" s="694"/>
      <c r="SYU38" s="694"/>
      <c r="SYV38" s="694"/>
      <c r="SYW38" s="694"/>
      <c r="SYX38" s="694"/>
      <c r="SYY38" s="694"/>
      <c r="SYZ38" s="694"/>
      <c r="SZA38" s="694"/>
      <c r="SZB38" s="694"/>
      <c r="SZC38" s="694"/>
      <c r="SZD38" s="694"/>
      <c r="SZE38" s="694"/>
      <c r="SZF38" s="694"/>
      <c r="SZG38" s="694"/>
      <c r="SZH38" s="694"/>
      <c r="SZI38" s="694"/>
      <c r="SZJ38" s="694"/>
      <c r="SZK38" s="694"/>
      <c r="SZL38" s="694"/>
      <c r="SZM38" s="694"/>
      <c r="SZN38" s="694"/>
      <c r="SZO38" s="694"/>
      <c r="SZP38" s="694"/>
      <c r="SZQ38" s="694"/>
      <c r="SZR38" s="694"/>
      <c r="SZS38" s="694"/>
      <c r="SZT38" s="694"/>
      <c r="SZU38" s="694"/>
      <c r="SZV38" s="694"/>
      <c r="SZW38" s="694"/>
      <c r="SZX38" s="694"/>
      <c r="SZY38" s="694"/>
      <c r="SZZ38" s="694"/>
      <c r="TAA38" s="694"/>
      <c r="TAB38" s="694"/>
      <c r="TAC38" s="694"/>
      <c r="TAD38" s="694"/>
      <c r="TAE38" s="694"/>
      <c r="TAF38" s="694"/>
      <c r="TAG38" s="694"/>
      <c r="TAH38" s="694"/>
      <c r="TAI38" s="694"/>
      <c r="TAJ38" s="694"/>
      <c r="TAK38" s="694"/>
      <c r="TAL38" s="694"/>
      <c r="TAM38" s="694"/>
      <c r="TAN38" s="694"/>
      <c r="TAO38" s="694"/>
      <c r="TAP38" s="694"/>
      <c r="TAQ38" s="694"/>
      <c r="TAR38" s="694"/>
      <c r="TAS38" s="694"/>
      <c r="TAT38" s="694"/>
      <c r="TAU38" s="694"/>
      <c r="TAV38" s="694"/>
      <c r="TAW38" s="694"/>
      <c r="TAX38" s="694"/>
      <c r="TAY38" s="694"/>
      <c r="TAZ38" s="694"/>
      <c r="TBA38" s="694"/>
      <c r="TBB38" s="694"/>
      <c r="TBC38" s="694"/>
      <c r="TBD38" s="694"/>
      <c r="TBE38" s="694"/>
      <c r="TBF38" s="694"/>
      <c r="TBG38" s="694"/>
      <c r="TBH38" s="694"/>
      <c r="TBI38" s="694"/>
      <c r="TBJ38" s="694"/>
      <c r="TBK38" s="694"/>
      <c r="TBL38" s="694"/>
      <c r="TBM38" s="694"/>
      <c r="TBN38" s="694"/>
      <c r="TBO38" s="694"/>
      <c r="TBP38" s="694"/>
      <c r="TBQ38" s="694"/>
      <c r="TBR38" s="694"/>
      <c r="TBS38" s="694"/>
      <c r="TBT38" s="694"/>
      <c r="TBU38" s="694"/>
      <c r="TBV38" s="694"/>
      <c r="TBW38" s="694"/>
      <c r="TBX38" s="694"/>
      <c r="TBY38" s="694"/>
      <c r="TBZ38" s="694"/>
      <c r="TCA38" s="694"/>
      <c r="TCB38" s="694"/>
      <c r="TCC38" s="694"/>
      <c r="TCD38" s="694"/>
      <c r="TCE38" s="694"/>
      <c r="TCF38" s="694"/>
      <c r="TCG38" s="694"/>
      <c r="TCH38" s="694"/>
      <c r="TCI38" s="694"/>
      <c r="TCJ38" s="694"/>
      <c r="TCK38" s="694"/>
      <c r="TCL38" s="694"/>
      <c r="TCM38" s="694"/>
      <c r="TCN38" s="694"/>
      <c r="TCO38" s="694"/>
      <c r="TCP38" s="694"/>
      <c r="TCQ38" s="694"/>
      <c r="TCR38" s="694"/>
      <c r="TCS38" s="694"/>
      <c r="TCT38" s="694"/>
      <c r="TCU38" s="694"/>
      <c r="TCV38" s="694"/>
      <c r="TCW38" s="694"/>
      <c r="TCX38" s="694"/>
      <c r="TCY38" s="694"/>
      <c r="TCZ38" s="694"/>
      <c r="TDA38" s="694"/>
      <c r="TDB38" s="694"/>
      <c r="TDC38" s="694"/>
      <c r="TDD38" s="694"/>
      <c r="TDE38" s="694"/>
      <c r="TDF38" s="694"/>
      <c r="TDG38" s="694"/>
      <c r="TDH38" s="694"/>
      <c r="TDI38" s="694"/>
      <c r="TDJ38" s="694"/>
      <c r="TDK38" s="694"/>
      <c r="TDL38" s="694"/>
      <c r="TDM38" s="694"/>
      <c r="TDN38" s="694"/>
      <c r="TDO38" s="694"/>
      <c r="TDP38" s="694"/>
      <c r="TDQ38" s="694"/>
      <c r="TDR38" s="694"/>
      <c r="TDS38" s="694"/>
      <c r="TDT38" s="694"/>
      <c r="TDU38" s="694"/>
      <c r="TDV38" s="694"/>
      <c r="TDW38" s="694"/>
      <c r="TDX38" s="694"/>
      <c r="TDY38" s="694"/>
      <c r="TDZ38" s="694"/>
      <c r="TEA38" s="694"/>
      <c r="TEB38" s="694"/>
      <c r="TEC38" s="694"/>
      <c r="TED38" s="694"/>
      <c r="TEE38" s="694"/>
      <c r="TEF38" s="694"/>
      <c r="TEG38" s="694"/>
      <c r="TEH38" s="694"/>
      <c r="TEI38" s="694"/>
      <c r="TEJ38" s="694"/>
      <c r="TEK38" s="694"/>
      <c r="TEL38" s="694"/>
      <c r="TEM38" s="694"/>
      <c r="TEN38" s="694"/>
      <c r="TEO38" s="694"/>
      <c r="TEP38" s="694"/>
      <c r="TEQ38" s="694"/>
      <c r="TER38" s="694"/>
      <c r="TES38" s="694"/>
      <c r="TET38" s="694"/>
      <c r="TEU38" s="694"/>
      <c r="TEV38" s="694"/>
      <c r="TEW38" s="694"/>
      <c r="TEX38" s="694"/>
      <c r="TEY38" s="694"/>
      <c r="TEZ38" s="694"/>
      <c r="TFA38" s="694"/>
      <c r="TFB38" s="694"/>
      <c r="TFC38" s="694"/>
      <c r="TFD38" s="694"/>
      <c r="TFE38" s="694"/>
      <c r="TFF38" s="694"/>
      <c r="TFG38" s="694"/>
      <c r="TFH38" s="694"/>
      <c r="TFI38" s="694"/>
      <c r="TFJ38" s="694"/>
      <c r="TFK38" s="694"/>
      <c r="TFL38" s="694"/>
      <c r="TFM38" s="694"/>
      <c r="TFN38" s="694"/>
      <c r="TFO38" s="694"/>
      <c r="TFP38" s="694"/>
      <c r="TFQ38" s="694"/>
      <c r="TFR38" s="694"/>
      <c r="TFS38" s="694"/>
      <c r="TFT38" s="694"/>
      <c r="TFU38" s="694"/>
      <c r="TFV38" s="694"/>
      <c r="TFW38" s="694"/>
      <c r="TFX38" s="694"/>
      <c r="TFY38" s="694"/>
      <c r="TFZ38" s="694"/>
      <c r="TGA38" s="694"/>
      <c r="TGB38" s="694"/>
      <c r="TGC38" s="694"/>
      <c r="TGD38" s="694"/>
      <c r="TGE38" s="694"/>
      <c r="TGF38" s="694"/>
      <c r="TGG38" s="694"/>
      <c r="TGH38" s="694"/>
      <c r="TGI38" s="694"/>
      <c r="TGJ38" s="694"/>
      <c r="TGK38" s="694"/>
      <c r="TGL38" s="694"/>
      <c r="TGM38" s="694"/>
      <c r="TGN38" s="694"/>
      <c r="TGO38" s="694"/>
      <c r="TGP38" s="694"/>
      <c r="TGQ38" s="694"/>
      <c r="TGR38" s="694"/>
      <c r="TGS38" s="694"/>
      <c r="TGT38" s="694"/>
      <c r="TGU38" s="694"/>
      <c r="TGV38" s="694"/>
      <c r="TGW38" s="694"/>
      <c r="TGX38" s="694"/>
      <c r="TGY38" s="694"/>
      <c r="TGZ38" s="694"/>
      <c r="THA38" s="694"/>
      <c r="THB38" s="694"/>
      <c r="THC38" s="694"/>
      <c r="THD38" s="694"/>
      <c r="THE38" s="694"/>
      <c r="THF38" s="694"/>
      <c r="THG38" s="694"/>
      <c r="THH38" s="694"/>
      <c r="THI38" s="694"/>
      <c r="THJ38" s="694"/>
      <c r="THK38" s="694"/>
      <c r="THL38" s="694"/>
      <c r="THM38" s="694"/>
      <c r="THN38" s="694"/>
      <c r="THO38" s="694"/>
      <c r="THP38" s="694"/>
      <c r="THQ38" s="694"/>
      <c r="THR38" s="694"/>
      <c r="THS38" s="694"/>
      <c r="THT38" s="694"/>
      <c r="THU38" s="694"/>
      <c r="THV38" s="694"/>
      <c r="THW38" s="694"/>
      <c r="THX38" s="694"/>
      <c r="THY38" s="694"/>
      <c r="THZ38" s="694"/>
      <c r="TIA38" s="694"/>
      <c r="TIB38" s="694"/>
      <c r="TIC38" s="694"/>
      <c r="TID38" s="694"/>
      <c r="TIE38" s="694"/>
      <c r="TIF38" s="694"/>
      <c r="TIG38" s="694"/>
      <c r="TIH38" s="694"/>
      <c r="TII38" s="694"/>
      <c r="TIJ38" s="694"/>
      <c r="TIK38" s="694"/>
      <c r="TIL38" s="694"/>
      <c r="TIM38" s="694"/>
      <c r="TIN38" s="694"/>
      <c r="TIO38" s="694"/>
      <c r="TIP38" s="694"/>
      <c r="TIQ38" s="694"/>
      <c r="TIR38" s="694"/>
      <c r="TIS38" s="694"/>
      <c r="TIT38" s="694"/>
      <c r="TIU38" s="694"/>
      <c r="TIV38" s="694"/>
      <c r="TIW38" s="694"/>
      <c r="TIX38" s="694"/>
      <c r="TIY38" s="694"/>
      <c r="TIZ38" s="694"/>
      <c r="TJA38" s="694"/>
      <c r="TJB38" s="694"/>
      <c r="TJC38" s="694"/>
      <c r="TJD38" s="694"/>
      <c r="TJE38" s="694"/>
      <c r="TJF38" s="694"/>
      <c r="TJG38" s="694"/>
      <c r="TJH38" s="694"/>
      <c r="TJI38" s="694"/>
      <c r="TJJ38" s="694"/>
      <c r="TJK38" s="694"/>
      <c r="TJL38" s="694"/>
      <c r="TJM38" s="694"/>
      <c r="TJN38" s="694"/>
      <c r="TJO38" s="694"/>
      <c r="TJP38" s="694"/>
      <c r="TJQ38" s="694"/>
      <c r="TJR38" s="694"/>
      <c r="TJS38" s="694"/>
      <c r="TJT38" s="694"/>
      <c r="TJU38" s="694"/>
      <c r="TJV38" s="694"/>
      <c r="TJW38" s="694"/>
      <c r="TJX38" s="694"/>
      <c r="TJY38" s="694"/>
      <c r="TJZ38" s="694"/>
      <c r="TKA38" s="694"/>
      <c r="TKB38" s="694"/>
      <c r="TKC38" s="694"/>
      <c r="TKD38" s="694"/>
      <c r="TKE38" s="694"/>
      <c r="TKF38" s="694"/>
      <c r="TKG38" s="694"/>
      <c r="TKH38" s="694"/>
      <c r="TKI38" s="694"/>
      <c r="TKJ38" s="694"/>
      <c r="TKK38" s="694"/>
      <c r="TKL38" s="694"/>
      <c r="TKM38" s="694"/>
      <c r="TKN38" s="694"/>
      <c r="TKO38" s="694"/>
      <c r="TKP38" s="694"/>
      <c r="TKQ38" s="694"/>
      <c r="TKR38" s="694"/>
      <c r="TKS38" s="694"/>
      <c r="TKT38" s="694"/>
      <c r="TKU38" s="694"/>
      <c r="TKV38" s="694"/>
      <c r="TKW38" s="694"/>
      <c r="TKX38" s="694"/>
      <c r="TKY38" s="694"/>
      <c r="TKZ38" s="694"/>
      <c r="TLA38" s="694"/>
      <c r="TLB38" s="694"/>
      <c r="TLC38" s="694"/>
      <c r="TLD38" s="694"/>
      <c r="TLE38" s="694"/>
      <c r="TLF38" s="694"/>
      <c r="TLG38" s="694"/>
      <c r="TLH38" s="694"/>
      <c r="TLI38" s="694"/>
      <c r="TLJ38" s="694"/>
      <c r="TLK38" s="694"/>
      <c r="TLL38" s="694"/>
      <c r="TLM38" s="694"/>
      <c r="TLN38" s="694"/>
      <c r="TLO38" s="694"/>
      <c r="TLP38" s="694"/>
      <c r="TLQ38" s="694"/>
      <c r="TLR38" s="694"/>
      <c r="TLS38" s="694"/>
      <c r="TLT38" s="694"/>
      <c r="TLU38" s="694"/>
      <c r="TLV38" s="694"/>
      <c r="TLW38" s="694"/>
      <c r="TLX38" s="694"/>
      <c r="TLY38" s="694"/>
      <c r="TLZ38" s="694"/>
      <c r="TMA38" s="694"/>
      <c r="TMB38" s="694"/>
      <c r="TMC38" s="694"/>
      <c r="TMD38" s="694"/>
      <c r="TME38" s="694"/>
      <c r="TMF38" s="694"/>
      <c r="TMG38" s="694"/>
      <c r="TMH38" s="694"/>
      <c r="TMI38" s="694"/>
      <c r="TMJ38" s="694"/>
      <c r="TMK38" s="694"/>
      <c r="TML38" s="694"/>
      <c r="TMM38" s="694"/>
      <c r="TMN38" s="694"/>
      <c r="TMO38" s="694"/>
      <c r="TMP38" s="694"/>
      <c r="TMQ38" s="694"/>
      <c r="TMR38" s="694"/>
      <c r="TMS38" s="694"/>
      <c r="TMT38" s="694"/>
      <c r="TMU38" s="694"/>
      <c r="TMV38" s="694"/>
      <c r="TMW38" s="694"/>
      <c r="TMX38" s="694"/>
      <c r="TMY38" s="694"/>
      <c r="TMZ38" s="694"/>
      <c r="TNA38" s="694"/>
      <c r="TNB38" s="694"/>
      <c r="TNC38" s="694"/>
      <c r="TND38" s="694"/>
      <c r="TNE38" s="694"/>
      <c r="TNF38" s="694"/>
      <c r="TNG38" s="694"/>
      <c r="TNH38" s="694"/>
      <c r="TNI38" s="694"/>
      <c r="TNJ38" s="694"/>
      <c r="TNK38" s="694"/>
      <c r="TNL38" s="694"/>
      <c r="TNM38" s="694"/>
      <c r="TNN38" s="694"/>
      <c r="TNO38" s="694"/>
      <c r="TNP38" s="694"/>
      <c r="TNQ38" s="694"/>
      <c r="TNR38" s="694"/>
      <c r="TNS38" s="694"/>
      <c r="TNT38" s="694"/>
      <c r="TNU38" s="694"/>
      <c r="TNV38" s="694"/>
      <c r="TNW38" s="694"/>
      <c r="TNX38" s="694"/>
      <c r="TNY38" s="694"/>
      <c r="TNZ38" s="694"/>
      <c r="TOA38" s="694"/>
      <c r="TOB38" s="694"/>
      <c r="TOC38" s="694"/>
      <c r="TOD38" s="694"/>
      <c r="TOE38" s="694"/>
      <c r="TOF38" s="694"/>
      <c r="TOG38" s="694"/>
      <c r="TOH38" s="694"/>
      <c r="TOI38" s="694"/>
      <c r="TOJ38" s="694"/>
      <c r="TOK38" s="694"/>
      <c r="TOL38" s="694"/>
      <c r="TOM38" s="694"/>
      <c r="TON38" s="694"/>
      <c r="TOO38" s="694"/>
      <c r="TOP38" s="694"/>
      <c r="TOQ38" s="694"/>
      <c r="TOR38" s="694"/>
      <c r="TOS38" s="694"/>
      <c r="TOT38" s="694"/>
      <c r="TOU38" s="694"/>
      <c r="TOV38" s="694"/>
      <c r="TOW38" s="694"/>
      <c r="TOX38" s="694"/>
      <c r="TOY38" s="694"/>
      <c r="TOZ38" s="694"/>
      <c r="TPA38" s="694"/>
      <c r="TPB38" s="694"/>
      <c r="TPC38" s="694"/>
      <c r="TPD38" s="694"/>
      <c r="TPE38" s="694"/>
      <c r="TPF38" s="694"/>
      <c r="TPG38" s="694"/>
      <c r="TPH38" s="694"/>
      <c r="TPI38" s="694"/>
      <c r="TPJ38" s="694"/>
      <c r="TPK38" s="694"/>
      <c r="TPL38" s="694"/>
      <c r="TPM38" s="694"/>
      <c r="TPN38" s="694"/>
      <c r="TPO38" s="694"/>
      <c r="TPP38" s="694"/>
      <c r="TPQ38" s="694"/>
      <c r="TPR38" s="694"/>
      <c r="TPS38" s="694"/>
      <c r="TPT38" s="694"/>
      <c r="TPU38" s="694"/>
      <c r="TPV38" s="694"/>
      <c r="TPW38" s="694"/>
      <c r="TPX38" s="694"/>
      <c r="TPY38" s="694"/>
      <c r="TPZ38" s="694"/>
      <c r="TQA38" s="694"/>
      <c r="TQB38" s="694"/>
      <c r="TQC38" s="694"/>
      <c r="TQD38" s="694"/>
      <c r="TQE38" s="694"/>
      <c r="TQF38" s="694"/>
      <c r="TQG38" s="694"/>
      <c r="TQH38" s="694"/>
      <c r="TQI38" s="694"/>
      <c r="TQJ38" s="694"/>
      <c r="TQK38" s="694"/>
      <c r="TQL38" s="694"/>
      <c r="TQM38" s="694"/>
      <c r="TQN38" s="694"/>
      <c r="TQO38" s="694"/>
      <c r="TQP38" s="694"/>
      <c r="TQQ38" s="694"/>
      <c r="TQR38" s="694"/>
      <c r="TQS38" s="694"/>
      <c r="TQT38" s="694"/>
      <c r="TQU38" s="694"/>
      <c r="TQV38" s="694"/>
      <c r="TQW38" s="694"/>
      <c r="TQX38" s="694"/>
      <c r="TQY38" s="694"/>
      <c r="TQZ38" s="694"/>
      <c r="TRA38" s="694"/>
      <c r="TRB38" s="694"/>
      <c r="TRC38" s="694"/>
      <c r="TRD38" s="694"/>
      <c r="TRE38" s="694"/>
      <c r="TRF38" s="694"/>
      <c r="TRG38" s="694"/>
      <c r="TRH38" s="694"/>
      <c r="TRI38" s="694"/>
      <c r="TRJ38" s="694"/>
      <c r="TRK38" s="694"/>
      <c r="TRL38" s="694"/>
      <c r="TRM38" s="694"/>
      <c r="TRN38" s="694"/>
      <c r="TRO38" s="694"/>
      <c r="TRP38" s="694"/>
      <c r="TRQ38" s="694"/>
      <c r="TRR38" s="694"/>
      <c r="TRS38" s="694"/>
      <c r="TRT38" s="694"/>
      <c r="TRU38" s="694"/>
      <c r="TRV38" s="694"/>
      <c r="TRW38" s="694"/>
      <c r="TRX38" s="694"/>
      <c r="TRY38" s="694"/>
      <c r="TRZ38" s="694"/>
      <c r="TSA38" s="694"/>
      <c r="TSB38" s="694"/>
      <c r="TSC38" s="694"/>
      <c r="TSD38" s="694"/>
      <c r="TSE38" s="694"/>
      <c r="TSF38" s="694"/>
      <c r="TSG38" s="694"/>
      <c r="TSH38" s="694"/>
      <c r="TSI38" s="694"/>
      <c r="TSJ38" s="694"/>
      <c r="TSK38" s="694"/>
      <c r="TSL38" s="694"/>
      <c r="TSM38" s="694"/>
      <c r="TSN38" s="694"/>
      <c r="TSO38" s="694"/>
      <c r="TSP38" s="694"/>
      <c r="TSQ38" s="694"/>
      <c r="TSR38" s="694"/>
      <c r="TSS38" s="694"/>
      <c r="TST38" s="694"/>
      <c r="TSU38" s="694"/>
      <c r="TSV38" s="694"/>
      <c r="TSW38" s="694"/>
      <c r="TSX38" s="694"/>
      <c r="TSY38" s="694"/>
      <c r="TSZ38" s="694"/>
      <c r="TTA38" s="694"/>
      <c r="TTB38" s="694"/>
      <c r="TTC38" s="694"/>
      <c r="TTD38" s="694"/>
      <c r="TTE38" s="694"/>
      <c r="TTF38" s="694"/>
      <c r="TTG38" s="694"/>
      <c r="TTH38" s="694"/>
      <c r="TTI38" s="694"/>
      <c r="TTJ38" s="694"/>
      <c r="TTK38" s="694"/>
      <c r="TTL38" s="694"/>
      <c r="TTM38" s="694"/>
      <c r="TTN38" s="694"/>
      <c r="TTO38" s="694"/>
      <c r="TTP38" s="694"/>
      <c r="TTQ38" s="694"/>
      <c r="TTR38" s="694"/>
      <c r="TTS38" s="694"/>
      <c r="TTT38" s="694"/>
      <c r="TTU38" s="694"/>
      <c r="TTV38" s="694"/>
      <c r="TTW38" s="694"/>
      <c r="TTX38" s="694"/>
      <c r="TTY38" s="694"/>
      <c r="TTZ38" s="694"/>
      <c r="TUA38" s="694"/>
      <c r="TUB38" s="694"/>
      <c r="TUC38" s="694"/>
      <c r="TUD38" s="694"/>
      <c r="TUE38" s="694"/>
      <c r="TUF38" s="694"/>
      <c r="TUG38" s="694"/>
      <c r="TUH38" s="694"/>
      <c r="TUI38" s="694"/>
      <c r="TUJ38" s="694"/>
      <c r="TUK38" s="694"/>
      <c r="TUL38" s="694"/>
      <c r="TUM38" s="694"/>
      <c r="TUN38" s="694"/>
      <c r="TUO38" s="694"/>
      <c r="TUP38" s="694"/>
      <c r="TUQ38" s="694"/>
      <c r="TUR38" s="694"/>
      <c r="TUS38" s="694"/>
      <c r="TUT38" s="694"/>
      <c r="TUU38" s="694"/>
      <c r="TUV38" s="694"/>
      <c r="TUW38" s="694"/>
      <c r="TUX38" s="694"/>
      <c r="TUY38" s="694"/>
      <c r="TUZ38" s="694"/>
      <c r="TVA38" s="694"/>
      <c r="TVB38" s="694"/>
      <c r="TVC38" s="694"/>
      <c r="TVD38" s="694"/>
      <c r="TVE38" s="694"/>
      <c r="TVF38" s="694"/>
      <c r="TVG38" s="694"/>
      <c r="TVH38" s="694"/>
      <c r="TVI38" s="694"/>
      <c r="TVJ38" s="694"/>
      <c r="TVK38" s="694"/>
      <c r="TVL38" s="694"/>
      <c r="TVM38" s="694"/>
      <c r="TVN38" s="694"/>
      <c r="TVO38" s="694"/>
      <c r="TVP38" s="694"/>
      <c r="TVQ38" s="694"/>
      <c r="TVR38" s="694"/>
      <c r="TVS38" s="694"/>
      <c r="TVT38" s="694"/>
      <c r="TVU38" s="694"/>
      <c r="TVV38" s="694"/>
      <c r="TVW38" s="694"/>
      <c r="TVX38" s="694"/>
      <c r="TVY38" s="694"/>
      <c r="TVZ38" s="694"/>
      <c r="TWA38" s="694"/>
      <c r="TWB38" s="694"/>
      <c r="TWC38" s="694"/>
      <c r="TWD38" s="694"/>
      <c r="TWE38" s="694"/>
      <c r="TWF38" s="694"/>
      <c r="TWG38" s="694"/>
      <c r="TWH38" s="694"/>
      <c r="TWI38" s="694"/>
      <c r="TWJ38" s="694"/>
      <c r="TWK38" s="694"/>
      <c r="TWL38" s="694"/>
      <c r="TWM38" s="694"/>
      <c r="TWN38" s="694"/>
      <c r="TWO38" s="694"/>
      <c r="TWP38" s="694"/>
      <c r="TWQ38" s="694"/>
      <c r="TWR38" s="694"/>
      <c r="TWS38" s="694"/>
      <c r="TWT38" s="694"/>
      <c r="TWU38" s="694"/>
      <c r="TWV38" s="694"/>
      <c r="TWW38" s="694"/>
      <c r="TWX38" s="694"/>
      <c r="TWY38" s="694"/>
      <c r="TWZ38" s="694"/>
      <c r="TXA38" s="694"/>
      <c r="TXB38" s="694"/>
      <c r="TXC38" s="694"/>
      <c r="TXD38" s="694"/>
      <c r="TXE38" s="694"/>
      <c r="TXF38" s="694"/>
      <c r="TXG38" s="694"/>
      <c r="TXH38" s="694"/>
      <c r="TXI38" s="694"/>
      <c r="TXJ38" s="694"/>
      <c r="TXK38" s="694"/>
      <c r="TXL38" s="694"/>
      <c r="TXM38" s="694"/>
      <c r="TXN38" s="694"/>
      <c r="TXO38" s="694"/>
      <c r="TXP38" s="694"/>
      <c r="TXQ38" s="694"/>
      <c r="TXR38" s="694"/>
      <c r="TXS38" s="694"/>
      <c r="TXT38" s="694"/>
      <c r="TXU38" s="694"/>
      <c r="TXV38" s="694"/>
      <c r="TXW38" s="694"/>
      <c r="TXX38" s="694"/>
      <c r="TXY38" s="694"/>
      <c r="TXZ38" s="694"/>
      <c r="TYA38" s="694"/>
      <c r="TYB38" s="694"/>
      <c r="TYC38" s="694"/>
      <c r="TYD38" s="694"/>
      <c r="TYE38" s="694"/>
      <c r="TYF38" s="694"/>
      <c r="TYG38" s="694"/>
      <c r="TYH38" s="694"/>
      <c r="TYI38" s="694"/>
      <c r="TYJ38" s="694"/>
      <c r="TYK38" s="694"/>
      <c r="TYL38" s="694"/>
      <c r="TYM38" s="694"/>
      <c r="TYN38" s="694"/>
      <c r="TYO38" s="694"/>
      <c r="TYP38" s="694"/>
      <c r="TYQ38" s="694"/>
      <c r="TYR38" s="694"/>
      <c r="TYS38" s="694"/>
      <c r="TYT38" s="694"/>
      <c r="TYU38" s="694"/>
      <c r="TYV38" s="694"/>
      <c r="TYW38" s="694"/>
      <c r="TYX38" s="694"/>
      <c r="TYY38" s="694"/>
      <c r="TYZ38" s="694"/>
      <c r="TZA38" s="694"/>
      <c r="TZB38" s="694"/>
      <c r="TZC38" s="694"/>
      <c r="TZD38" s="694"/>
      <c r="TZE38" s="694"/>
      <c r="TZF38" s="694"/>
      <c r="TZG38" s="694"/>
      <c r="TZH38" s="694"/>
      <c r="TZI38" s="694"/>
      <c r="TZJ38" s="694"/>
      <c r="TZK38" s="694"/>
      <c r="TZL38" s="694"/>
      <c r="TZM38" s="694"/>
      <c r="TZN38" s="694"/>
      <c r="TZO38" s="694"/>
      <c r="TZP38" s="694"/>
      <c r="TZQ38" s="694"/>
      <c r="TZR38" s="694"/>
      <c r="TZS38" s="694"/>
      <c r="TZT38" s="694"/>
      <c r="TZU38" s="694"/>
      <c r="TZV38" s="694"/>
      <c r="TZW38" s="694"/>
      <c r="TZX38" s="694"/>
      <c r="TZY38" s="694"/>
      <c r="TZZ38" s="694"/>
      <c r="UAA38" s="694"/>
      <c r="UAB38" s="694"/>
      <c r="UAC38" s="694"/>
      <c r="UAD38" s="694"/>
      <c r="UAE38" s="694"/>
      <c r="UAF38" s="694"/>
      <c r="UAG38" s="694"/>
      <c r="UAH38" s="694"/>
      <c r="UAI38" s="694"/>
      <c r="UAJ38" s="694"/>
      <c r="UAK38" s="694"/>
      <c r="UAL38" s="694"/>
      <c r="UAM38" s="694"/>
      <c r="UAN38" s="694"/>
      <c r="UAO38" s="694"/>
      <c r="UAP38" s="694"/>
      <c r="UAQ38" s="694"/>
      <c r="UAR38" s="694"/>
      <c r="UAS38" s="694"/>
      <c r="UAT38" s="694"/>
      <c r="UAU38" s="694"/>
      <c r="UAV38" s="694"/>
      <c r="UAW38" s="694"/>
      <c r="UAX38" s="694"/>
      <c r="UAY38" s="694"/>
      <c r="UAZ38" s="694"/>
      <c r="UBA38" s="694"/>
      <c r="UBB38" s="694"/>
      <c r="UBC38" s="694"/>
      <c r="UBD38" s="694"/>
      <c r="UBE38" s="694"/>
      <c r="UBF38" s="694"/>
      <c r="UBG38" s="694"/>
      <c r="UBH38" s="694"/>
      <c r="UBI38" s="694"/>
      <c r="UBJ38" s="694"/>
      <c r="UBK38" s="694"/>
      <c r="UBL38" s="694"/>
      <c r="UBM38" s="694"/>
      <c r="UBN38" s="694"/>
      <c r="UBO38" s="694"/>
      <c r="UBP38" s="694"/>
      <c r="UBQ38" s="694"/>
      <c r="UBR38" s="694"/>
      <c r="UBS38" s="694"/>
      <c r="UBT38" s="694"/>
      <c r="UBU38" s="694"/>
      <c r="UBV38" s="694"/>
      <c r="UBW38" s="694"/>
      <c r="UBX38" s="694"/>
      <c r="UBY38" s="694"/>
      <c r="UBZ38" s="694"/>
      <c r="UCA38" s="694"/>
      <c r="UCB38" s="694"/>
      <c r="UCC38" s="694"/>
      <c r="UCD38" s="694"/>
      <c r="UCE38" s="694"/>
      <c r="UCF38" s="694"/>
      <c r="UCG38" s="694"/>
      <c r="UCH38" s="694"/>
      <c r="UCI38" s="694"/>
      <c r="UCJ38" s="694"/>
      <c r="UCK38" s="694"/>
      <c r="UCL38" s="694"/>
      <c r="UCM38" s="694"/>
      <c r="UCN38" s="694"/>
      <c r="UCO38" s="694"/>
      <c r="UCP38" s="694"/>
      <c r="UCQ38" s="694"/>
      <c r="UCR38" s="694"/>
      <c r="UCS38" s="694"/>
      <c r="UCT38" s="694"/>
      <c r="UCU38" s="694"/>
      <c r="UCV38" s="694"/>
      <c r="UCW38" s="694"/>
      <c r="UCX38" s="694"/>
      <c r="UCY38" s="694"/>
      <c r="UCZ38" s="694"/>
      <c r="UDA38" s="694"/>
      <c r="UDB38" s="694"/>
      <c r="UDC38" s="694"/>
      <c r="UDD38" s="694"/>
      <c r="UDE38" s="694"/>
      <c r="UDF38" s="694"/>
      <c r="UDG38" s="694"/>
      <c r="UDH38" s="694"/>
      <c r="UDI38" s="694"/>
      <c r="UDJ38" s="694"/>
      <c r="UDK38" s="694"/>
      <c r="UDL38" s="694"/>
      <c r="UDM38" s="694"/>
      <c r="UDN38" s="694"/>
      <c r="UDO38" s="694"/>
      <c r="UDP38" s="694"/>
      <c r="UDQ38" s="694"/>
      <c r="UDR38" s="694"/>
      <c r="UDS38" s="694"/>
      <c r="UDT38" s="694"/>
      <c r="UDU38" s="694"/>
      <c r="UDV38" s="694"/>
      <c r="UDW38" s="694"/>
      <c r="UDX38" s="694"/>
      <c r="UDY38" s="694"/>
      <c r="UDZ38" s="694"/>
      <c r="UEA38" s="694"/>
      <c r="UEB38" s="694"/>
      <c r="UEC38" s="694"/>
      <c r="UED38" s="694"/>
      <c r="UEE38" s="694"/>
      <c r="UEF38" s="694"/>
      <c r="UEG38" s="694"/>
      <c r="UEH38" s="694"/>
      <c r="UEI38" s="694"/>
      <c r="UEJ38" s="694"/>
      <c r="UEK38" s="694"/>
      <c r="UEL38" s="694"/>
      <c r="UEM38" s="694"/>
      <c r="UEN38" s="694"/>
      <c r="UEO38" s="694"/>
      <c r="UEP38" s="694"/>
      <c r="UEQ38" s="694"/>
      <c r="UER38" s="694"/>
      <c r="UES38" s="694"/>
      <c r="UET38" s="694"/>
      <c r="UEU38" s="694"/>
      <c r="UEV38" s="694"/>
      <c r="UEW38" s="694"/>
      <c r="UEX38" s="694"/>
      <c r="UEY38" s="694"/>
      <c r="UEZ38" s="694"/>
      <c r="UFA38" s="694"/>
      <c r="UFB38" s="694"/>
      <c r="UFC38" s="694"/>
      <c r="UFD38" s="694"/>
      <c r="UFE38" s="694"/>
      <c r="UFF38" s="694"/>
      <c r="UFG38" s="694"/>
      <c r="UFH38" s="694"/>
      <c r="UFI38" s="694"/>
      <c r="UFJ38" s="694"/>
      <c r="UFK38" s="694"/>
      <c r="UFL38" s="694"/>
      <c r="UFM38" s="694"/>
      <c r="UFN38" s="694"/>
      <c r="UFO38" s="694"/>
      <c r="UFP38" s="694"/>
      <c r="UFQ38" s="694"/>
      <c r="UFR38" s="694"/>
      <c r="UFS38" s="694"/>
      <c r="UFT38" s="694"/>
      <c r="UFU38" s="694"/>
      <c r="UFV38" s="694"/>
      <c r="UFW38" s="694"/>
      <c r="UFX38" s="694"/>
      <c r="UFY38" s="694"/>
      <c r="UFZ38" s="694"/>
      <c r="UGA38" s="694"/>
      <c r="UGB38" s="694"/>
      <c r="UGC38" s="694"/>
      <c r="UGD38" s="694"/>
      <c r="UGE38" s="694"/>
      <c r="UGF38" s="694"/>
      <c r="UGG38" s="694"/>
      <c r="UGH38" s="694"/>
      <c r="UGI38" s="694"/>
      <c r="UGJ38" s="694"/>
      <c r="UGK38" s="694"/>
      <c r="UGL38" s="694"/>
      <c r="UGM38" s="694"/>
      <c r="UGN38" s="694"/>
      <c r="UGO38" s="694"/>
      <c r="UGP38" s="694"/>
      <c r="UGQ38" s="694"/>
      <c r="UGR38" s="694"/>
      <c r="UGS38" s="694"/>
      <c r="UGT38" s="694"/>
      <c r="UGU38" s="694"/>
      <c r="UGV38" s="694"/>
      <c r="UGW38" s="694"/>
      <c r="UGX38" s="694"/>
      <c r="UGY38" s="694"/>
      <c r="UGZ38" s="694"/>
      <c r="UHA38" s="694"/>
      <c r="UHB38" s="694"/>
      <c r="UHC38" s="694"/>
      <c r="UHD38" s="694"/>
      <c r="UHE38" s="694"/>
      <c r="UHF38" s="694"/>
      <c r="UHG38" s="694"/>
      <c r="UHH38" s="694"/>
      <c r="UHI38" s="694"/>
      <c r="UHJ38" s="694"/>
      <c r="UHK38" s="694"/>
      <c r="UHL38" s="694"/>
      <c r="UHM38" s="694"/>
      <c r="UHN38" s="694"/>
      <c r="UHO38" s="694"/>
      <c r="UHP38" s="694"/>
      <c r="UHQ38" s="694"/>
      <c r="UHR38" s="694"/>
      <c r="UHS38" s="694"/>
      <c r="UHT38" s="694"/>
      <c r="UHU38" s="694"/>
      <c r="UHV38" s="694"/>
      <c r="UHW38" s="694"/>
      <c r="UHX38" s="694"/>
      <c r="UHY38" s="694"/>
      <c r="UHZ38" s="694"/>
      <c r="UIA38" s="694"/>
      <c r="UIB38" s="694"/>
      <c r="UIC38" s="694"/>
      <c r="UID38" s="694"/>
      <c r="UIE38" s="694"/>
      <c r="UIF38" s="694"/>
      <c r="UIG38" s="694"/>
      <c r="UIH38" s="694"/>
      <c r="UII38" s="694"/>
      <c r="UIJ38" s="694"/>
      <c r="UIK38" s="694"/>
      <c r="UIL38" s="694"/>
      <c r="UIM38" s="694"/>
      <c r="UIN38" s="694"/>
      <c r="UIO38" s="694"/>
      <c r="UIP38" s="694"/>
      <c r="UIQ38" s="694"/>
      <c r="UIR38" s="694"/>
      <c r="UIS38" s="694"/>
      <c r="UIT38" s="694"/>
      <c r="UIU38" s="694"/>
      <c r="UIV38" s="694"/>
      <c r="UIW38" s="694"/>
      <c r="UIX38" s="694"/>
      <c r="UIY38" s="694"/>
      <c r="UIZ38" s="694"/>
      <c r="UJA38" s="694"/>
      <c r="UJB38" s="694"/>
      <c r="UJC38" s="694"/>
      <c r="UJD38" s="694"/>
      <c r="UJE38" s="694"/>
      <c r="UJF38" s="694"/>
      <c r="UJG38" s="694"/>
      <c r="UJH38" s="694"/>
      <c r="UJI38" s="694"/>
      <c r="UJJ38" s="694"/>
      <c r="UJK38" s="694"/>
      <c r="UJL38" s="694"/>
      <c r="UJM38" s="694"/>
      <c r="UJN38" s="694"/>
      <c r="UJO38" s="694"/>
      <c r="UJP38" s="694"/>
      <c r="UJQ38" s="694"/>
      <c r="UJR38" s="694"/>
      <c r="UJS38" s="694"/>
      <c r="UJT38" s="694"/>
      <c r="UJU38" s="694"/>
      <c r="UJV38" s="694"/>
      <c r="UJW38" s="694"/>
      <c r="UJX38" s="694"/>
      <c r="UJY38" s="694"/>
      <c r="UJZ38" s="694"/>
      <c r="UKA38" s="694"/>
      <c r="UKB38" s="694"/>
      <c r="UKC38" s="694"/>
      <c r="UKD38" s="694"/>
      <c r="UKE38" s="694"/>
      <c r="UKF38" s="694"/>
      <c r="UKG38" s="694"/>
      <c r="UKH38" s="694"/>
      <c r="UKI38" s="694"/>
      <c r="UKJ38" s="694"/>
      <c r="UKK38" s="694"/>
      <c r="UKL38" s="694"/>
      <c r="UKM38" s="694"/>
      <c r="UKN38" s="694"/>
      <c r="UKO38" s="694"/>
      <c r="UKP38" s="694"/>
      <c r="UKQ38" s="694"/>
      <c r="UKR38" s="694"/>
      <c r="UKS38" s="694"/>
      <c r="UKT38" s="694"/>
      <c r="UKU38" s="694"/>
      <c r="UKV38" s="694"/>
      <c r="UKW38" s="694"/>
      <c r="UKX38" s="694"/>
      <c r="UKY38" s="694"/>
      <c r="UKZ38" s="694"/>
      <c r="ULA38" s="694"/>
      <c r="ULB38" s="694"/>
      <c r="ULC38" s="694"/>
      <c r="ULD38" s="694"/>
      <c r="ULE38" s="694"/>
      <c r="ULF38" s="694"/>
      <c r="ULG38" s="694"/>
      <c r="ULH38" s="694"/>
      <c r="ULI38" s="694"/>
      <c r="ULJ38" s="694"/>
      <c r="ULK38" s="694"/>
      <c r="ULL38" s="694"/>
      <c r="ULM38" s="694"/>
      <c r="ULN38" s="694"/>
      <c r="ULO38" s="694"/>
      <c r="ULP38" s="694"/>
      <c r="ULQ38" s="694"/>
      <c r="ULR38" s="694"/>
      <c r="ULS38" s="694"/>
      <c r="ULT38" s="694"/>
      <c r="ULU38" s="694"/>
      <c r="ULV38" s="694"/>
      <c r="ULW38" s="694"/>
      <c r="ULX38" s="694"/>
      <c r="ULY38" s="694"/>
      <c r="ULZ38" s="694"/>
      <c r="UMA38" s="694"/>
      <c r="UMB38" s="694"/>
      <c r="UMC38" s="694"/>
      <c r="UMD38" s="694"/>
      <c r="UME38" s="694"/>
      <c r="UMF38" s="694"/>
      <c r="UMG38" s="694"/>
      <c r="UMH38" s="694"/>
      <c r="UMI38" s="694"/>
      <c r="UMJ38" s="694"/>
      <c r="UMK38" s="694"/>
      <c r="UML38" s="694"/>
      <c r="UMM38" s="694"/>
      <c r="UMN38" s="694"/>
      <c r="UMO38" s="694"/>
      <c r="UMP38" s="694"/>
      <c r="UMQ38" s="694"/>
      <c r="UMR38" s="694"/>
      <c r="UMS38" s="694"/>
      <c r="UMT38" s="694"/>
      <c r="UMU38" s="694"/>
      <c r="UMV38" s="694"/>
      <c r="UMW38" s="694"/>
      <c r="UMX38" s="694"/>
      <c r="UMY38" s="694"/>
      <c r="UMZ38" s="694"/>
      <c r="UNA38" s="694"/>
      <c r="UNB38" s="694"/>
      <c r="UNC38" s="694"/>
      <c r="UND38" s="694"/>
      <c r="UNE38" s="694"/>
      <c r="UNF38" s="694"/>
      <c r="UNG38" s="694"/>
      <c r="UNH38" s="694"/>
      <c r="UNI38" s="694"/>
      <c r="UNJ38" s="694"/>
      <c r="UNK38" s="694"/>
      <c r="UNL38" s="694"/>
      <c r="UNM38" s="694"/>
      <c r="UNN38" s="694"/>
      <c r="UNO38" s="694"/>
      <c r="UNP38" s="694"/>
      <c r="UNQ38" s="694"/>
      <c r="UNR38" s="694"/>
      <c r="UNS38" s="694"/>
      <c r="UNT38" s="694"/>
      <c r="UNU38" s="694"/>
      <c r="UNV38" s="694"/>
      <c r="UNW38" s="694"/>
      <c r="UNX38" s="694"/>
      <c r="UNY38" s="694"/>
      <c r="UNZ38" s="694"/>
      <c r="UOA38" s="694"/>
      <c r="UOB38" s="694"/>
      <c r="UOC38" s="694"/>
      <c r="UOD38" s="694"/>
      <c r="UOE38" s="694"/>
      <c r="UOF38" s="694"/>
      <c r="UOG38" s="694"/>
      <c r="UOH38" s="694"/>
      <c r="UOI38" s="694"/>
      <c r="UOJ38" s="694"/>
      <c r="UOK38" s="694"/>
      <c r="UOL38" s="694"/>
      <c r="UOM38" s="694"/>
      <c r="UON38" s="694"/>
      <c r="UOO38" s="694"/>
      <c r="UOP38" s="694"/>
      <c r="UOQ38" s="694"/>
      <c r="UOR38" s="694"/>
      <c r="UOS38" s="694"/>
      <c r="UOT38" s="694"/>
      <c r="UOU38" s="694"/>
      <c r="UOV38" s="694"/>
      <c r="UOW38" s="694"/>
      <c r="UOX38" s="694"/>
      <c r="UOY38" s="694"/>
      <c r="UOZ38" s="694"/>
      <c r="UPA38" s="694"/>
      <c r="UPB38" s="694"/>
      <c r="UPC38" s="694"/>
      <c r="UPD38" s="694"/>
      <c r="UPE38" s="694"/>
      <c r="UPF38" s="694"/>
      <c r="UPG38" s="694"/>
      <c r="UPH38" s="694"/>
      <c r="UPI38" s="694"/>
      <c r="UPJ38" s="694"/>
      <c r="UPK38" s="694"/>
      <c r="UPL38" s="694"/>
      <c r="UPM38" s="694"/>
      <c r="UPN38" s="694"/>
      <c r="UPO38" s="694"/>
      <c r="UPP38" s="694"/>
      <c r="UPQ38" s="694"/>
      <c r="UPR38" s="694"/>
      <c r="UPS38" s="694"/>
      <c r="UPT38" s="694"/>
      <c r="UPU38" s="694"/>
      <c r="UPV38" s="694"/>
      <c r="UPW38" s="694"/>
      <c r="UPX38" s="694"/>
      <c r="UPY38" s="694"/>
      <c r="UPZ38" s="694"/>
      <c r="UQA38" s="694"/>
      <c r="UQB38" s="694"/>
      <c r="UQC38" s="694"/>
      <c r="UQD38" s="694"/>
      <c r="UQE38" s="694"/>
      <c r="UQF38" s="694"/>
      <c r="UQG38" s="694"/>
      <c r="UQH38" s="694"/>
      <c r="UQI38" s="694"/>
      <c r="UQJ38" s="694"/>
      <c r="UQK38" s="694"/>
      <c r="UQL38" s="694"/>
      <c r="UQM38" s="694"/>
      <c r="UQN38" s="694"/>
      <c r="UQO38" s="694"/>
      <c r="UQP38" s="694"/>
      <c r="UQQ38" s="694"/>
      <c r="UQR38" s="694"/>
      <c r="UQS38" s="694"/>
      <c r="UQT38" s="694"/>
      <c r="UQU38" s="694"/>
      <c r="UQV38" s="694"/>
      <c r="UQW38" s="694"/>
      <c r="UQX38" s="694"/>
      <c r="UQY38" s="694"/>
      <c r="UQZ38" s="694"/>
      <c r="URA38" s="694"/>
      <c r="URB38" s="694"/>
      <c r="URC38" s="694"/>
      <c r="URD38" s="694"/>
      <c r="URE38" s="694"/>
      <c r="URF38" s="694"/>
      <c r="URG38" s="694"/>
      <c r="URH38" s="694"/>
      <c r="URI38" s="694"/>
      <c r="URJ38" s="694"/>
      <c r="URK38" s="694"/>
      <c r="URL38" s="694"/>
      <c r="URM38" s="694"/>
      <c r="URN38" s="694"/>
      <c r="URO38" s="694"/>
      <c r="URP38" s="694"/>
      <c r="URQ38" s="694"/>
      <c r="URR38" s="694"/>
      <c r="URS38" s="694"/>
      <c r="URT38" s="694"/>
      <c r="URU38" s="694"/>
      <c r="URV38" s="694"/>
      <c r="URW38" s="694"/>
      <c r="URX38" s="694"/>
      <c r="URY38" s="694"/>
      <c r="URZ38" s="694"/>
      <c r="USA38" s="694"/>
      <c r="USB38" s="694"/>
      <c r="USC38" s="694"/>
      <c r="USD38" s="694"/>
      <c r="USE38" s="694"/>
      <c r="USF38" s="694"/>
      <c r="USG38" s="694"/>
      <c r="USH38" s="694"/>
      <c r="USI38" s="694"/>
      <c r="USJ38" s="694"/>
      <c r="USK38" s="694"/>
      <c r="USL38" s="694"/>
      <c r="USM38" s="694"/>
      <c r="USN38" s="694"/>
      <c r="USO38" s="694"/>
      <c r="USP38" s="694"/>
      <c r="USQ38" s="694"/>
      <c r="USR38" s="694"/>
      <c r="USS38" s="694"/>
      <c r="UST38" s="694"/>
      <c r="USU38" s="694"/>
      <c r="USV38" s="694"/>
      <c r="USW38" s="694"/>
      <c r="USX38" s="694"/>
      <c r="USY38" s="694"/>
      <c r="USZ38" s="694"/>
      <c r="UTA38" s="694"/>
      <c r="UTB38" s="694"/>
      <c r="UTC38" s="694"/>
      <c r="UTD38" s="694"/>
      <c r="UTE38" s="694"/>
      <c r="UTF38" s="694"/>
      <c r="UTG38" s="694"/>
      <c r="UTH38" s="694"/>
      <c r="UTI38" s="694"/>
      <c r="UTJ38" s="694"/>
      <c r="UTK38" s="694"/>
      <c r="UTL38" s="694"/>
      <c r="UTM38" s="694"/>
      <c r="UTN38" s="694"/>
      <c r="UTO38" s="694"/>
      <c r="UTP38" s="694"/>
      <c r="UTQ38" s="694"/>
      <c r="UTR38" s="694"/>
      <c r="UTS38" s="694"/>
      <c r="UTT38" s="694"/>
      <c r="UTU38" s="694"/>
      <c r="UTV38" s="694"/>
      <c r="UTW38" s="694"/>
      <c r="UTX38" s="694"/>
      <c r="UTY38" s="694"/>
      <c r="UTZ38" s="694"/>
      <c r="UUA38" s="694"/>
      <c r="UUB38" s="694"/>
      <c r="UUC38" s="694"/>
      <c r="UUD38" s="694"/>
      <c r="UUE38" s="694"/>
      <c r="UUF38" s="694"/>
      <c r="UUG38" s="694"/>
      <c r="UUH38" s="694"/>
      <c r="UUI38" s="694"/>
      <c r="UUJ38" s="694"/>
      <c r="UUK38" s="694"/>
      <c r="UUL38" s="694"/>
      <c r="UUM38" s="694"/>
      <c r="UUN38" s="694"/>
      <c r="UUO38" s="694"/>
      <c r="UUP38" s="694"/>
      <c r="UUQ38" s="694"/>
      <c r="UUR38" s="694"/>
      <c r="UUS38" s="694"/>
      <c r="UUT38" s="694"/>
      <c r="UUU38" s="694"/>
      <c r="UUV38" s="694"/>
      <c r="UUW38" s="694"/>
      <c r="UUX38" s="694"/>
      <c r="UUY38" s="694"/>
      <c r="UUZ38" s="694"/>
      <c r="UVA38" s="694"/>
      <c r="UVB38" s="694"/>
      <c r="UVC38" s="694"/>
      <c r="UVD38" s="694"/>
      <c r="UVE38" s="694"/>
      <c r="UVF38" s="694"/>
      <c r="UVG38" s="694"/>
      <c r="UVH38" s="694"/>
      <c r="UVI38" s="694"/>
      <c r="UVJ38" s="694"/>
      <c r="UVK38" s="694"/>
      <c r="UVL38" s="694"/>
      <c r="UVM38" s="694"/>
      <c r="UVN38" s="694"/>
      <c r="UVO38" s="694"/>
      <c r="UVP38" s="694"/>
      <c r="UVQ38" s="694"/>
      <c r="UVR38" s="694"/>
      <c r="UVS38" s="694"/>
      <c r="UVT38" s="694"/>
      <c r="UVU38" s="694"/>
      <c r="UVV38" s="694"/>
      <c r="UVW38" s="694"/>
      <c r="UVX38" s="694"/>
      <c r="UVY38" s="694"/>
      <c r="UVZ38" s="694"/>
      <c r="UWA38" s="694"/>
      <c r="UWB38" s="694"/>
      <c r="UWC38" s="694"/>
      <c r="UWD38" s="694"/>
      <c r="UWE38" s="694"/>
      <c r="UWF38" s="694"/>
      <c r="UWG38" s="694"/>
      <c r="UWH38" s="694"/>
      <c r="UWI38" s="694"/>
      <c r="UWJ38" s="694"/>
      <c r="UWK38" s="694"/>
      <c r="UWL38" s="694"/>
      <c r="UWM38" s="694"/>
      <c r="UWN38" s="694"/>
      <c r="UWO38" s="694"/>
      <c r="UWP38" s="694"/>
      <c r="UWQ38" s="694"/>
      <c r="UWR38" s="694"/>
      <c r="UWS38" s="694"/>
      <c r="UWT38" s="694"/>
      <c r="UWU38" s="694"/>
      <c r="UWV38" s="694"/>
      <c r="UWW38" s="694"/>
      <c r="UWX38" s="694"/>
      <c r="UWY38" s="694"/>
      <c r="UWZ38" s="694"/>
      <c r="UXA38" s="694"/>
      <c r="UXB38" s="694"/>
      <c r="UXC38" s="694"/>
      <c r="UXD38" s="694"/>
      <c r="UXE38" s="694"/>
      <c r="UXF38" s="694"/>
      <c r="UXG38" s="694"/>
      <c r="UXH38" s="694"/>
      <c r="UXI38" s="694"/>
      <c r="UXJ38" s="694"/>
      <c r="UXK38" s="694"/>
      <c r="UXL38" s="694"/>
      <c r="UXM38" s="694"/>
      <c r="UXN38" s="694"/>
      <c r="UXO38" s="694"/>
      <c r="UXP38" s="694"/>
      <c r="UXQ38" s="694"/>
      <c r="UXR38" s="694"/>
      <c r="UXS38" s="694"/>
      <c r="UXT38" s="694"/>
      <c r="UXU38" s="694"/>
      <c r="UXV38" s="694"/>
      <c r="UXW38" s="694"/>
      <c r="UXX38" s="694"/>
      <c r="UXY38" s="694"/>
      <c r="UXZ38" s="694"/>
      <c r="UYA38" s="694"/>
      <c r="UYB38" s="694"/>
      <c r="UYC38" s="694"/>
      <c r="UYD38" s="694"/>
      <c r="UYE38" s="694"/>
      <c r="UYF38" s="694"/>
      <c r="UYG38" s="694"/>
      <c r="UYH38" s="694"/>
      <c r="UYI38" s="694"/>
      <c r="UYJ38" s="694"/>
      <c r="UYK38" s="694"/>
      <c r="UYL38" s="694"/>
      <c r="UYM38" s="694"/>
      <c r="UYN38" s="694"/>
      <c r="UYO38" s="694"/>
      <c r="UYP38" s="694"/>
      <c r="UYQ38" s="694"/>
      <c r="UYR38" s="694"/>
      <c r="UYS38" s="694"/>
      <c r="UYT38" s="694"/>
      <c r="UYU38" s="694"/>
      <c r="UYV38" s="694"/>
      <c r="UYW38" s="694"/>
      <c r="UYX38" s="694"/>
      <c r="UYY38" s="694"/>
      <c r="UYZ38" s="694"/>
      <c r="UZA38" s="694"/>
      <c r="UZB38" s="694"/>
      <c r="UZC38" s="694"/>
      <c r="UZD38" s="694"/>
      <c r="UZE38" s="694"/>
      <c r="UZF38" s="694"/>
      <c r="UZG38" s="694"/>
      <c r="UZH38" s="694"/>
      <c r="UZI38" s="694"/>
      <c r="UZJ38" s="694"/>
      <c r="UZK38" s="694"/>
      <c r="UZL38" s="694"/>
      <c r="UZM38" s="694"/>
      <c r="UZN38" s="694"/>
      <c r="UZO38" s="694"/>
      <c r="UZP38" s="694"/>
      <c r="UZQ38" s="694"/>
      <c r="UZR38" s="694"/>
      <c r="UZS38" s="694"/>
      <c r="UZT38" s="694"/>
      <c r="UZU38" s="694"/>
      <c r="UZV38" s="694"/>
      <c r="UZW38" s="694"/>
      <c r="UZX38" s="694"/>
      <c r="UZY38" s="694"/>
      <c r="UZZ38" s="694"/>
      <c r="VAA38" s="694"/>
      <c r="VAB38" s="694"/>
      <c r="VAC38" s="694"/>
      <c r="VAD38" s="694"/>
      <c r="VAE38" s="694"/>
      <c r="VAF38" s="694"/>
      <c r="VAG38" s="694"/>
      <c r="VAH38" s="694"/>
      <c r="VAI38" s="694"/>
      <c r="VAJ38" s="694"/>
      <c r="VAK38" s="694"/>
      <c r="VAL38" s="694"/>
      <c r="VAM38" s="694"/>
      <c r="VAN38" s="694"/>
      <c r="VAO38" s="694"/>
      <c r="VAP38" s="694"/>
      <c r="VAQ38" s="694"/>
      <c r="VAR38" s="694"/>
      <c r="VAS38" s="694"/>
      <c r="VAT38" s="694"/>
      <c r="VAU38" s="694"/>
      <c r="VAV38" s="694"/>
      <c r="VAW38" s="694"/>
      <c r="VAX38" s="694"/>
      <c r="VAY38" s="694"/>
      <c r="VAZ38" s="694"/>
      <c r="VBA38" s="694"/>
      <c r="VBB38" s="694"/>
      <c r="VBC38" s="694"/>
      <c r="VBD38" s="694"/>
      <c r="VBE38" s="694"/>
      <c r="VBF38" s="694"/>
      <c r="VBG38" s="694"/>
      <c r="VBH38" s="694"/>
      <c r="VBI38" s="694"/>
      <c r="VBJ38" s="694"/>
      <c r="VBK38" s="694"/>
      <c r="VBL38" s="694"/>
      <c r="VBM38" s="694"/>
      <c r="VBN38" s="694"/>
      <c r="VBO38" s="694"/>
      <c r="VBP38" s="694"/>
      <c r="VBQ38" s="694"/>
      <c r="VBR38" s="694"/>
      <c r="VBS38" s="694"/>
      <c r="VBT38" s="694"/>
      <c r="VBU38" s="694"/>
      <c r="VBV38" s="694"/>
      <c r="VBW38" s="694"/>
      <c r="VBX38" s="694"/>
      <c r="VBY38" s="694"/>
      <c r="VBZ38" s="694"/>
      <c r="VCA38" s="694"/>
      <c r="VCB38" s="694"/>
      <c r="VCC38" s="694"/>
      <c r="VCD38" s="694"/>
      <c r="VCE38" s="694"/>
      <c r="VCF38" s="694"/>
      <c r="VCG38" s="694"/>
      <c r="VCH38" s="694"/>
      <c r="VCI38" s="694"/>
      <c r="VCJ38" s="694"/>
      <c r="VCK38" s="694"/>
      <c r="VCL38" s="694"/>
      <c r="VCM38" s="694"/>
      <c r="VCN38" s="694"/>
      <c r="VCO38" s="694"/>
      <c r="VCP38" s="694"/>
      <c r="VCQ38" s="694"/>
      <c r="VCR38" s="694"/>
      <c r="VCS38" s="694"/>
      <c r="VCT38" s="694"/>
      <c r="VCU38" s="694"/>
      <c r="VCV38" s="694"/>
      <c r="VCW38" s="694"/>
      <c r="VCX38" s="694"/>
      <c r="VCY38" s="694"/>
      <c r="VCZ38" s="694"/>
      <c r="VDA38" s="694"/>
      <c r="VDB38" s="694"/>
      <c r="VDC38" s="694"/>
      <c r="VDD38" s="694"/>
      <c r="VDE38" s="694"/>
      <c r="VDF38" s="694"/>
      <c r="VDG38" s="694"/>
      <c r="VDH38" s="694"/>
      <c r="VDI38" s="694"/>
      <c r="VDJ38" s="694"/>
      <c r="VDK38" s="694"/>
      <c r="VDL38" s="694"/>
      <c r="VDM38" s="694"/>
      <c r="VDN38" s="694"/>
      <c r="VDO38" s="694"/>
      <c r="VDP38" s="694"/>
      <c r="VDQ38" s="694"/>
      <c r="VDR38" s="694"/>
      <c r="VDS38" s="694"/>
      <c r="VDT38" s="694"/>
      <c r="VDU38" s="694"/>
      <c r="VDV38" s="694"/>
      <c r="VDW38" s="694"/>
      <c r="VDX38" s="694"/>
      <c r="VDY38" s="694"/>
      <c r="VDZ38" s="694"/>
      <c r="VEA38" s="694"/>
      <c r="VEB38" s="694"/>
      <c r="VEC38" s="694"/>
      <c r="VED38" s="694"/>
      <c r="VEE38" s="694"/>
      <c r="VEF38" s="694"/>
      <c r="VEG38" s="694"/>
      <c r="VEH38" s="694"/>
      <c r="VEI38" s="694"/>
      <c r="VEJ38" s="694"/>
      <c r="VEK38" s="694"/>
      <c r="VEL38" s="694"/>
      <c r="VEM38" s="694"/>
      <c r="VEN38" s="694"/>
      <c r="VEO38" s="694"/>
      <c r="VEP38" s="694"/>
      <c r="VEQ38" s="694"/>
      <c r="VER38" s="694"/>
      <c r="VES38" s="694"/>
      <c r="VET38" s="694"/>
      <c r="VEU38" s="694"/>
      <c r="VEV38" s="694"/>
      <c r="VEW38" s="694"/>
      <c r="VEX38" s="694"/>
      <c r="VEY38" s="694"/>
      <c r="VEZ38" s="694"/>
      <c r="VFA38" s="694"/>
      <c r="VFB38" s="694"/>
      <c r="VFC38" s="694"/>
      <c r="VFD38" s="694"/>
      <c r="VFE38" s="694"/>
      <c r="VFF38" s="694"/>
      <c r="VFG38" s="694"/>
      <c r="VFH38" s="694"/>
      <c r="VFI38" s="694"/>
      <c r="VFJ38" s="694"/>
      <c r="VFK38" s="694"/>
      <c r="VFL38" s="694"/>
      <c r="VFM38" s="694"/>
      <c r="VFN38" s="694"/>
      <c r="VFO38" s="694"/>
      <c r="VFP38" s="694"/>
      <c r="VFQ38" s="694"/>
      <c r="VFR38" s="694"/>
      <c r="VFS38" s="694"/>
      <c r="VFT38" s="694"/>
      <c r="VFU38" s="694"/>
      <c r="VFV38" s="694"/>
      <c r="VFW38" s="694"/>
      <c r="VFX38" s="694"/>
      <c r="VFY38" s="694"/>
      <c r="VFZ38" s="694"/>
      <c r="VGA38" s="694"/>
      <c r="VGB38" s="694"/>
      <c r="VGC38" s="694"/>
      <c r="VGD38" s="694"/>
      <c r="VGE38" s="694"/>
      <c r="VGF38" s="694"/>
      <c r="VGG38" s="694"/>
      <c r="VGH38" s="694"/>
      <c r="VGI38" s="694"/>
      <c r="VGJ38" s="694"/>
      <c r="VGK38" s="694"/>
      <c r="VGL38" s="694"/>
      <c r="VGM38" s="694"/>
      <c r="VGN38" s="694"/>
      <c r="VGO38" s="694"/>
      <c r="VGP38" s="694"/>
      <c r="VGQ38" s="694"/>
      <c r="VGR38" s="694"/>
      <c r="VGS38" s="694"/>
      <c r="VGT38" s="694"/>
      <c r="VGU38" s="694"/>
      <c r="VGV38" s="694"/>
      <c r="VGW38" s="694"/>
      <c r="VGX38" s="694"/>
      <c r="VGY38" s="694"/>
      <c r="VGZ38" s="694"/>
      <c r="VHA38" s="694"/>
      <c r="VHB38" s="694"/>
      <c r="VHC38" s="694"/>
      <c r="VHD38" s="694"/>
      <c r="VHE38" s="694"/>
      <c r="VHF38" s="694"/>
      <c r="VHG38" s="694"/>
      <c r="VHH38" s="694"/>
      <c r="VHI38" s="694"/>
      <c r="VHJ38" s="694"/>
      <c r="VHK38" s="694"/>
      <c r="VHL38" s="694"/>
      <c r="VHM38" s="694"/>
      <c r="VHN38" s="694"/>
      <c r="VHO38" s="694"/>
      <c r="VHP38" s="694"/>
      <c r="VHQ38" s="694"/>
      <c r="VHR38" s="694"/>
      <c r="VHS38" s="694"/>
      <c r="VHT38" s="694"/>
      <c r="VHU38" s="694"/>
      <c r="VHV38" s="694"/>
      <c r="VHW38" s="694"/>
      <c r="VHX38" s="694"/>
      <c r="VHY38" s="694"/>
      <c r="VHZ38" s="694"/>
      <c r="VIA38" s="694"/>
      <c r="VIB38" s="694"/>
      <c r="VIC38" s="694"/>
      <c r="VID38" s="694"/>
      <c r="VIE38" s="694"/>
      <c r="VIF38" s="694"/>
      <c r="VIG38" s="694"/>
      <c r="VIH38" s="694"/>
      <c r="VII38" s="694"/>
      <c r="VIJ38" s="694"/>
      <c r="VIK38" s="694"/>
      <c r="VIL38" s="694"/>
      <c r="VIM38" s="694"/>
      <c r="VIN38" s="694"/>
      <c r="VIO38" s="694"/>
      <c r="VIP38" s="694"/>
      <c r="VIQ38" s="694"/>
      <c r="VIR38" s="694"/>
      <c r="VIS38" s="694"/>
      <c r="VIT38" s="694"/>
      <c r="VIU38" s="694"/>
      <c r="VIV38" s="694"/>
      <c r="VIW38" s="694"/>
      <c r="VIX38" s="694"/>
      <c r="VIY38" s="694"/>
      <c r="VIZ38" s="694"/>
      <c r="VJA38" s="694"/>
      <c r="VJB38" s="694"/>
      <c r="VJC38" s="694"/>
      <c r="VJD38" s="694"/>
      <c r="VJE38" s="694"/>
      <c r="VJF38" s="694"/>
      <c r="VJG38" s="694"/>
      <c r="VJH38" s="694"/>
      <c r="VJI38" s="694"/>
      <c r="VJJ38" s="694"/>
      <c r="VJK38" s="694"/>
      <c r="VJL38" s="694"/>
      <c r="VJM38" s="694"/>
      <c r="VJN38" s="694"/>
      <c r="VJO38" s="694"/>
      <c r="VJP38" s="694"/>
      <c r="VJQ38" s="694"/>
      <c r="VJR38" s="694"/>
      <c r="VJS38" s="694"/>
      <c r="VJT38" s="694"/>
      <c r="VJU38" s="694"/>
      <c r="VJV38" s="694"/>
      <c r="VJW38" s="694"/>
      <c r="VJX38" s="694"/>
      <c r="VJY38" s="694"/>
      <c r="VJZ38" s="694"/>
      <c r="VKA38" s="694"/>
      <c r="VKB38" s="694"/>
      <c r="VKC38" s="694"/>
      <c r="VKD38" s="694"/>
      <c r="VKE38" s="694"/>
      <c r="VKF38" s="694"/>
      <c r="VKG38" s="694"/>
      <c r="VKH38" s="694"/>
      <c r="VKI38" s="694"/>
      <c r="VKJ38" s="694"/>
      <c r="VKK38" s="694"/>
      <c r="VKL38" s="694"/>
      <c r="VKM38" s="694"/>
      <c r="VKN38" s="694"/>
      <c r="VKO38" s="694"/>
      <c r="VKP38" s="694"/>
      <c r="VKQ38" s="694"/>
      <c r="VKR38" s="694"/>
      <c r="VKS38" s="694"/>
      <c r="VKT38" s="694"/>
      <c r="VKU38" s="694"/>
      <c r="VKV38" s="694"/>
      <c r="VKW38" s="694"/>
      <c r="VKX38" s="694"/>
      <c r="VKY38" s="694"/>
      <c r="VKZ38" s="694"/>
      <c r="VLA38" s="694"/>
      <c r="VLB38" s="694"/>
      <c r="VLC38" s="694"/>
      <c r="VLD38" s="694"/>
      <c r="VLE38" s="694"/>
      <c r="VLF38" s="694"/>
      <c r="VLG38" s="694"/>
      <c r="VLH38" s="694"/>
      <c r="VLI38" s="694"/>
      <c r="VLJ38" s="694"/>
      <c r="VLK38" s="694"/>
      <c r="VLL38" s="694"/>
      <c r="VLM38" s="694"/>
      <c r="VLN38" s="694"/>
      <c r="VLO38" s="694"/>
      <c r="VLP38" s="694"/>
      <c r="VLQ38" s="694"/>
      <c r="VLR38" s="694"/>
      <c r="VLS38" s="694"/>
      <c r="VLT38" s="694"/>
      <c r="VLU38" s="694"/>
      <c r="VLV38" s="694"/>
      <c r="VLW38" s="694"/>
      <c r="VLX38" s="694"/>
      <c r="VLY38" s="694"/>
      <c r="VLZ38" s="694"/>
      <c r="VMA38" s="694"/>
      <c r="VMB38" s="694"/>
      <c r="VMC38" s="694"/>
      <c r="VMD38" s="694"/>
      <c r="VME38" s="694"/>
      <c r="VMF38" s="694"/>
      <c r="VMG38" s="694"/>
      <c r="VMH38" s="694"/>
      <c r="VMI38" s="694"/>
      <c r="VMJ38" s="694"/>
      <c r="VMK38" s="694"/>
      <c r="VML38" s="694"/>
      <c r="VMM38" s="694"/>
      <c r="VMN38" s="694"/>
      <c r="VMO38" s="694"/>
      <c r="VMP38" s="694"/>
      <c r="VMQ38" s="694"/>
      <c r="VMR38" s="694"/>
      <c r="VMS38" s="694"/>
      <c r="VMT38" s="694"/>
      <c r="VMU38" s="694"/>
      <c r="VMV38" s="694"/>
      <c r="VMW38" s="694"/>
      <c r="VMX38" s="694"/>
      <c r="VMY38" s="694"/>
      <c r="VMZ38" s="694"/>
      <c r="VNA38" s="694"/>
      <c r="VNB38" s="694"/>
      <c r="VNC38" s="694"/>
      <c r="VND38" s="694"/>
      <c r="VNE38" s="694"/>
      <c r="VNF38" s="694"/>
      <c r="VNG38" s="694"/>
      <c r="VNH38" s="694"/>
      <c r="VNI38" s="694"/>
      <c r="VNJ38" s="694"/>
      <c r="VNK38" s="694"/>
      <c r="VNL38" s="694"/>
      <c r="VNM38" s="694"/>
      <c r="VNN38" s="694"/>
      <c r="VNO38" s="694"/>
      <c r="VNP38" s="694"/>
      <c r="VNQ38" s="694"/>
      <c r="VNR38" s="694"/>
      <c r="VNS38" s="694"/>
      <c r="VNT38" s="694"/>
      <c r="VNU38" s="694"/>
      <c r="VNV38" s="694"/>
      <c r="VNW38" s="694"/>
      <c r="VNX38" s="694"/>
      <c r="VNY38" s="694"/>
      <c r="VNZ38" s="694"/>
      <c r="VOA38" s="694"/>
      <c r="VOB38" s="694"/>
      <c r="VOC38" s="694"/>
      <c r="VOD38" s="694"/>
      <c r="VOE38" s="694"/>
      <c r="VOF38" s="694"/>
      <c r="VOG38" s="694"/>
      <c r="VOH38" s="694"/>
      <c r="VOI38" s="694"/>
      <c r="VOJ38" s="694"/>
      <c r="VOK38" s="694"/>
      <c r="VOL38" s="694"/>
      <c r="VOM38" s="694"/>
      <c r="VON38" s="694"/>
      <c r="VOO38" s="694"/>
      <c r="VOP38" s="694"/>
      <c r="VOQ38" s="694"/>
      <c r="VOR38" s="694"/>
      <c r="VOS38" s="694"/>
      <c r="VOT38" s="694"/>
      <c r="VOU38" s="694"/>
      <c r="VOV38" s="694"/>
      <c r="VOW38" s="694"/>
      <c r="VOX38" s="694"/>
      <c r="VOY38" s="694"/>
      <c r="VOZ38" s="694"/>
      <c r="VPA38" s="694"/>
      <c r="VPB38" s="694"/>
      <c r="VPC38" s="694"/>
      <c r="VPD38" s="694"/>
      <c r="VPE38" s="694"/>
      <c r="VPF38" s="694"/>
      <c r="VPG38" s="694"/>
      <c r="VPH38" s="694"/>
      <c r="VPI38" s="694"/>
      <c r="VPJ38" s="694"/>
      <c r="VPK38" s="694"/>
      <c r="VPL38" s="694"/>
      <c r="VPM38" s="694"/>
      <c r="VPN38" s="694"/>
      <c r="VPO38" s="694"/>
      <c r="VPP38" s="694"/>
      <c r="VPQ38" s="694"/>
      <c r="VPR38" s="694"/>
      <c r="VPS38" s="694"/>
      <c r="VPT38" s="694"/>
      <c r="VPU38" s="694"/>
      <c r="VPV38" s="694"/>
      <c r="VPW38" s="694"/>
      <c r="VPX38" s="694"/>
      <c r="VPY38" s="694"/>
      <c r="VPZ38" s="694"/>
      <c r="VQA38" s="694"/>
      <c r="VQB38" s="694"/>
      <c r="VQC38" s="694"/>
      <c r="VQD38" s="694"/>
      <c r="VQE38" s="694"/>
      <c r="VQF38" s="694"/>
      <c r="VQG38" s="694"/>
      <c r="VQH38" s="694"/>
      <c r="VQI38" s="694"/>
      <c r="VQJ38" s="694"/>
      <c r="VQK38" s="694"/>
      <c r="VQL38" s="694"/>
      <c r="VQM38" s="694"/>
      <c r="VQN38" s="694"/>
      <c r="VQO38" s="694"/>
      <c r="VQP38" s="694"/>
      <c r="VQQ38" s="694"/>
      <c r="VQR38" s="694"/>
      <c r="VQS38" s="694"/>
      <c r="VQT38" s="694"/>
      <c r="VQU38" s="694"/>
      <c r="VQV38" s="694"/>
      <c r="VQW38" s="694"/>
      <c r="VQX38" s="694"/>
      <c r="VQY38" s="694"/>
      <c r="VQZ38" s="694"/>
      <c r="VRA38" s="694"/>
      <c r="VRB38" s="694"/>
      <c r="VRC38" s="694"/>
      <c r="VRD38" s="694"/>
      <c r="VRE38" s="694"/>
      <c r="VRF38" s="694"/>
      <c r="VRG38" s="694"/>
      <c r="VRH38" s="694"/>
      <c r="VRI38" s="694"/>
      <c r="VRJ38" s="694"/>
      <c r="VRK38" s="694"/>
      <c r="VRL38" s="694"/>
      <c r="VRM38" s="694"/>
      <c r="VRN38" s="694"/>
      <c r="VRO38" s="694"/>
      <c r="VRP38" s="694"/>
      <c r="VRQ38" s="694"/>
      <c r="VRR38" s="694"/>
      <c r="VRS38" s="694"/>
      <c r="VRT38" s="694"/>
      <c r="VRU38" s="694"/>
      <c r="VRV38" s="694"/>
      <c r="VRW38" s="694"/>
      <c r="VRX38" s="694"/>
      <c r="VRY38" s="694"/>
      <c r="VRZ38" s="694"/>
      <c r="VSA38" s="694"/>
      <c r="VSB38" s="694"/>
      <c r="VSC38" s="694"/>
      <c r="VSD38" s="694"/>
      <c r="VSE38" s="694"/>
      <c r="VSF38" s="694"/>
      <c r="VSG38" s="694"/>
      <c r="VSH38" s="694"/>
      <c r="VSI38" s="694"/>
      <c r="VSJ38" s="694"/>
      <c r="VSK38" s="694"/>
      <c r="VSL38" s="694"/>
      <c r="VSM38" s="694"/>
      <c r="VSN38" s="694"/>
      <c r="VSO38" s="694"/>
      <c r="VSP38" s="694"/>
      <c r="VSQ38" s="694"/>
      <c r="VSR38" s="694"/>
      <c r="VSS38" s="694"/>
      <c r="VST38" s="694"/>
      <c r="VSU38" s="694"/>
      <c r="VSV38" s="694"/>
      <c r="VSW38" s="694"/>
      <c r="VSX38" s="694"/>
      <c r="VSY38" s="694"/>
      <c r="VSZ38" s="694"/>
      <c r="VTA38" s="694"/>
      <c r="VTB38" s="694"/>
      <c r="VTC38" s="694"/>
      <c r="VTD38" s="694"/>
      <c r="VTE38" s="694"/>
      <c r="VTF38" s="694"/>
      <c r="VTG38" s="694"/>
      <c r="VTH38" s="694"/>
      <c r="VTI38" s="694"/>
      <c r="VTJ38" s="694"/>
      <c r="VTK38" s="694"/>
      <c r="VTL38" s="694"/>
      <c r="VTM38" s="694"/>
      <c r="VTN38" s="694"/>
      <c r="VTO38" s="694"/>
      <c r="VTP38" s="694"/>
      <c r="VTQ38" s="694"/>
      <c r="VTR38" s="694"/>
      <c r="VTS38" s="694"/>
      <c r="VTT38" s="694"/>
      <c r="VTU38" s="694"/>
      <c r="VTV38" s="694"/>
      <c r="VTW38" s="694"/>
      <c r="VTX38" s="694"/>
      <c r="VTY38" s="694"/>
      <c r="VTZ38" s="694"/>
      <c r="VUA38" s="694"/>
      <c r="VUB38" s="694"/>
      <c r="VUC38" s="694"/>
      <c r="VUD38" s="694"/>
      <c r="VUE38" s="694"/>
      <c r="VUF38" s="694"/>
      <c r="VUG38" s="694"/>
      <c r="VUH38" s="694"/>
      <c r="VUI38" s="694"/>
      <c r="VUJ38" s="694"/>
      <c r="VUK38" s="694"/>
      <c r="VUL38" s="694"/>
      <c r="VUM38" s="694"/>
      <c r="VUN38" s="694"/>
      <c r="VUO38" s="694"/>
      <c r="VUP38" s="694"/>
      <c r="VUQ38" s="694"/>
      <c r="VUR38" s="694"/>
      <c r="VUS38" s="694"/>
      <c r="VUT38" s="694"/>
      <c r="VUU38" s="694"/>
      <c r="VUV38" s="694"/>
      <c r="VUW38" s="694"/>
      <c r="VUX38" s="694"/>
      <c r="VUY38" s="694"/>
      <c r="VUZ38" s="694"/>
      <c r="VVA38" s="694"/>
      <c r="VVB38" s="694"/>
      <c r="VVC38" s="694"/>
      <c r="VVD38" s="694"/>
      <c r="VVE38" s="694"/>
      <c r="VVF38" s="694"/>
      <c r="VVG38" s="694"/>
      <c r="VVH38" s="694"/>
      <c r="VVI38" s="694"/>
      <c r="VVJ38" s="694"/>
      <c r="VVK38" s="694"/>
      <c r="VVL38" s="694"/>
      <c r="VVM38" s="694"/>
      <c r="VVN38" s="694"/>
      <c r="VVO38" s="694"/>
      <c r="VVP38" s="694"/>
      <c r="VVQ38" s="694"/>
      <c r="VVR38" s="694"/>
      <c r="VVS38" s="694"/>
      <c r="VVT38" s="694"/>
      <c r="VVU38" s="694"/>
      <c r="VVV38" s="694"/>
      <c r="VVW38" s="694"/>
      <c r="VVX38" s="694"/>
      <c r="VVY38" s="694"/>
      <c r="VVZ38" s="694"/>
      <c r="VWA38" s="694"/>
      <c r="VWB38" s="694"/>
      <c r="VWC38" s="694"/>
      <c r="VWD38" s="694"/>
      <c r="VWE38" s="694"/>
      <c r="VWF38" s="694"/>
      <c r="VWG38" s="694"/>
      <c r="VWH38" s="694"/>
      <c r="VWI38" s="694"/>
      <c r="VWJ38" s="694"/>
      <c r="VWK38" s="694"/>
      <c r="VWL38" s="694"/>
      <c r="VWM38" s="694"/>
      <c r="VWN38" s="694"/>
      <c r="VWO38" s="694"/>
      <c r="VWP38" s="694"/>
      <c r="VWQ38" s="694"/>
      <c r="VWR38" s="694"/>
      <c r="VWS38" s="694"/>
      <c r="VWT38" s="694"/>
      <c r="VWU38" s="694"/>
      <c r="VWV38" s="694"/>
      <c r="VWW38" s="694"/>
      <c r="VWX38" s="694"/>
      <c r="VWY38" s="694"/>
      <c r="VWZ38" s="694"/>
      <c r="VXA38" s="694"/>
      <c r="VXB38" s="694"/>
      <c r="VXC38" s="694"/>
      <c r="VXD38" s="694"/>
      <c r="VXE38" s="694"/>
      <c r="VXF38" s="694"/>
      <c r="VXG38" s="694"/>
      <c r="VXH38" s="694"/>
      <c r="VXI38" s="694"/>
      <c r="VXJ38" s="694"/>
      <c r="VXK38" s="694"/>
      <c r="VXL38" s="694"/>
      <c r="VXM38" s="694"/>
      <c r="VXN38" s="694"/>
      <c r="VXO38" s="694"/>
      <c r="VXP38" s="694"/>
      <c r="VXQ38" s="694"/>
      <c r="VXR38" s="694"/>
      <c r="VXS38" s="694"/>
      <c r="VXT38" s="694"/>
      <c r="VXU38" s="694"/>
      <c r="VXV38" s="694"/>
      <c r="VXW38" s="694"/>
      <c r="VXX38" s="694"/>
      <c r="VXY38" s="694"/>
      <c r="VXZ38" s="694"/>
      <c r="VYA38" s="694"/>
      <c r="VYB38" s="694"/>
      <c r="VYC38" s="694"/>
      <c r="VYD38" s="694"/>
      <c r="VYE38" s="694"/>
      <c r="VYF38" s="694"/>
      <c r="VYG38" s="694"/>
      <c r="VYH38" s="694"/>
      <c r="VYI38" s="694"/>
      <c r="VYJ38" s="694"/>
      <c r="VYK38" s="694"/>
      <c r="VYL38" s="694"/>
      <c r="VYM38" s="694"/>
      <c r="VYN38" s="694"/>
      <c r="VYO38" s="694"/>
      <c r="VYP38" s="694"/>
      <c r="VYQ38" s="694"/>
      <c r="VYR38" s="694"/>
      <c r="VYS38" s="694"/>
      <c r="VYT38" s="694"/>
      <c r="VYU38" s="694"/>
      <c r="VYV38" s="694"/>
      <c r="VYW38" s="694"/>
      <c r="VYX38" s="694"/>
      <c r="VYY38" s="694"/>
      <c r="VYZ38" s="694"/>
      <c r="VZA38" s="694"/>
      <c r="VZB38" s="694"/>
      <c r="VZC38" s="694"/>
      <c r="VZD38" s="694"/>
      <c r="VZE38" s="694"/>
      <c r="VZF38" s="694"/>
      <c r="VZG38" s="694"/>
      <c r="VZH38" s="694"/>
      <c r="VZI38" s="694"/>
      <c r="VZJ38" s="694"/>
      <c r="VZK38" s="694"/>
      <c r="VZL38" s="694"/>
      <c r="VZM38" s="694"/>
      <c r="VZN38" s="694"/>
      <c r="VZO38" s="694"/>
      <c r="VZP38" s="694"/>
      <c r="VZQ38" s="694"/>
      <c r="VZR38" s="694"/>
      <c r="VZS38" s="694"/>
      <c r="VZT38" s="694"/>
      <c r="VZU38" s="694"/>
      <c r="VZV38" s="694"/>
      <c r="VZW38" s="694"/>
      <c r="VZX38" s="694"/>
      <c r="VZY38" s="694"/>
      <c r="VZZ38" s="694"/>
      <c r="WAA38" s="694"/>
      <c r="WAB38" s="694"/>
      <c r="WAC38" s="694"/>
      <c r="WAD38" s="694"/>
      <c r="WAE38" s="694"/>
      <c r="WAF38" s="694"/>
      <c r="WAG38" s="694"/>
      <c r="WAH38" s="694"/>
      <c r="WAI38" s="694"/>
      <c r="WAJ38" s="694"/>
      <c r="WAK38" s="694"/>
      <c r="WAL38" s="694"/>
      <c r="WAM38" s="694"/>
      <c r="WAN38" s="694"/>
      <c r="WAO38" s="694"/>
      <c r="WAP38" s="694"/>
      <c r="WAQ38" s="694"/>
      <c r="WAR38" s="694"/>
      <c r="WAS38" s="694"/>
      <c r="WAT38" s="694"/>
      <c r="WAU38" s="694"/>
      <c r="WAV38" s="694"/>
      <c r="WAW38" s="694"/>
      <c r="WAX38" s="694"/>
      <c r="WAY38" s="694"/>
      <c r="WAZ38" s="694"/>
      <c r="WBA38" s="694"/>
      <c r="WBB38" s="694"/>
      <c r="WBC38" s="694"/>
      <c r="WBD38" s="694"/>
      <c r="WBE38" s="694"/>
      <c r="WBF38" s="694"/>
      <c r="WBG38" s="694"/>
      <c r="WBH38" s="694"/>
      <c r="WBI38" s="694"/>
      <c r="WBJ38" s="694"/>
      <c r="WBK38" s="694"/>
      <c r="WBL38" s="694"/>
      <c r="WBM38" s="694"/>
      <c r="WBN38" s="694"/>
      <c r="WBO38" s="694"/>
      <c r="WBP38" s="694"/>
      <c r="WBQ38" s="694"/>
      <c r="WBR38" s="694"/>
      <c r="WBS38" s="694"/>
      <c r="WBT38" s="694"/>
      <c r="WBU38" s="694"/>
      <c r="WBV38" s="694"/>
      <c r="WBW38" s="694"/>
      <c r="WBX38" s="694"/>
      <c r="WBY38" s="694"/>
      <c r="WBZ38" s="694"/>
      <c r="WCA38" s="694"/>
      <c r="WCB38" s="694"/>
      <c r="WCC38" s="694"/>
      <c r="WCD38" s="694"/>
      <c r="WCE38" s="694"/>
      <c r="WCF38" s="694"/>
      <c r="WCG38" s="694"/>
      <c r="WCH38" s="694"/>
      <c r="WCI38" s="694"/>
      <c r="WCJ38" s="694"/>
      <c r="WCK38" s="694"/>
      <c r="WCL38" s="694"/>
      <c r="WCM38" s="694"/>
      <c r="WCN38" s="694"/>
      <c r="WCO38" s="694"/>
      <c r="WCP38" s="694"/>
      <c r="WCQ38" s="694"/>
      <c r="WCR38" s="694"/>
      <c r="WCS38" s="694"/>
      <c r="WCT38" s="694"/>
      <c r="WCU38" s="694"/>
      <c r="WCV38" s="694"/>
      <c r="WCW38" s="694"/>
      <c r="WCX38" s="694"/>
      <c r="WCY38" s="694"/>
      <c r="WCZ38" s="694"/>
      <c r="WDA38" s="694"/>
      <c r="WDB38" s="694"/>
      <c r="WDC38" s="694"/>
      <c r="WDD38" s="694"/>
      <c r="WDE38" s="694"/>
      <c r="WDF38" s="694"/>
      <c r="WDG38" s="694"/>
      <c r="WDH38" s="694"/>
      <c r="WDI38" s="694"/>
      <c r="WDJ38" s="694"/>
      <c r="WDK38" s="694"/>
      <c r="WDL38" s="694"/>
      <c r="WDM38" s="694"/>
      <c r="WDN38" s="694"/>
      <c r="WDO38" s="694"/>
      <c r="WDP38" s="694"/>
      <c r="WDQ38" s="694"/>
      <c r="WDR38" s="694"/>
      <c r="WDS38" s="694"/>
      <c r="WDT38" s="694"/>
      <c r="WDU38" s="694"/>
      <c r="WDV38" s="694"/>
      <c r="WDW38" s="694"/>
      <c r="WDX38" s="694"/>
      <c r="WDY38" s="694"/>
      <c r="WDZ38" s="694"/>
      <c r="WEA38" s="694"/>
      <c r="WEB38" s="694"/>
      <c r="WEC38" s="694"/>
      <c r="WED38" s="694"/>
      <c r="WEE38" s="694"/>
      <c r="WEF38" s="694"/>
      <c r="WEG38" s="694"/>
      <c r="WEH38" s="694"/>
      <c r="WEI38" s="694"/>
      <c r="WEJ38" s="694"/>
      <c r="WEK38" s="694"/>
      <c r="WEL38" s="694"/>
      <c r="WEM38" s="694"/>
      <c r="WEN38" s="694"/>
      <c r="WEO38" s="694"/>
      <c r="WEP38" s="694"/>
      <c r="WEQ38" s="694"/>
      <c r="WER38" s="694"/>
      <c r="WES38" s="694"/>
      <c r="WET38" s="694"/>
      <c r="WEU38" s="694"/>
      <c r="WEV38" s="694"/>
      <c r="WEW38" s="694"/>
      <c r="WEX38" s="694"/>
      <c r="WEY38" s="694"/>
      <c r="WEZ38" s="694"/>
      <c r="WFA38" s="694"/>
      <c r="WFB38" s="694"/>
      <c r="WFC38" s="694"/>
      <c r="WFD38" s="694"/>
      <c r="WFE38" s="694"/>
      <c r="WFF38" s="694"/>
      <c r="WFG38" s="694"/>
      <c r="WFH38" s="694"/>
      <c r="WFI38" s="694"/>
      <c r="WFJ38" s="694"/>
      <c r="WFK38" s="694"/>
      <c r="WFL38" s="694"/>
      <c r="WFM38" s="694"/>
      <c r="WFN38" s="694"/>
      <c r="WFO38" s="694"/>
      <c r="WFP38" s="694"/>
      <c r="WFQ38" s="694"/>
      <c r="WFR38" s="694"/>
      <c r="WFS38" s="694"/>
      <c r="WFT38" s="694"/>
      <c r="WFU38" s="694"/>
      <c r="WFV38" s="694"/>
      <c r="WFW38" s="694"/>
      <c r="WFX38" s="694"/>
      <c r="WFY38" s="694"/>
      <c r="WFZ38" s="694"/>
      <c r="WGA38" s="694"/>
      <c r="WGB38" s="694"/>
      <c r="WGC38" s="694"/>
      <c r="WGD38" s="694"/>
      <c r="WGE38" s="694"/>
      <c r="WGF38" s="694"/>
      <c r="WGG38" s="694"/>
      <c r="WGH38" s="694"/>
      <c r="WGI38" s="694"/>
      <c r="WGJ38" s="694"/>
      <c r="WGK38" s="694"/>
      <c r="WGL38" s="694"/>
      <c r="WGM38" s="694"/>
      <c r="WGN38" s="694"/>
      <c r="WGO38" s="694"/>
      <c r="WGP38" s="694"/>
      <c r="WGQ38" s="694"/>
      <c r="WGR38" s="694"/>
      <c r="WGS38" s="694"/>
      <c r="WGT38" s="694"/>
      <c r="WGU38" s="694"/>
      <c r="WGV38" s="694"/>
      <c r="WGW38" s="694"/>
      <c r="WGX38" s="694"/>
      <c r="WGY38" s="694"/>
      <c r="WGZ38" s="694"/>
      <c r="WHA38" s="694"/>
      <c r="WHB38" s="694"/>
      <c r="WHC38" s="694"/>
      <c r="WHD38" s="694"/>
      <c r="WHE38" s="694"/>
      <c r="WHF38" s="694"/>
      <c r="WHG38" s="694"/>
      <c r="WHH38" s="694"/>
      <c r="WHI38" s="694"/>
      <c r="WHJ38" s="694"/>
      <c r="WHK38" s="694"/>
      <c r="WHL38" s="694"/>
      <c r="WHM38" s="694"/>
      <c r="WHN38" s="694"/>
      <c r="WHO38" s="694"/>
      <c r="WHP38" s="694"/>
      <c r="WHQ38" s="694"/>
      <c r="WHR38" s="694"/>
      <c r="WHS38" s="694"/>
      <c r="WHT38" s="694"/>
      <c r="WHU38" s="694"/>
      <c r="WHV38" s="694"/>
      <c r="WHW38" s="694"/>
      <c r="WHX38" s="694"/>
      <c r="WHY38" s="694"/>
      <c r="WHZ38" s="694"/>
      <c r="WIA38" s="694"/>
      <c r="WIB38" s="694"/>
      <c r="WIC38" s="694"/>
      <c r="WID38" s="694"/>
      <c r="WIE38" s="694"/>
      <c r="WIF38" s="694"/>
      <c r="WIG38" s="694"/>
      <c r="WIH38" s="694"/>
      <c r="WII38" s="694"/>
      <c r="WIJ38" s="694"/>
      <c r="WIK38" s="694"/>
      <c r="WIL38" s="694"/>
      <c r="WIM38" s="694"/>
      <c r="WIN38" s="694"/>
      <c r="WIO38" s="694"/>
      <c r="WIP38" s="694"/>
      <c r="WIQ38" s="694"/>
      <c r="WIR38" s="694"/>
      <c r="WIS38" s="694"/>
      <c r="WIT38" s="694"/>
      <c r="WIU38" s="694"/>
      <c r="WIV38" s="694"/>
      <c r="WIW38" s="694"/>
      <c r="WIX38" s="694"/>
      <c r="WIY38" s="694"/>
      <c r="WIZ38" s="694"/>
      <c r="WJA38" s="694"/>
      <c r="WJB38" s="694"/>
      <c r="WJC38" s="694"/>
      <c r="WJD38" s="694"/>
      <c r="WJE38" s="694"/>
      <c r="WJF38" s="694"/>
      <c r="WJG38" s="694"/>
      <c r="WJH38" s="694"/>
      <c r="WJI38" s="694"/>
      <c r="WJJ38" s="694"/>
      <c r="WJK38" s="694"/>
      <c r="WJL38" s="694"/>
      <c r="WJM38" s="694"/>
      <c r="WJN38" s="694"/>
      <c r="WJO38" s="694"/>
      <c r="WJP38" s="694"/>
      <c r="WJQ38" s="694"/>
      <c r="WJR38" s="694"/>
      <c r="WJS38" s="694"/>
      <c r="WJT38" s="694"/>
      <c r="WJU38" s="694"/>
      <c r="WJV38" s="694"/>
      <c r="WJW38" s="694"/>
      <c r="WJX38" s="694"/>
      <c r="WJY38" s="694"/>
      <c r="WJZ38" s="694"/>
      <c r="WKA38" s="694"/>
      <c r="WKB38" s="694"/>
      <c r="WKC38" s="694"/>
      <c r="WKD38" s="694"/>
      <c r="WKE38" s="694"/>
      <c r="WKF38" s="694"/>
      <c r="WKG38" s="694"/>
      <c r="WKH38" s="694"/>
      <c r="WKI38" s="694"/>
      <c r="WKJ38" s="694"/>
      <c r="WKK38" s="694"/>
      <c r="WKL38" s="694"/>
      <c r="WKM38" s="694"/>
      <c r="WKN38" s="694"/>
      <c r="WKO38" s="694"/>
      <c r="WKP38" s="694"/>
      <c r="WKQ38" s="694"/>
      <c r="WKR38" s="694"/>
      <c r="WKS38" s="694"/>
      <c r="WKT38" s="694"/>
      <c r="WKU38" s="694"/>
      <c r="WKV38" s="694"/>
      <c r="WKW38" s="694"/>
      <c r="WKX38" s="694"/>
      <c r="WKY38" s="694"/>
      <c r="WKZ38" s="694"/>
      <c r="WLA38" s="694"/>
      <c r="WLB38" s="694"/>
      <c r="WLC38" s="694"/>
      <c r="WLD38" s="694"/>
      <c r="WLE38" s="694"/>
      <c r="WLF38" s="694"/>
      <c r="WLG38" s="694"/>
      <c r="WLH38" s="694"/>
      <c r="WLI38" s="694"/>
      <c r="WLJ38" s="694"/>
      <c r="WLK38" s="694"/>
      <c r="WLL38" s="694"/>
      <c r="WLM38" s="694"/>
      <c r="WLN38" s="694"/>
      <c r="WLO38" s="694"/>
      <c r="WLP38" s="694"/>
      <c r="WLQ38" s="694"/>
      <c r="WLR38" s="694"/>
      <c r="WLS38" s="694"/>
      <c r="WLT38" s="694"/>
      <c r="WLU38" s="694"/>
      <c r="WLV38" s="694"/>
      <c r="WLW38" s="694"/>
      <c r="WLX38" s="694"/>
      <c r="WLY38" s="694"/>
      <c r="WLZ38" s="694"/>
      <c r="WMA38" s="694"/>
      <c r="WMB38" s="694"/>
      <c r="WMC38" s="694"/>
      <c r="WMD38" s="694"/>
      <c r="WME38" s="694"/>
      <c r="WMF38" s="694"/>
      <c r="WMG38" s="694"/>
      <c r="WMH38" s="694"/>
      <c r="WMI38" s="694"/>
      <c r="WMJ38" s="694"/>
      <c r="WMK38" s="694"/>
      <c r="WML38" s="694"/>
      <c r="WMM38" s="694"/>
      <c r="WMN38" s="694"/>
      <c r="WMO38" s="694"/>
      <c r="WMP38" s="694"/>
      <c r="WMQ38" s="694"/>
      <c r="WMR38" s="694"/>
      <c r="WMS38" s="694"/>
      <c r="WMT38" s="694"/>
      <c r="WMU38" s="694"/>
      <c r="WMV38" s="694"/>
      <c r="WMW38" s="694"/>
      <c r="WMX38" s="694"/>
      <c r="WMY38" s="694"/>
      <c r="WMZ38" s="694"/>
      <c r="WNA38" s="694"/>
      <c r="WNB38" s="694"/>
      <c r="WNC38" s="694"/>
      <c r="WND38" s="694"/>
      <c r="WNE38" s="694"/>
      <c r="WNF38" s="694"/>
      <c r="WNG38" s="694"/>
      <c r="WNH38" s="694"/>
      <c r="WNI38" s="694"/>
      <c r="WNJ38" s="694"/>
      <c r="WNK38" s="694"/>
      <c r="WNL38" s="694"/>
      <c r="WNM38" s="694"/>
      <c r="WNN38" s="694"/>
      <c r="WNO38" s="694"/>
      <c r="WNP38" s="694"/>
      <c r="WNQ38" s="694"/>
      <c r="WNR38" s="694"/>
      <c r="WNS38" s="694"/>
      <c r="WNT38" s="694"/>
      <c r="WNU38" s="694"/>
      <c r="WNV38" s="694"/>
      <c r="WNW38" s="694"/>
      <c r="WNX38" s="694"/>
      <c r="WNY38" s="694"/>
      <c r="WNZ38" s="694"/>
      <c r="WOA38" s="694"/>
      <c r="WOB38" s="694"/>
      <c r="WOC38" s="694"/>
      <c r="WOD38" s="694"/>
      <c r="WOE38" s="694"/>
      <c r="WOF38" s="694"/>
      <c r="WOG38" s="694"/>
      <c r="WOH38" s="694"/>
      <c r="WOI38" s="694"/>
      <c r="WOJ38" s="694"/>
      <c r="WOK38" s="694"/>
      <c r="WOL38" s="694"/>
      <c r="WOM38" s="694"/>
      <c r="WON38" s="694"/>
      <c r="WOO38" s="694"/>
      <c r="WOP38" s="694"/>
      <c r="WOQ38" s="694"/>
      <c r="WOR38" s="694"/>
      <c r="WOS38" s="694"/>
      <c r="WOT38" s="694"/>
      <c r="WOU38" s="694"/>
      <c r="WOV38" s="694"/>
      <c r="WOW38" s="694"/>
      <c r="WOX38" s="694"/>
      <c r="WOY38" s="694"/>
      <c r="WOZ38" s="694"/>
      <c r="WPA38" s="694"/>
      <c r="WPB38" s="694"/>
      <c r="WPC38" s="694"/>
      <c r="WPD38" s="694"/>
      <c r="WPE38" s="694"/>
      <c r="WPF38" s="694"/>
      <c r="WPG38" s="694"/>
      <c r="WPH38" s="694"/>
      <c r="WPI38" s="694"/>
      <c r="WPJ38" s="694"/>
      <c r="WPK38" s="694"/>
      <c r="WPL38" s="694"/>
      <c r="WPM38" s="694"/>
      <c r="WPN38" s="694"/>
      <c r="WPO38" s="694"/>
      <c r="WPP38" s="694"/>
      <c r="WPQ38" s="694"/>
      <c r="WPR38" s="694"/>
      <c r="WPS38" s="694"/>
      <c r="WPT38" s="694"/>
      <c r="WPU38" s="694"/>
      <c r="WPV38" s="694"/>
      <c r="WPW38" s="694"/>
      <c r="WPX38" s="694"/>
      <c r="WPY38" s="694"/>
      <c r="WPZ38" s="694"/>
      <c r="WQA38" s="694"/>
      <c r="WQB38" s="694"/>
      <c r="WQC38" s="694"/>
      <c r="WQD38" s="694"/>
      <c r="WQE38" s="694"/>
      <c r="WQF38" s="694"/>
      <c r="WQG38" s="694"/>
      <c r="WQH38" s="694"/>
      <c r="WQI38" s="694"/>
      <c r="WQJ38" s="694"/>
      <c r="WQK38" s="694"/>
      <c r="WQL38" s="694"/>
      <c r="WQM38" s="694"/>
      <c r="WQN38" s="694"/>
      <c r="WQO38" s="694"/>
      <c r="WQP38" s="694"/>
      <c r="WQQ38" s="694"/>
      <c r="WQR38" s="694"/>
      <c r="WQS38" s="694"/>
      <c r="WQT38" s="694"/>
      <c r="WQU38" s="694"/>
      <c r="WQV38" s="694"/>
      <c r="WQW38" s="694"/>
      <c r="WQX38" s="694"/>
      <c r="WQY38" s="694"/>
      <c r="WQZ38" s="694"/>
      <c r="WRA38" s="694"/>
      <c r="WRB38" s="694"/>
      <c r="WRC38" s="694"/>
      <c r="WRD38" s="694"/>
      <c r="WRE38" s="694"/>
      <c r="WRF38" s="694"/>
      <c r="WRG38" s="694"/>
      <c r="WRH38" s="694"/>
      <c r="WRI38" s="694"/>
      <c r="WRJ38" s="694"/>
      <c r="WRK38" s="694"/>
      <c r="WRL38" s="694"/>
      <c r="WRM38" s="694"/>
      <c r="WRN38" s="694"/>
      <c r="WRO38" s="694"/>
      <c r="WRP38" s="694"/>
      <c r="WRQ38" s="694"/>
      <c r="WRR38" s="694"/>
      <c r="WRS38" s="694"/>
      <c r="WRT38" s="694"/>
      <c r="WRU38" s="694"/>
      <c r="WRV38" s="694"/>
      <c r="WRW38" s="694"/>
      <c r="WRX38" s="694"/>
      <c r="WRY38" s="694"/>
      <c r="WRZ38" s="694"/>
      <c r="WSA38" s="694"/>
      <c r="WSB38" s="694"/>
      <c r="WSC38" s="694"/>
      <c r="WSD38" s="694"/>
      <c r="WSE38" s="694"/>
      <c r="WSF38" s="694"/>
      <c r="WSG38" s="694"/>
      <c r="WSH38" s="694"/>
      <c r="WSI38" s="694"/>
      <c r="WSJ38" s="694"/>
      <c r="WSK38" s="694"/>
      <c r="WSL38" s="694"/>
      <c r="WSM38" s="694"/>
      <c r="WSN38" s="694"/>
      <c r="WSO38" s="694"/>
      <c r="WSP38" s="694"/>
      <c r="WSQ38" s="694"/>
      <c r="WSR38" s="694"/>
      <c r="WSS38" s="694"/>
      <c r="WST38" s="694"/>
      <c r="WSU38" s="694"/>
      <c r="WSV38" s="694"/>
      <c r="WSW38" s="694"/>
      <c r="WSX38" s="694"/>
      <c r="WSY38" s="694"/>
      <c r="WSZ38" s="694"/>
      <c r="WTA38" s="694"/>
      <c r="WTB38" s="694"/>
      <c r="WTC38" s="694"/>
      <c r="WTD38" s="694"/>
      <c r="WTE38" s="694"/>
      <c r="WTF38" s="694"/>
      <c r="WTG38" s="694"/>
      <c r="WTH38" s="694"/>
      <c r="WTI38" s="694"/>
      <c r="WTJ38" s="694"/>
      <c r="WTK38" s="694"/>
      <c r="WTL38" s="694"/>
      <c r="WTM38" s="694"/>
      <c r="WTN38" s="694"/>
      <c r="WTO38" s="694"/>
      <c r="WTP38" s="694"/>
      <c r="WTQ38" s="694"/>
      <c r="WTR38" s="694"/>
      <c r="WTS38" s="694"/>
      <c r="WTT38" s="694"/>
      <c r="WTU38" s="694"/>
      <c r="WTV38" s="694"/>
      <c r="WTW38" s="694"/>
      <c r="WTX38" s="694"/>
      <c r="WTY38" s="694"/>
      <c r="WTZ38" s="694"/>
      <c r="WUA38" s="694"/>
      <c r="WUB38" s="694"/>
      <c r="WUC38" s="694"/>
      <c r="WUD38" s="694"/>
      <c r="WUE38" s="694"/>
      <c r="WUF38" s="694"/>
      <c r="WUG38" s="694"/>
      <c r="WUH38" s="694"/>
      <c r="WUI38" s="694"/>
      <c r="WUJ38" s="694"/>
      <c r="WUK38" s="694"/>
      <c r="WUL38" s="694"/>
      <c r="WUM38" s="694"/>
      <c r="WUN38" s="694"/>
      <c r="WUO38" s="694"/>
      <c r="WUP38" s="694"/>
      <c r="WUQ38" s="694"/>
      <c r="WUR38" s="694"/>
      <c r="WUS38" s="694"/>
      <c r="WUT38" s="694"/>
      <c r="WUU38" s="694"/>
      <c r="WUV38" s="694"/>
      <c r="WUW38" s="694"/>
      <c r="WUX38" s="694"/>
      <c r="WUY38" s="694"/>
      <c r="WUZ38" s="694"/>
      <c r="WVA38" s="694"/>
      <c r="WVB38" s="694"/>
      <c r="WVC38" s="694"/>
      <c r="WVD38" s="694"/>
      <c r="WVE38" s="694"/>
      <c r="WVF38" s="694"/>
      <c r="WVG38" s="694"/>
      <c r="WVH38" s="694"/>
      <c r="WVI38" s="694"/>
      <c r="WVJ38" s="694"/>
      <c r="WVK38" s="694"/>
      <c r="WVL38" s="694"/>
      <c r="WVM38" s="694"/>
      <c r="WVN38" s="694"/>
      <c r="WVO38" s="694"/>
      <c r="WVP38" s="694"/>
      <c r="WVQ38" s="694"/>
      <c r="WVR38" s="694"/>
      <c r="WVS38" s="694"/>
      <c r="WVT38" s="694"/>
      <c r="WVU38" s="694"/>
      <c r="WVV38" s="694"/>
      <c r="WVW38" s="694"/>
      <c r="WVX38" s="694"/>
      <c r="WVY38" s="694"/>
      <c r="WVZ38" s="694"/>
      <c r="WWA38" s="694"/>
      <c r="WWB38" s="694"/>
      <c r="WWC38" s="694"/>
      <c r="WWD38" s="694"/>
      <c r="WWE38" s="694"/>
      <c r="WWF38" s="694"/>
      <c r="WWG38" s="694"/>
      <c r="WWH38" s="694"/>
      <c r="WWI38" s="694"/>
      <c r="WWJ38" s="694"/>
      <c r="WWK38" s="694"/>
      <c r="WWL38" s="694"/>
      <c r="WWM38" s="694"/>
      <c r="WWN38" s="694"/>
      <c r="WWO38" s="694"/>
      <c r="WWP38" s="694"/>
      <c r="WWQ38" s="694"/>
      <c r="WWR38" s="694"/>
      <c r="WWS38" s="694"/>
      <c r="WWT38" s="694"/>
      <c r="WWU38" s="694"/>
      <c r="WWV38" s="694"/>
      <c r="WWW38" s="694"/>
      <c r="WWX38" s="694"/>
      <c r="WWY38" s="694"/>
      <c r="WWZ38" s="694"/>
      <c r="WXA38" s="694"/>
      <c r="WXB38" s="694"/>
      <c r="WXC38" s="694"/>
      <c r="WXD38" s="694"/>
      <c r="WXE38" s="694"/>
      <c r="WXF38" s="694"/>
      <c r="WXG38" s="694"/>
      <c r="WXH38" s="694"/>
      <c r="WXI38" s="694"/>
      <c r="WXJ38" s="694"/>
      <c r="WXK38" s="694"/>
      <c r="WXL38" s="694"/>
      <c r="WXM38" s="694"/>
      <c r="WXN38" s="694"/>
      <c r="WXO38" s="694"/>
      <c r="WXP38" s="694"/>
      <c r="WXQ38" s="694"/>
      <c r="WXR38" s="694"/>
      <c r="WXS38" s="694"/>
      <c r="WXT38" s="694"/>
      <c r="WXU38" s="694"/>
      <c r="WXV38" s="694"/>
      <c r="WXW38" s="694"/>
      <c r="WXX38" s="694"/>
      <c r="WXY38" s="694"/>
      <c r="WXZ38" s="694"/>
      <c r="WYA38" s="694"/>
      <c r="WYB38" s="694"/>
      <c r="WYC38" s="694"/>
      <c r="WYD38" s="694"/>
      <c r="WYE38" s="694"/>
      <c r="WYF38" s="694"/>
      <c r="WYG38" s="694"/>
      <c r="WYH38" s="694"/>
      <c r="WYI38" s="694"/>
      <c r="WYJ38" s="694"/>
      <c r="WYK38" s="694"/>
      <c r="WYL38" s="694"/>
      <c r="WYM38" s="694"/>
      <c r="WYN38" s="694"/>
      <c r="WYO38" s="694"/>
      <c r="WYP38" s="694"/>
      <c r="WYQ38" s="694"/>
      <c r="WYR38" s="694"/>
      <c r="WYS38" s="694"/>
      <c r="WYT38" s="694"/>
      <c r="WYU38" s="694"/>
      <c r="WYV38" s="694"/>
      <c r="WYW38" s="694"/>
      <c r="WYX38" s="694"/>
      <c r="WYY38" s="694"/>
      <c r="WYZ38" s="694"/>
      <c r="WZA38" s="694"/>
      <c r="WZB38" s="694"/>
      <c r="WZC38" s="694"/>
      <c r="WZD38" s="694"/>
      <c r="WZE38" s="694"/>
      <c r="WZF38" s="694"/>
      <c r="WZG38" s="694"/>
      <c r="WZH38" s="694"/>
      <c r="WZI38" s="694"/>
      <c r="WZJ38" s="694"/>
      <c r="WZK38" s="694"/>
      <c r="WZL38" s="694"/>
      <c r="WZM38" s="694"/>
      <c r="WZN38" s="694"/>
      <c r="WZO38" s="694"/>
      <c r="WZP38" s="694"/>
      <c r="WZQ38" s="694"/>
      <c r="WZR38" s="694"/>
      <c r="WZS38" s="694"/>
      <c r="WZT38" s="694"/>
      <c r="WZU38" s="694"/>
      <c r="WZV38" s="694"/>
      <c r="WZW38" s="694"/>
      <c r="WZX38" s="694"/>
      <c r="WZY38" s="694"/>
      <c r="WZZ38" s="694"/>
      <c r="XAA38" s="694"/>
      <c r="XAB38" s="694"/>
      <c r="XAC38" s="694"/>
      <c r="XAD38" s="694"/>
      <c r="XAE38" s="694"/>
      <c r="XAF38" s="694"/>
      <c r="XAG38" s="694"/>
      <c r="XAH38" s="694"/>
      <c r="XAI38" s="694"/>
      <c r="XAJ38" s="694"/>
      <c r="XAK38" s="694"/>
      <c r="XAL38" s="694"/>
      <c r="XAM38" s="694"/>
      <c r="XAN38" s="694"/>
      <c r="XAO38" s="694"/>
      <c r="XAP38" s="694"/>
      <c r="XAQ38" s="694"/>
      <c r="XAR38" s="694"/>
      <c r="XAS38" s="694"/>
      <c r="XAT38" s="694"/>
      <c r="XAU38" s="694"/>
      <c r="XAV38" s="694"/>
      <c r="XAW38" s="694"/>
      <c r="XAX38" s="694"/>
      <c r="XAY38" s="694"/>
      <c r="XAZ38" s="694"/>
      <c r="XBA38" s="694"/>
      <c r="XBB38" s="694"/>
      <c r="XBC38" s="694"/>
      <c r="XBD38" s="694"/>
      <c r="XBE38" s="694"/>
      <c r="XBF38" s="694"/>
      <c r="XBG38" s="694"/>
      <c r="XBH38" s="694"/>
      <c r="XBI38" s="694"/>
      <c r="XBJ38" s="694"/>
      <c r="XBK38" s="694"/>
      <c r="XBL38" s="694"/>
      <c r="XBM38" s="694"/>
      <c r="XBN38" s="694"/>
      <c r="XBO38" s="694"/>
      <c r="XBP38" s="694"/>
      <c r="XBQ38" s="694"/>
      <c r="XBR38" s="694"/>
      <c r="XBS38" s="694"/>
      <c r="XBT38" s="694"/>
      <c r="XBU38" s="694"/>
      <c r="XBV38" s="694"/>
      <c r="XBW38" s="694"/>
      <c r="XBX38" s="694"/>
      <c r="XBY38" s="694"/>
      <c r="XBZ38" s="694"/>
      <c r="XCA38" s="694"/>
      <c r="XCB38" s="694"/>
      <c r="XCC38" s="694"/>
      <c r="XCD38" s="694"/>
      <c r="XCE38" s="694"/>
      <c r="XCF38" s="694"/>
      <c r="XCG38" s="694"/>
      <c r="XCH38" s="694"/>
      <c r="XCI38" s="694"/>
      <c r="XCJ38" s="694"/>
      <c r="XCK38" s="694"/>
      <c r="XCL38" s="694"/>
      <c r="XCM38" s="694"/>
      <c r="XCN38" s="694"/>
      <c r="XCO38" s="694"/>
      <c r="XCP38" s="694"/>
      <c r="XCQ38" s="694"/>
      <c r="XCR38" s="694"/>
      <c r="XCS38" s="694"/>
      <c r="XCT38" s="694"/>
      <c r="XCU38" s="694"/>
      <c r="XCV38" s="694"/>
      <c r="XCW38" s="694"/>
      <c r="XCX38" s="694"/>
      <c r="XCY38" s="694"/>
      <c r="XCZ38" s="694"/>
      <c r="XDA38" s="694"/>
      <c r="XDB38" s="694"/>
      <c r="XDC38" s="694"/>
      <c r="XDD38" s="694"/>
      <c r="XDE38" s="694"/>
      <c r="XDF38" s="694"/>
      <c r="XDG38" s="694"/>
      <c r="XDH38" s="694"/>
      <c r="XDI38" s="694"/>
      <c r="XDJ38" s="694"/>
      <c r="XDK38" s="694"/>
      <c r="XDL38" s="694"/>
      <c r="XDM38" s="694"/>
      <c r="XDN38" s="694"/>
      <c r="XDO38" s="694"/>
      <c r="XDP38" s="694"/>
      <c r="XDQ38" s="694"/>
      <c r="XDR38" s="694"/>
      <c r="XDS38" s="694"/>
      <c r="XDT38" s="694"/>
      <c r="XDU38" s="694"/>
      <c r="XDV38" s="694"/>
      <c r="XDW38" s="694"/>
      <c r="XDX38" s="694"/>
      <c r="XDY38" s="694"/>
      <c r="XDZ38" s="694"/>
      <c r="XEA38" s="694"/>
      <c r="XEB38" s="694"/>
      <c r="XEC38" s="694"/>
      <c r="XED38" s="694"/>
      <c r="XEE38" s="694"/>
      <c r="XEF38" s="694"/>
      <c r="XEG38" s="694"/>
      <c r="XEH38" s="694"/>
      <c r="XEI38" s="694"/>
      <c r="XEJ38" s="694"/>
      <c r="XEK38" s="694"/>
      <c r="XEL38" s="694"/>
      <c r="XEM38" s="694"/>
      <c r="XEN38" s="694"/>
      <c r="XEO38" s="694"/>
      <c r="XEP38" s="694"/>
      <c r="XEQ38" s="694"/>
      <c r="XER38" s="694"/>
      <c r="XES38" s="694"/>
      <c r="XET38" s="694"/>
      <c r="XEU38" s="694"/>
      <c r="XEV38" s="694"/>
      <c r="XEW38" s="694"/>
      <c r="XEX38" s="694"/>
      <c r="XEY38" s="694"/>
      <c r="XEZ38" s="694"/>
      <c r="XFA38" s="694"/>
      <c r="XFB38" s="694"/>
      <c r="XFC38" s="694"/>
    </row>
    <row r="39" spans="1:16383" s="207" customFormat="1" ht="14.5" customHeight="1">
      <c r="A39" s="694"/>
      <c r="B39" s="694"/>
      <c r="C39" s="694"/>
      <c r="D39" s="694"/>
      <c r="E39" s="694"/>
      <c r="F39" s="694"/>
      <c r="G39" s="694"/>
      <c r="H39" s="694"/>
      <c r="I39" s="694"/>
      <c r="J39" s="694"/>
      <c r="K39" s="694"/>
      <c r="L39" s="694"/>
      <c r="M39" s="694"/>
      <c r="N39" s="694"/>
      <c r="O39" s="694"/>
      <c r="P39" s="694"/>
      <c r="Q39" s="694"/>
      <c r="R39" s="694"/>
      <c r="S39" s="694"/>
      <c r="T39" s="694"/>
      <c r="U39" s="694"/>
      <c r="V39" s="694"/>
      <c r="W39" s="694"/>
      <c r="X39" s="694"/>
      <c r="Y39" s="694"/>
      <c r="Z39" s="694"/>
      <c r="AA39" s="694"/>
      <c r="AB39" s="694"/>
      <c r="AC39" s="694"/>
      <c r="AD39" s="694"/>
      <c r="AE39" s="694"/>
      <c r="AF39" s="694"/>
      <c r="AG39" s="694"/>
      <c r="AH39" s="694"/>
      <c r="AI39" s="694"/>
      <c r="AJ39" s="694"/>
      <c r="AK39" s="694"/>
      <c r="AL39" s="694"/>
      <c r="AM39" s="694"/>
      <c r="AN39" s="694"/>
      <c r="AO39" s="694"/>
      <c r="AP39" s="694"/>
      <c r="AQ39" s="694"/>
      <c r="AR39" s="694"/>
      <c r="AS39" s="694"/>
      <c r="AT39" s="694"/>
      <c r="AU39" s="694"/>
      <c r="AV39" s="694"/>
      <c r="AW39" s="694"/>
      <c r="AX39" s="694"/>
      <c r="AY39" s="694"/>
      <c r="AZ39" s="694"/>
      <c r="BA39" s="694"/>
      <c r="BB39" s="694"/>
      <c r="BC39" s="694"/>
      <c r="BD39" s="694"/>
      <c r="BE39" s="694"/>
      <c r="BF39" s="694"/>
      <c r="BG39" s="694"/>
      <c r="BH39" s="694"/>
      <c r="BI39" s="694"/>
      <c r="BJ39" s="694"/>
      <c r="BK39" s="694"/>
      <c r="BL39" s="694"/>
      <c r="BM39" s="694"/>
      <c r="BN39" s="694"/>
      <c r="BO39" s="694"/>
      <c r="BP39" s="694"/>
      <c r="BQ39" s="694"/>
      <c r="BR39" s="694"/>
      <c r="BS39" s="694"/>
      <c r="BT39" s="694"/>
      <c r="BU39" s="694"/>
      <c r="BV39" s="694"/>
      <c r="BW39" s="694"/>
      <c r="BX39" s="694"/>
      <c r="BY39" s="694"/>
      <c r="BZ39" s="694"/>
      <c r="CA39" s="694"/>
      <c r="CB39" s="694"/>
      <c r="CC39" s="694"/>
      <c r="CD39" s="694"/>
      <c r="CE39" s="694"/>
      <c r="CF39" s="694"/>
      <c r="CG39" s="694"/>
      <c r="CH39" s="694"/>
      <c r="CI39" s="694"/>
      <c r="CJ39" s="694"/>
      <c r="CK39" s="694"/>
      <c r="CL39" s="694"/>
      <c r="CM39" s="694"/>
      <c r="CN39" s="694"/>
      <c r="CO39" s="694"/>
      <c r="CP39" s="694"/>
      <c r="CQ39" s="694"/>
      <c r="CR39" s="694"/>
      <c r="CS39" s="694"/>
      <c r="CT39" s="694"/>
      <c r="CU39" s="694"/>
      <c r="CV39" s="694"/>
      <c r="CW39" s="694"/>
      <c r="CX39" s="694"/>
      <c r="CY39" s="694"/>
      <c r="CZ39" s="694"/>
      <c r="DA39" s="694"/>
      <c r="DB39" s="694"/>
      <c r="DC39" s="694"/>
      <c r="DD39" s="694"/>
      <c r="DE39" s="694"/>
      <c r="DF39" s="694"/>
      <c r="DG39" s="694"/>
      <c r="DH39" s="694"/>
      <c r="DI39" s="694"/>
      <c r="DJ39" s="694"/>
      <c r="DK39" s="694"/>
      <c r="DL39" s="694"/>
      <c r="DM39" s="694"/>
      <c r="DN39" s="694"/>
      <c r="DO39" s="694"/>
      <c r="DP39" s="694"/>
      <c r="DQ39" s="694"/>
      <c r="DR39" s="694"/>
      <c r="DS39" s="694"/>
      <c r="DT39" s="694"/>
      <c r="DU39" s="694"/>
      <c r="DV39" s="694"/>
      <c r="DW39" s="694"/>
      <c r="DX39" s="694"/>
      <c r="DY39" s="694"/>
      <c r="DZ39" s="694"/>
      <c r="EA39" s="694"/>
      <c r="EB39" s="694"/>
      <c r="EC39" s="694"/>
      <c r="ED39" s="694"/>
      <c r="EE39" s="694"/>
      <c r="EF39" s="694"/>
      <c r="EG39" s="694"/>
      <c r="EH39" s="694"/>
      <c r="EI39" s="694"/>
      <c r="EJ39" s="694"/>
      <c r="EK39" s="694"/>
      <c r="EL39" s="694"/>
      <c r="EM39" s="694"/>
      <c r="EN39" s="694"/>
      <c r="EO39" s="694"/>
      <c r="EP39" s="694"/>
      <c r="EQ39" s="694"/>
      <c r="ER39" s="694"/>
      <c r="ES39" s="694"/>
      <c r="ET39" s="694"/>
      <c r="EU39" s="694"/>
      <c r="EV39" s="694"/>
      <c r="EW39" s="694"/>
      <c r="EX39" s="694"/>
      <c r="EY39" s="694"/>
      <c r="EZ39" s="694"/>
      <c r="FA39" s="694"/>
      <c r="FB39" s="694"/>
      <c r="FC39" s="694"/>
      <c r="FD39" s="694"/>
      <c r="FE39" s="694"/>
      <c r="FF39" s="694"/>
      <c r="FG39" s="694"/>
      <c r="FH39" s="694"/>
      <c r="FI39" s="694"/>
      <c r="FJ39" s="694"/>
      <c r="FK39" s="694"/>
      <c r="FL39" s="694"/>
      <c r="FM39" s="694"/>
      <c r="FN39" s="694"/>
      <c r="FO39" s="694"/>
      <c r="FP39" s="694"/>
      <c r="FQ39" s="694"/>
      <c r="FR39" s="694"/>
      <c r="FS39" s="694"/>
      <c r="FT39" s="694"/>
      <c r="FU39" s="694"/>
      <c r="FV39" s="694"/>
      <c r="FW39" s="694"/>
      <c r="FX39" s="694"/>
      <c r="FY39" s="694"/>
      <c r="FZ39" s="694"/>
      <c r="GA39" s="694"/>
      <c r="GB39" s="694"/>
      <c r="GC39" s="694"/>
      <c r="GD39" s="694"/>
      <c r="GE39" s="694"/>
      <c r="GF39" s="694"/>
      <c r="GG39" s="694"/>
      <c r="GH39" s="694"/>
      <c r="GI39" s="694"/>
      <c r="GJ39" s="694"/>
      <c r="GK39" s="694"/>
      <c r="GL39" s="694"/>
      <c r="GM39" s="694"/>
      <c r="GN39" s="694"/>
      <c r="GO39" s="694"/>
      <c r="GP39" s="694"/>
      <c r="GQ39" s="694"/>
      <c r="GR39" s="694"/>
      <c r="GS39" s="694"/>
      <c r="GT39" s="694"/>
      <c r="GU39" s="694"/>
      <c r="GV39" s="694"/>
      <c r="GW39" s="694"/>
      <c r="GX39" s="694"/>
      <c r="GY39" s="694"/>
      <c r="GZ39" s="694"/>
      <c r="HA39" s="694"/>
      <c r="HB39" s="694"/>
      <c r="HC39" s="694"/>
      <c r="HD39" s="694"/>
      <c r="HE39" s="694"/>
      <c r="HF39" s="694"/>
      <c r="HG39" s="694"/>
      <c r="HH39" s="694"/>
      <c r="HI39" s="694"/>
      <c r="HJ39" s="694"/>
      <c r="HK39" s="694"/>
      <c r="HL39" s="694"/>
      <c r="HM39" s="694"/>
      <c r="HN39" s="694"/>
      <c r="HO39" s="694"/>
      <c r="HP39" s="694"/>
      <c r="HQ39" s="694"/>
      <c r="HR39" s="694"/>
      <c r="HS39" s="694"/>
      <c r="HT39" s="694"/>
      <c r="HU39" s="694"/>
      <c r="HV39" s="694"/>
      <c r="HW39" s="694"/>
      <c r="HX39" s="694"/>
      <c r="HY39" s="694"/>
      <c r="HZ39" s="694"/>
      <c r="IA39" s="694"/>
      <c r="IB39" s="694"/>
      <c r="IC39" s="694"/>
      <c r="ID39" s="694"/>
      <c r="IE39" s="694"/>
      <c r="IF39" s="694"/>
      <c r="IG39" s="694"/>
      <c r="IH39" s="694"/>
      <c r="II39" s="694"/>
      <c r="IJ39" s="694"/>
      <c r="IK39" s="694"/>
      <c r="IL39" s="694"/>
      <c r="IM39" s="694"/>
      <c r="IN39" s="694"/>
      <c r="IO39" s="694"/>
      <c r="IP39" s="694"/>
      <c r="IQ39" s="694"/>
      <c r="IR39" s="694"/>
      <c r="IS39" s="694"/>
      <c r="IT39" s="694"/>
      <c r="IU39" s="694"/>
      <c r="IV39" s="694"/>
      <c r="IW39" s="694"/>
      <c r="IX39" s="694"/>
      <c r="IY39" s="694"/>
      <c r="IZ39" s="694"/>
      <c r="JA39" s="694"/>
      <c r="JB39" s="694"/>
      <c r="JC39" s="694"/>
      <c r="JD39" s="694"/>
      <c r="JE39" s="694"/>
      <c r="JF39" s="694"/>
      <c r="JG39" s="694"/>
      <c r="JH39" s="694"/>
      <c r="JI39" s="694"/>
      <c r="JJ39" s="694"/>
      <c r="JK39" s="694"/>
      <c r="JL39" s="694"/>
      <c r="JM39" s="694"/>
      <c r="JN39" s="694"/>
      <c r="JO39" s="694"/>
      <c r="JP39" s="694"/>
      <c r="JQ39" s="694"/>
      <c r="JR39" s="694"/>
      <c r="JS39" s="694"/>
      <c r="JT39" s="694"/>
      <c r="JU39" s="694"/>
      <c r="JV39" s="694"/>
      <c r="JW39" s="694"/>
      <c r="JX39" s="694"/>
      <c r="JY39" s="694"/>
      <c r="JZ39" s="694"/>
      <c r="KA39" s="694"/>
      <c r="KB39" s="694"/>
      <c r="KC39" s="694"/>
      <c r="KD39" s="694"/>
      <c r="KE39" s="694"/>
      <c r="KF39" s="694"/>
      <c r="KG39" s="694"/>
      <c r="KH39" s="694"/>
      <c r="KI39" s="694"/>
      <c r="KJ39" s="694"/>
      <c r="KK39" s="694"/>
      <c r="KL39" s="694"/>
      <c r="KM39" s="694"/>
      <c r="KN39" s="694"/>
      <c r="KO39" s="694"/>
      <c r="KP39" s="694"/>
      <c r="KQ39" s="694"/>
      <c r="KR39" s="694"/>
      <c r="KS39" s="694"/>
      <c r="KT39" s="694"/>
      <c r="KU39" s="694"/>
      <c r="KV39" s="694"/>
      <c r="KW39" s="694"/>
      <c r="KX39" s="694"/>
      <c r="KY39" s="694"/>
      <c r="KZ39" s="694"/>
      <c r="LA39" s="694"/>
      <c r="LB39" s="694"/>
      <c r="LC39" s="694"/>
      <c r="LD39" s="694"/>
      <c r="LE39" s="694"/>
      <c r="LF39" s="694"/>
      <c r="LG39" s="694"/>
      <c r="LH39" s="694"/>
      <c r="LI39" s="694"/>
      <c r="LJ39" s="694"/>
      <c r="LK39" s="694"/>
      <c r="LL39" s="694"/>
      <c r="LM39" s="694"/>
      <c r="LN39" s="694"/>
      <c r="LO39" s="694"/>
      <c r="LP39" s="694"/>
      <c r="LQ39" s="694"/>
      <c r="LR39" s="694"/>
      <c r="LS39" s="694"/>
      <c r="LT39" s="694"/>
      <c r="LU39" s="694"/>
      <c r="LV39" s="694"/>
      <c r="LW39" s="694"/>
      <c r="LX39" s="694"/>
      <c r="LY39" s="694"/>
      <c r="LZ39" s="694"/>
      <c r="MA39" s="694"/>
      <c r="MB39" s="694"/>
      <c r="MC39" s="694"/>
      <c r="MD39" s="694"/>
      <c r="ME39" s="694"/>
      <c r="MF39" s="694"/>
      <c r="MG39" s="694"/>
      <c r="MH39" s="694"/>
      <c r="MI39" s="694"/>
      <c r="MJ39" s="694"/>
      <c r="MK39" s="694"/>
      <c r="ML39" s="694"/>
      <c r="MM39" s="694"/>
      <c r="MN39" s="694"/>
      <c r="MO39" s="694"/>
      <c r="MP39" s="694"/>
      <c r="MQ39" s="694"/>
      <c r="MR39" s="694"/>
      <c r="MS39" s="694"/>
      <c r="MT39" s="694"/>
      <c r="MU39" s="694"/>
      <c r="MV39" s="694"/>
      <c r="MW39" s="694"/>
      <c r="MX39" s="694"/>
      <c r="MY39" s="694"/>
      <c r="MZ39" s="694"/>
      <c r="NA39" s="694"/>
      <c r="NB39" s="694"/>
      <c r="NC39" s="694"/>
      <c r="ND39" s="694"/>
      <c r="NE39" s="694"/>
      <c r="NF39" s="694"/>
      <c r="NG39" s="694"/>
      <c r="NH39" s="694"/>
      <c r="NI39" s="694"/>
      <c r="NJ39" s="694"/>
      <c r="NK39" s="694"/>
      <c r="NL39" s="694"/>
      <c r="NM39" s="694"/>
      <c r="NN39" s="694"/>
      <c r="NO39" s="694"/>
      <c r="NP39" s="694"/>
      <c r="NQ39" s="694"/>
      <c r="NR39" s="694"/>
      <c r="NS39" s="694"/>
      <c r="NT39" s="694"/>
      <c r="NU39" s="694"/>
      <c r="NV39" s="694"/>
      <c r="NW39" s="694"/>
      <c r="NX39" s="694"/>
      <c r="NY39" s="694"/>
      <c r="NZ39" s="694"/>
      <c r="OA39" s="694"/>
      <c r="OB39" s="694"/>
      <c r="OC39" s="694"/>
      <c r="OD39" s="694"/>
      <c r="OE39" s="694"/>
      <c r="OF39" s="694"/>
      <c r="OG39" s="694"/>
      <c r="OH39" s="694"/>
      <c r="OI39" s="694"/>
      <c r="OJ39" s="694"/>
      <c r="OK39" s="694"/>
      <c r="OL39" s="694"/>
      <c r="OM39" s="694"/>
      <c r="ON39" s="694"/>
      <c r="OO39" s="694"/>
      <c r="OP39" s="694"/>
      <c r="OQ39" s="694"/>
      <c r="OR39" s="694"/>
      <c r="OS39" s="694"/>
      <c r="OT39" s="694"/>
      <c r="OU39" s="694"/>
      <c r="OV39" s="694"/>
      <c r="OW39" s="694"/>
      <c r="OX39" s="694"/>
      <c r="OY39" s="694"/>
      <c r="OZ39" s="694"/>
      <c r="PA39" s="694"/>
      <c r="PB39" s="694"/>
      <c r="PC39" s="694"/>
      <c r="PD39" s="694"/>
      <c r="PE39" s="694"/>
      <c r="PF39" s="694"/>
      <c r="PG39" s="694"/>
      <c r="PH39" s="694"/>
      <c r="PI39" s="694"/>
      <c r="PJ39" s="694"/>
      <c r="PK39" s="694"/>
      <c r="PL39" s="694"/>
      <c r="PM39" s="694"/>
      <c r="PN39" s="694"/>
      <c r="PO39" s="694"/>
      <c r="PP39" s="694"/>
      <c r="PQ39" s="694"/>
      <c r="PR39" s="694"/>
      <c r="PS39" s="694"/>
      <c r="PT39" s="694"/>
      <c r="PU39" s="694"/>
      <c r="PV39" s="694"/>
      <c r="PW39" s="694"/>
      <c r="PX39" s="694"/>
      <c r="PY39" s="694"/>
      <c r="PZ39" s="694"/>
      <c r="QA39" s="694"/>
      <c r="QB39" s="694"/>
      <c r="QC39" s="694"/>
      <c r="QD39" s="694"/>
      <c r="QE39" s="694"/>
      <c r="QF39" s="694"/>
      <c r="QG39" s="694"/>
      <c r="QH39" s="694"/>
      <c r="QI39" s="694"/>
      <c r="QJ39" s="694"/>
      <c r="QK39" s="694"/>
      <c r="QL39" s="694"/>
      <c r="QM39" s="694"/>
      <c r="QN39" s="694"/>
      <c r="QO39" s="694"/>
      <c r="QP39" s="694"/>
      <c r="QQ39" s="694"/>
      <c r="QR39" s="694"/>
      <c r="QS39" s="694"/>
      <c r="QT39" s="694"/>
      <c r="QU39" s="694"/>
      <c r="QV39" s="694"/>
      <c r="QW39" s="694"/>
      <c r="QX39" s="694"/>
      <c r="QY39" s="694"/>
      <c r="QZ39" s="694"/>
      <c r="RA39" s="694"/>
      <c r="RB39" s="694"/>
      <c r="RC39" s="694"/>
      <c r="RD39" s="694"/>
      <c r="RE39" s="694"/>
      <c r="RF39" s="694"/>
      <c r="RG39" s="694"/>
      <c r="RH39" s="694"/>
      <c r="RI39" s="694"/>
      <c r="RJ39" s="694"/>
      <c r="RK39" s="694"/>
      <c r="RL39" s="694"/>
      <c r="RM39" s="694"/>
      <c r="RN39" s="694"/>
      <c r="RO39" s="694"/>
      <c r="RP39" s="694"/>
      <c r="RQ39" s="694"/>
      <c r="RR39" s="694"/>
      <c r="RS39" s="694"/>
      <c r="RT39" s="694"/>
      <c r="RU39" s="694"/>
      <c r="RV39" s="694"/>
      <c r="RW39" s="694"/>
      <c r="RX39" s="694"/>
      <c r="RY39" s="694"/>
      <c r="RZ39" s="694"/>
      <c r="SA39" s="694"/>
      <c r="SB39" s="694"/>
      <c r="SC39" s="694"/>
      <c r="SD39" s="694"/>
      <c r="SE39" s="694"/>
      <c r="SF39" s="694"/>
      <c r="SG39" s="694"/>
      <c r="SH39" s="694"/>
      <c r="SI39" s="694"/>
      <c r="SJ39" s="694"/>
      <c r="SK39" s="694"/>
      <c r="SL39" s="694"/>
      <c r="SM39" s="694"/>
      <c r="SN39" s="694"/>
      <c r="SO39" s="694"/>
      <c r="SP39" s="694"/>
      <c r="SQ39" s="694"/>
      <c r="SR39" s="694"/>
      <c r="SS39" s="694"/>
      <c r="ST39" s="694"/>
      <c r="SU39" s="694"/>
      <c r="SV39" s="694"/>
      <c r="SW39" s="694"/>
      <c r="SX39" s="694"/>
      <c r="SY39" s="694"/>
      <c r="SZ39" s="694"/>
      <c r="TA39" s="694"/>
      <c r="TB39" s="694"/>
      <c r="TC39" s="694"/>
      <c r="TD39" s="694"/>
      <c r="TE39" s="694"/>
      <c r="TF39" s="694"/>
      <c r="TG39" s="694"/>
      <c r="TH39" s="694"/>
      <c r="TI39" s="694"/>
      <c r="TJ39" s="694"/>
      <c r="TK39" s="694"/>
      <c r="TL39" s="694"/>
      <c r="TM39" s="694"/>
      <c r="TN39" s="694"/>
      <c r="TO39" s="694"/>
      <c r="TP39" s="694"/>
      <c r="TQ39" s="694"/>
      <c r="TR39" s="694"/>
      <c r="TS39" s="694"/>
      <c r="TT39" s="694"/>
      <c r="TU39" s="694"/>
      <c r="TV39" s="694"/>
      <c r="TW39" s="694"/>
      <c r="TX39" s="694"/>
      <c r="TY39" s="694"/>
      <c r="TZ39" s="694"/>
      <c r="UA39" s="694"/>
      <c r="UB39" s="694"/>
      <c r="UC39" s="694"/>
      <c r="UD39" s="694"/>
      <c r="UE39" s="694"/>
      <c r="UF39" s="694"/>
      <c r="UG39" s="694"/>
      <c r="UH39" s="694"/>
      <c r="UI39" s="694"/>
      <c r="UJ39" s="694"/>
      <c r="UK39" s="694"/>
      <c r="UL39" s="694"/>
      <c r="UM39" s="694"/>
      <c r="UN39" s="694"/>
      <c r="UO39" s="694"/>
      <c r="UP39" s="694"/>
      <c r="UQ39" s="694"/>
      <c r="UR39" s="694"/>
      <c r="US39" s="694"/>
      <c r="UT39" s="694"/>
      <c r="UU39" s="694"/>
      <c r="UV39" s="694"/>
      <c r="UW39" s="694"/>
      <c r="UX39" s="694"/>
      <c r="UY39" s="694"/>
      <c r="UZ39" s="694"/>
      <c r="VA39" s="694"/>
      <c r="VB39" s="694"/>
      <c r="VC39" s="694"/>
      <c r="VD39" s="694"/>
      <c r="VE39" s="694"/>
      <c r="VF39" s="694"/>
      <c r="VG39" s="694"/>
      <c r="VH39" s="694"/>
      <c r="VI39" s="694"/>
      <c r="VJ39" s="694"/>
      <c r="VK39" s="694"/>
      <c r="VL39" s="694"/>
      <c r="VM39" s="694"/>
      <c r="VN39" s="694"/>
      <c r="VO39" s="694"/>
      <c r="VP39" s="694"/>
      <c r="VQ39" s="694"/>
      <c r="VR39" s="694"/>
      <c r="VS39" s="694"/>
      <c r="VT39" s="694"/>
      <c r="VU39" s="694"/>
      <c r="VV39" s="694"/>
      <c r="VW39" s="694"/>
      <c r="VX39" s="694"/>
      <c r="VY39" s="694"/>
      <c r="VZ39" s="694"/>
      <c r="WA39" s="694"/>
      <c r="WB39" s="694"/>
      <c r="WC39" s="694"/>
      <c r="WD39" s="694"/>
      <c r="WE39" s="694"/>
      <c r="WF39" s="694"/>
      <c r="WG39" s="694"/>
      <c r="WH39" s="694"/>
      <c r="WI39" s="694"/>
      <c r="WJ39" s="694"/>
      <c r="WK39" s="694"/>
      <c r="WL39" s="694"/>
      <c r="WM39" s="694"/>
      <c r="WN39" s="694"/>
      <c r="WO39" s="694"/>
      <c r="WP39" s="694"/>
      <c r="WQ39" s="694"/>
      <c r="WR39" s="694"/>
      <c r="WS39" s="694"/>
      <c r="WT39" s="694"/>
      <c r="WU39" s="694"/>
      <c r="WV39" s="694"/>
      <c r="WW39" s="694"/>
      <c r="WX39" s="694"/>
      <c r="WY39" s="694"/>
      <c r="WZ39" s="694"/>
      <c r="XA39" s="694"/>
      <c r="XB39" s="694"/>
      <c r="XC39" s="694"/>
      <c r="XD39" s="694"/>
      <c r="XE39" s="694"/>
      <c r="XF39" s="694"/>
      <c r="XG39" s="694"/>
      <c r="XH39" s="694"/>
      <c r="XI39" s="694"/>
      <c r="XJ39" s="694"/>
      <c r="XK39" s="694"/>
      <c r="XL39" s="694"/>
      <c r="XM39" s="694"/>
      <c r="XN39" s="694"/>
      <c r="XO39" s="694"/>
      <c r="XP39" s="694"/>
      <c r="XQ39" s="694"/>
      <c r="XR39" s="694"/>
      <c r="XS39" s="694"/>
      <c r="XT39" s="694"/>
      <c r="XU39" s="694"/>
      <c r="XV39" s="694"/>
      <c r="XW39" s="694"/>
      <c r="XX39" s="694"/>
      <c r="XY39" s="694"/>
      <c r="XZ39" s="694"/>
      <c r="YA39" s="694"/>
      <c r="YB39" s="694"/>
      <c r="YC39" s="694"/>
      <c r="YD39" s="694"/>
      <c r="YE39" s="694"/>
      <c r="YF39" s="694"/>
      <c r="YG39" s="694"/>
      <c r="YH39" s="694"/>
      <c r="YI39" s="694"/>
      <c r="YJ39" s="694"/>
      <c r="YK39" s="694"/>
      <c r="YL39" s="694"/>
      <c r="YM39" s="694"/>
      <c r="YN39" s="694"/>
      <c r="YO39" s="694"/>
      <c r="YP39" s="694"/>
      <c r="YQ39" s="694"/>
      <c r="YR39" s="694"/>
      <c r="YS39" s="694"/>
      <c r="YT39" s="694"/>
      <c r="YU39" s="694"/>
      <c r="YV39" s="694"/>
      <c r="YW39" s="694"/>
      <c r="YX39" s="694"/>
      <c r="YY39" s="694"/>
      <c r="YZ39" s="694"/>
      <c r="ZA39" s="694"/>
      <c r="ZB39" s="694"/>
      <c r="ZC39" s="694"/>
      <c r="ZD39" s="694"/>
      <c r="ZE39" s="694"/>
      <c r="ZF39" s="694"/>
      <c r="ZG39" s="694"/>
      <c r="ZH39" s="694"/>
      <c r="ZI39" s="694"/>
      <c r="ZJ39" s="694"/>
      <c r="ZK39" s="694"/>
      <c r="ZL39" s="694"/>
      <c r="ZM39" s="694"/>
      <c r="ZN39" s="694"/>
      <c r="ZO39" s="694"/>
      <c r="ZP39" s="694"/>
      <c r="ZQ39" s="694"/>
      <c r="ZR39" s="694"/>
      <c r="ZS39" s="694"/>
      <c r="ZT39" s="694"/>
      <c r="ZU39" s="694"/>
      <c r="ZV39" s="694"/>
      <c r="ZW39" s="694"/>
      <c r="ZX39" s="694"/>
      <c r="ZY39" s="694"/>
      <c r="ZZ39" s="694"/>
      <c r="AAA39" s="694"/>
      <c r="AAB39" s="694"/>
      <c r="AAC39" s="694"/>
      <c r="AAD39" s="694"/>
      <c r="AAE39" s="694"/>
      <c r="AAF39" s="694"/>
      <c r="AAG39" s="694"/>
      <c r="AAH39" s="694"/>
      <c r="AAI39" s="694"/>
      <c r="AAJ39" s="694"/>
      <c r="AAK39" s="694"/>
      <c r="AAL39" s="694"/>
      <c r="AAM39" s="694"/>
      <c r="AAN39" s="694"/>
      <c r="AAO39" s="694"/>
      <c r="AAP39" s="694"/>
      <c r="AAQ39" s="694"/>
      <c r="AAR39" s="694"/>
      <c r="AAS39" s="694"/>
      <c r="AAT39" s="694"/>
      <c r="AAU39" s="694"/>
      <c r="AAV39" s="694"/>
      <c r="AAW39" s="694"/>
      <c r="AAX39" s="694"/>
      <c r="AAY39" s="694"/>
      <c r="AAZ39" s="694"/>
      <c r="ABA39" s="694"/>
      <c r="ABB39" s="694"/>
      <c r="ABC39" s="694"/>
      <c r="ABD39" s="694"/>
      <c r="ABE39" s="694"/>
      <c r="ABF39" s="694"/>
      <c r="ABG39" s="694"/>
      <c r="ABH39" s="694"/>
      <c r="ABI39" s="694"/>
      <c r="ABJ39" s="694"/>
      <c r="ABK39" s="694"/>
      <c r="ABL39" s="694"/>
      <c r="ABM39" s="694"/>
      <c r="ABN39" s="694"/>
      <c r="ABO39" s="694"/>
      <c r="ABP39" s="694"/>
      <c r="ABQ39" s="694"/>
      <c r="ABR39" s="694"/>
      <c r="ABS39" s="694"/>
      <c r="ABT39" s="694"/>
      <c r="ABU39" s="694"/>
      <c r="ABV39" s="694"/>
      <c r="ABW39" s="694"/>
      <c r="ABX39" s="694"/>
      <c r="ABY39" s="694"/>
      <c r="ABZ39" s="694"/>
      <c r="ACA39" s="694"/>
      <c r="ACB39" s="694"/>
      <c r="ACC39" s="694"/>
      <c r="ACD39" s="694"/>
      <c r="ACE39" s="694"/>
      <c r="ACF39" s="694"/>
      <c r="ACG39" s="694"/>
      <c r="ACH39" s="694"/>
      <c r="ACI39" s="694"/>
      <c r="ACJ39" s="694"/>
      <c r="ACK39" s="694"/>
      <c r="ACL39" s="694"/>
      <c r="ACM39" s="694"/>
      <c r="ACN39" s="694"/>
      <c r="ACO39" s="694"/>
      <c r="ACP39" s="694"/>
      <c r="ACQ39" s="694"/>
      <c r="ACR39" s="694"/>
      <c r="ACS39" s="694"/>
      <c r="ACT39" s="694"/>
      <c r="ACU39" s="694"/>
      <c r="ACV39" s="694"/>
      <c r="ACW39" s="694"/>
      <c r="ACX39" s="694"/>
      <c r="ACY39" s="694"/>
      <c r="ACZ39" s="694"/>
      <c r="ADA39" s="694"/>
      <c r="ADB39" s="694"/>
      <c r="ADC39" s="694"/>
      <c r="ADD39" s="694"/>
      <c r="ADE39" s="694"/>
      <c r="ADF39" s="694"/>
      <c r="ADG39" s="694"/>
      <c r="ADH39" s="694"/>
      <c r="ADI39" s="694"/>
      <c r="ADJ39" s="694"/>
      <c r="ADK39" s="694"/>
      <c r="ADL39" s="694"/>
      <c r="ADM39" s="694"/>
      <c r="ADN39" s="694"/>
      <c r="ADO39" s="694"/>
      <c r="ADP39" s="694"/>
      <c r="ADQ39" s="694"/>
      <c r="ADR39" s="694"/>
      <c r="ADS39" s="694"/>
      <c r="ADT39" s="694"/>
      <c r="ADU39" s="694"/>
      <c r="ADV39" s="694"/>
      <c r="ADW39" s="694"/>
      <c r="ADX39" s="694"/>
      <c r="ADY39" s="694"/>
      <c r="ADZ39" s="694"/>
      <c r="AEA39" s="694"/>
      <c r="AEB39" s="694"/>
      <c r="AEC39" s="694"/>
      <c r="AED39" s="694"/>
      <c r="AEE39" s="694"/>
      <c r="AEF39" s="694"/>
      <c r="AEG39" s="694"/>
      <c r="AEH39" s="694"/>
      <c r="AEI39" s="694"/>
      <c r="AEJ39" s="694"/>
      <c r="AEK39" s="694"/>
      <c r="AEL39" s="694"/>
      <c r="AEM39" s="694"/>
      <c r="AEN39" s="694"/>
      <c r="AEO39" s="694"/>
      <c r="AEP39" s="694"/>
      <c r="AEQ39" s="694"/>
      <c r="AER39" s="694"/>
      <c r="AES39" s="694"/>
      <c r="AET39" s="694"/>
      <c r="AEU39" s="694"/>
      <c r="AEV39" s="694"/>
      <c r="AEW39" s="694"/>
      <c r="AEX39" s="694"/>
      <c r="AEY39" s="694"/>
      <c r="AEZ39" s="694"/>
      <c r="AFA39" s="694"/>
      <c r="AFB39" s="694"/>
      <c r="AFC39" s="694"/>
      <c r="AFD39" s="694"/>
      <c r="AFE39" s="694"/>
      <c r="AFF39" s="694"/>
      <c r="AFG39" s="694"/>
      <c r="AFH39" s="694"/>
      <c r="AFI39" s="694"/>
      <c r="AFJ39" s="694"/>
      <c r="AFK39" s="694"/>
      <c r="AFL39" s="694"/>
      <c r="AFM39" s="694"/>
      <c r="AFN39" s="694"/>
      <c r="AFO39" s="694"/>
      <c r="AFP39" s="694"/>
      <c r="AFQ39" s="694"/>
      <c r="AFR39" s="694"/>
      <c r="AFS39" s="694"/>
      <c r="AFT39" s="694"/>
      <c r="AFU39" s="694"/>
      <c r="AFV39" s="694"/>
      <c r="AFW39" s="694"/>
      <c r="AFX39" s="694"/>
      <c r="AFY39" s="694"/>
      <c r="AFZ39" s="694"/>
      <c r="AGA39" s="694"/>
      <c r="AGB39" s="694"/>
      <c r="AGC39" s="694"/>
      <c r="AGD39" s="694"/>
      <c r="AGE39" s="694"/>
      <c r="AGF39" s="694"/>
      <c r="AGG39" s="694"/>
      <c r="AGH39" s="694"/>
      <c r="AGI39" s="694"/>
      <c r="AGJ39" s="694"/>
      <c r="AGK39" s="694"/>
      <c r="AGL39" s="694"/>
      <c r="AGM39" s="694"/>
      <c r="AGN39" s="694"/>
      <c r="AGO39" s="694"/>
      <c r="AGP39" s="694"/>
      <c r="AGQ39" s="694"/>
      <c r="AGR39" s="694"/>
      <c r="AGS39" s="694"/>
      <c r="AGT39" s="694"/>
      <c r="AGU39" s="694"/>
      <c r="AGV39" s="694"/>
      <c r="AGW39" s="694"/>
      <c r="AGX39" s="694"/>
      <c r="AGY39" s="694"/>
      <c r="AGZ39" s="694"/>
      <c r="AHA39" s="694"/>
      <c r="AHB39" s="694"/>
      <c r="AHC39" s="694"/>
      <c r="AHD39" s="694"/>
      <c r="AHE39" s="694"/>
      <c r="AHF39" s="694"/>
      <c r="AHG39" s="694"/>
      <c r="AHH39" s="694"/>
      <c r="AHI39" s="694"/>
      <c r="AHJ39" s="694"/>
      <c r="AHK39" s="694"/>
      <c r="AHL39" s="694"/>
      <c r="AHM39" s="694"/>
      <c r="AHN39" s="694"/>
      <c r="AHO39" s="694"/>
      <c r="AHP39" s="694"/>
      <c r="AHQ39" s="694"/>
      <c r="AHR39" s="694"/>
      <c r="AHS39" s="694"/>
      <c r="AHT39" s="694"/>
      <c r="AHU39" s="694"/>
      <c r="AHV39" s="694"/>
      <c r="AHW39" s="694"/>
      <c r="AHX39" s="694"/>
      <c r="AHY39" s="694"/>
      <c r="AHZ39" s="694"/>
      <c r="AIA39" s="694"/>
      <c r="AIB39" s="694"/>
      <c r="AIC39" s="694"/>
      <c r="AID39" s="694"/>
      <c r="AIE39" s="694"/>
      <c r="AIF39" s="694"/>
      <c r="AIG39" s="694"/>
      <c r="AIH39" s="694"/>
      <c r="AII39" s="694"/>
      <c r="AIJ39" s="694"/>
      <c r="AIK39" s="694"/>
      <c r="AIL39" s="694"/>
      <c r="AIM39" s="694"/>
      <c r="AIN39" s="694"/>
      <c r="AIO39" s="694"/>
      <c r="AIP39" s="694"/>
      <c r="AIQ39" s="694"/>
      <c r="AIR39" s="694"/>
      <c r="AIS39" s="694"/>
      <c r="AIT39" s="694"/>
      <c r="AIU39" s="694"/>
      <c r="AIV39" s="694"/>
      <c r="AIW39" s="694"/>
      <c r="AIX39" s="694"/>
      <c r="AIY39" s="694"/>
      <c r="AIZ39" s="694"/>
      <c r="AJA39" s="694"/>
      <c r="AJB39" s="694"/>
      <c r="AJC39" s="694"/>
      <c r="AJD39" s="694"/>
      <c r="AJE39" s="694"/>
      <c r="AJF39" s="694"/>
      <c r="AJG39" s="694"/>
      <c r="AJH39" s="694"/>
      <c r="AJI39" s="694"/>
      <c r="AJJ39" s="694"/>
      <c r="AJK39" s="694"/>
      <c r="AJL39" s="694"/>
      <c r="AJM39" s="694"/>
      <c r="AJN39" s="694"/>
      <c r="AJO39" s="694"/>
      <c r="AJP39" s="694"/>
      <c r="AJQ39" s="694"/>
      <c r="AJR39" s="694"/>
      <c r="AJS39" s="694"/>
      <c r="AJT39" s="694"/>
      <c r="AJU39" s="694"/>
      <c r="AJV39" s="694"/>
      <c r="AJW39" s="694"/>
      <c r="AJX39" s="694"/>
      <c r="AJY39" s="694"/>
      <c r="AJZ39" s="694"/>
      <c r="AKA39" s="694"/>
      <c r="AKB39" s="694"/>
      <c r="AKC39" s="694"/>
      <c r="AKD39" s="694"/>
      <c r="AKE39" s="694"/>
      <c r="AKF39" s="694"/>
      <c r="AKG39" s="694"/>
      <c r="AKH39" s="694"/>
      <c r="AKI39" s="694"/>
      <c r="AKJ39" s="694"/>
      <c r="AKK39" s="694"/>
      <c r="AKL39" s="694"/>
      <c r="AKM39" s="694"/>
      <c r="AKN39" s="694"/>
      <c r="AKO39" s="694"/>
      <c r="AKP39" s="694"/>
      <c r="AKQ39" s="694"/>
      <c r="AKR39" s="694"/>
      <c r="AKS39" s="694"/>
      <c r="AKT39" s="694"/>
      <c r="AKU39" s="694"/>
      <c r="AKV39" s="694"/>
      <c r="AKW39" s="694"/>
      <c r="AKX39" s="694"/>
      <c r="AKY39" s="694"/>
      <c r="AKZ39" s="694"/>
      <c r="ALA39" s="694"/>
      <c r="ALB39" s="694"/>
      <c r="ALC39" s="694"/>
      <c r="ALD39" s="694"/>
      <c r="ALE39" s="694"/>
      <c r="ALF39" s="694"/>
      <c r="ALG39" s="694"/>
      <c r="ALH39" s="694"/>
      <c r="ALI39" s="694"/>
      <c r="ALJ39" s="694"/>
      <c r="ALK39" s="694"/>
      <c r="ALL39" s="694"/>
      <c r="ALM39" s="694"/>
      <c r="ALN39" s="694"/>
      <c r="ALO39" s="694"/>
      <c r="ALP39" s="694"/>
      <c r="ALQ39" s="694"/>
      <c r="ALR39" s="694"/>
      <c r="ALS39" s="694"/>
      <c r="ALT39" s="694"/>
      <c r="ALU39" s="694"/>
      <c r="ALV39" s="694"/>
      <c r="ALW39" s="694"/>
      <c r="ALX39" s="694"/>
      <c r="ALY39" s="694"/>
      <c r="ALZ39" s="694"/>
      <c r="AMA39" s="694"/>
      <c r="AMB39" s="694"/>
      <c r="AMC39" s="694"/>
      <c r="AMD39" s="694"/>
      <c r="AME39" s="694"/>
      <c r="AMF39" s="694"/>
      <c r="AMG39" s="694"/>
      <c r="AMH39" s="694"/>
      <c r="AMI39" s="694"/>
      <c r="AMJ39" s="694"/>
      <c r="AMK39" s="694"/>
      <c r="AML39" s="694"/>
      <c r="AMM39" s="694"/>
      <c r="AMN39" s="694"/>
      <c r="AMO39" s="694"/>
      <c r="AMP39" s="694"/>
      <c r="AMQ39" s="694"/>
      <c r="AMR39" s="694"/>
      <c r="AMS39" s="694"/>
      <c r="AMT39" s="694"/>
      <c r="AMU39" s="694"/>
      <c r="AMV39" s="694"/>
      <c r="AMW39" s="694"/>
      <c r="AMX39" s="694"/>
      <c r="AMY39" s="694"/>
      <c r="AMZ39" s="694"/>
      <c r="ANA39" s="694"/>
      <c r="ANB39" s="694"/>
      <c r="ANC39" s="694"/>
      <c r="AND39" s="694"/>
      <c r="ANE39" s="694"/>
      <c r="ANF39" s="694"/>
      <c r="ANG39" s="694"/>
      <c r="ANH39" s="694"/>
      <c r="ANI39" s="694"/>
      <c r="ANJ39" s="694"/>
      <c r="ANK39" s="694"/>
      <c r="ANL39" s="694"/>
      <c r="ANM39" s="694"/>
      <c r="ANN39" s="694"/>
      <c r="ANO39" s="694"/>
      <c r="ANP39" s="694"/>
      <c r="ANQ39" s="694"/>
      <c r="ANR39" s="694"/>
      <c r="ANS39" s="694"/>
      <c r="ANT39" s="694"/>
      <c r="ANU39" s="694"/>
      <c r="ANV39" s="694"/>
      <c r="ANW39" s="694"/>
      <c r="ANX39" s="694"/>
      <c r="ANY39" s="694"/>
      <c r="ANZ39" s="694"/>
      <c r="AOA39" s="694"/>
      <c r="AOB39" s="694"/>
      <c r="AOC39" s="694"/>
      <c r="AOD39" s="694"/>
      <c r="AOE39" s="694"/>
      <c r="AOF39" s="694"/>
      <c r="AOG39" s="694"/>
      <c r="AOH39" s="694"/>
      <c r="AOI39" s="694"/>
      <c r="AOJ39" s="694"/>
      <c r="AOK39" s="694"/>
      <c r="AOL39" s="694"/>
      <c r="AOM39" s="694"/>
      <c r="AON39" s="694"/>
      <c r="AOO39" s="694"/>
      <c r="AOP39" s="694"/>
      <c r="AOQ39" s="694"/>
      <c r="AOR39" s="694"/>
      <c r="AOS39" s="694"/>
      <c r="AOT39" s="694"/>
      <c r="AOU39" s="694"/>
      <c r="AOV39" s="694"/>
      <c r="AOW39" s="694"/>
      <c r="AOX39" s="694"/>
      <c r="AOY39" s="694"/>
      <c r="AOZ39" s="694"/>
      <c r="APA39" s="694"/>
      <c r="APB39" s="694"/>
      <c r="APC39" s="694"/>
      <c r="APD39" s="694"/>
      <c r="APE39" s="694"/>
      <c r="APF39" s="694"/>
      <c r="APG39" s="694"/>
      <c r="APH39" s="694"/>
      <c r="API39" s="694"/>
      <c r="APJ39" s="694"/>
      <c r="APK39" s="694"/>
      <c r="APL39" s="694"/>
      <c r="APM39" s="694"/>
      <c r="APN39" s="694"/>
      <c r="APO39" s="694"/>
      <c r="APP39" s="694"/>
      <c r="APQ39" s="694"/>
      <c r="APR39" s="694"/>
      <c r="APS39" s="694"/>
      <c r="APT39" s="694"/>
      <c r="APU39" s="694"/>
      <c r="APV39" s="694"/>
      <c r="APW39" s="694"/>
      <c r="APX39" s="694"/>
      <c r="APY39" s="694"/>
      <c r="APZ39" s="694"/>
      <c r="AQA39" s="694"/>
      <c r="AQB39" s="694"/>
      <c r="AQC39" s="694"/>
      <c r="AQD39" s="694"/>
      <c r="AQE39" s="694"/>
      <c r="AQF39" s="694"/>
      <c r="AQG39" s="694"/>
      <c r="AQH39" s="694"/>
      <c r="AQI39" s="694"/>
      <c r="AQJ39" s="694"/>
      <c r="AQK39" s="694"/>
      <c r="AQL39" s="694"/>
      <c r="AQM39" s="694"/>
      <c r="AQN39" s="694"/>
      <c r="AQO39" s="694"/>
      <c r="AQP39" s="694"/>
      <c r="AQQ39" s="694"/>
      <c r="AQR39" s="694"/>
      <c r="AQS39" s="694"/>
      <c r="AQT39" s="694"/>
      <c r="AQU39" s="694"/>
      <c r="AQV39" s="694"/>
      <c r="AQW39" s="694"/>
      <c r="AQX39" s="694"/>
      <c r="AQY39" s="694"/>
      <c r="AQZ39" s="694"/>
      <c r="ARA39" s="694"/>
      <c r="ARB39" s="694"/>
      <c r="ARC39" s="694"/>
      <c r="ARD39" s="694"/>
      <c r="ARE39" s="694"/>
      <c r="ARF39" s="694"/>
      <c r="ARG39" s="694"/>
      <c r="ARH39" s="694"/>
      <c r="ARI39" s="694"/>
      <c r="ARJ39" s="694"/>
      <c r="ARK39" s="694"/>
      <c r="ARL39" s="694"/>
      <c r="ARM39" s="694"/>
      <c r="ARN39" s="694"/>
      <c r="ARO39" s="694"/>
      <c r="ARP39" s="694"/>
      <c r="ARQ39" s="694"/>
      <c r="ARR39" s="694"/>
      <c r="ARS39" s="694"/>
      <c r="ART39" s="694"/>
      <c r="ARU39" s="694"/>
      <c r="ARV39" s="694"/>
      <c r="ARW39" s="694"/>
      <c r="ARX39" s="694"/>
      <c r="ARY39" s="694"/>
      <c r="ARZ39" s="694"/>
      <c r="ASA39" s="694"/>
      <c r="ASB39" s="694"/>
      <c r="ASC39" s="694"/>
      <c r="ASD39" s="694"/>
      <c r="ASE39" s="694"/>
      <c r="ASF39" s="694"/>
      <c r="ASG39" s="694"/>
      <c r="ASH39" s="694"/>
      <c r="ASI39" s="694"/>
      <c r="ASJ39" s="694"/>
      <c r="ASK39" s="694"/>
      <c r="ASL39" s="694"/>
      <c r="ASM39" s="694"/>
      <c r="ASN39" s="694"/>
      <c r="ASO39" s="694"/>
      <c r="ASP39" s="694"/>
      <c r="ASQ39" s="694"/>
      <c r="ASR39" s="694"/>
      <c r="ASS39" s="694"/>
      <c r="AST39" s="694"/>
      <c r="ASU39" s="694"/>
      <c r="ASV39" s="694"/>
      <c r="ASW39" s="694"/>
      <c r="ASX39" s="694"/>
      <c r="ASY39" s="694"/>
      <c r="ASZ39" s="694"/>
      <c r="ATA39" s="694"/>
      <c r="ATB39" s="694"/>
      <c r="ATC39" s="694"/>
      <c r="ATD39" s="694"/>
      <c r="ATE39" s="694"/>
      <c r="ATF39" s="694"/>
      <c r="ATG39" s="694"/>
      <c r="ATH39" s="694"/>
      <c r="ATI39" s="694"/>
      <c r="ATJ39" s="694"/>
      <c r="ATK39" s="694"/>
      <c r="ATL39" s="694"/>
      <c r="ATM39" s="694"/>
      <c r="ATN39" s="694"/>
      <c r="ATO39" s="694"/>
      <c r="ATP39" s="694"/>
      <c r="ATQ39" s="694"/>
      <c r="ATR39" s="694"/>
      <c r="ATS39" s="694"/>
      <c r="ATT39" s="694"/>
      <c r="ATU39" s="694"/>
      <c r="ATV39" s="694"/>
      <c r="ATW39" s="694"/>
      <c r="ATX39" s="694"/>
      <c r="ATY39" s="694"/>
      <c r="ATZ39" s="694"/>
      <c r="AUA39" s="694"/>
      <c r="AUB39" s="694"/>
      <c r="AUC39" s="694"/>
      <c r="AUD39" s="694"/>
      <c r="AUE39" s="694"/>
      <c r="AUF39" s="694"/>
      <c r="AUG39" s="694"/>
      <c r="AUH39" s="694"/>
      <c r="AUI39" s="694"/>
      <c r="AUJ39" s="694"/>
      <c r="AUK39" s="694"/>
      <c r="AUL39" s="694"/>
      <c r="AUM39" s="694"/>
      <c r="AUN39" s="694"/>
      <c r="AUO39" s="694"/>
      <c r="AUP39" s="694"/>
      <c r="AUQ39" s="694"/>
      <c r="AUR39" s="694"/>
      <c r="AUS39" s="694"/>
      <c r="AUT39" s="694"/>
      <c r="AUU39" s="694"/>
      <c r="AUV39" s="694"/>
      <c r="AUW39" s="694"/>
      <c r="AUX39" s="694"/>
      <c r="AUY39" s="694"/>
      <c r="AUZ39" s="694"/>
      <c r="AVA39" s="694"/>
      <c r="AVB39" s="694"/>
      <c r="AVC39" s="694"/>
      <c r="AVD39" s="694"/>
      <c r="AVE39" s="694"/>
      <c r="AVF39" s="694"/>
      <c r="AVG39" s="694"/>
      <c r="AVH39" s="694"/>
      <c r="AVI39" s="694"/>
      <c r="AVJ39" s="694"/>
      <c r="AVK39" s="694"/>
      <c r="AVL39" s="694"/>
      <c r="AVM39" s="694"/>
      <c r="AVN39" s="694"/>
      <c r="AVO39" s="694"/>
      <c r="AVP39" s="694"/>
      <c r="AVQ39" s="694"/>
      <c r="AVR39" s="694"/>
      <c r="AVS39" s="694"/>
      <c r="AVT39" s="694"/>
      <c r="AVU39" s="694"/>
      <c r="AVV39" s="694"/>
      <c r="AVW39" s="694"/>
      <c r="AVX39" s="694"/>
      <c r="AVY39" s="694"/>
      <c r="AVZ39" s="694"/>
      <c r="AWA39" s="694"/>
      <c r="AWB39" s="694"/>
      <c r="AWC39" s="694"/>
      <c r="AWD39" s="694"/>
      <c r="AWE39" s="694"/>
      <c r="AWF39" s="694"/>
      <c r="AWG39" s="694"/>
      <c r="AWH39" s="694"/>
      <c r="AWI39" s="694"/>
      <c r="AWJ39" s="694"/>
      <c r="AWK39" s="694"/>
      <c r="AWL39" s="694"/>
      <c r="AWM39" s="694"/>
      <c r="AWN39" s="694"/>
      <c r="AWO39" s="694"/>
      <c r="AWP39" s="694"/>
      <c r="AWQ39" s="694"/>
      <c r="AWR39" s="694"/>
      <c r="AWS39" s="694"/>
      <c r="AWT39" s="694"/>
      <c r="AWU39" s="694"/>
      <c r="AWV39" s="694"/>
      <c r="AWW39" s="694"/>
      <c r="AWX39" s="694"/>
      <c r="AWY39" s="694"/>
      <c r="AWZ39" s="694"/>
      <c r="AXA39" s="694"/>
      <c r="AXB39" s="694"/>
      <c r="AXC39" s="694"/>
      <c r="AXD39" s="694"/>
      <c r="AXE39" s="694"/>
      <c r="AXF39" s="694"/>
      <c r="AXG39" s="694"/>
      <c r="AXH39" s="694"/>
      <c r="AXI39" s="694"/>
      <c r="AXJ39" s="694"/>
      <c r="AXK39" s="694"/>
      <c r="AXL39" s="694"/>
      <c r="AXM39" s="694"/>
      <c r="AXN39" s="694"/>
      <c r="AXO39" s="694"/>
      <c r="AXP39" s="694"/>
      <c r="AXQ39" s="694"/>
      <c r="AXR39" s="694"/>
      <c r="AXS39" s="694"/>
      <c r="AXT39" s="694"/>
      <c r="AXU39" s="694"/>
      <c r="AXV39" s="694"/>
      <c r="AXW39" s="694"/>
      <c r="AXX39" s="694"/>
      <c r="AXY39" s="694"/>
      <c r="AXZ39" s="694"/>
      <c r="AYA39" s="694"/>
      <c r="AYB39" s="694"/>
      <c r="AYC39" s="694"/>
      <c r="AYD39" s="694"/>
      <c r="AYE39" s="694"/>
      <c r="AYF39" s="694"/>
      <c r="AYG39" s="694"/>
      <c r="AYH39" s="694"/>
      <c r="AYI39" s="694"/>
      <c r="AYJ39" s="694"/>
      <c r="AYK39" s="694"/>
      <c r="AYL39" s="694"/>
      <c r="AYM39" s="694"/>
      <c r="AYN39" s="694"/>
      <c r="AYO39" s="694"/>
      <c r="AYP39" s="694"/>
      <c r="AYQ39" s="694"/>
      <c r="AYR39" s="694"/>
      <c r="AYS39" s="694"/>
      <c r="AYT39" s="694"/>
      <c r="AYU39" s="694"/>
      <c r="AYV39" s="694"/>
      <c r="AYW39" s="694"/>
      <c r="AYX39" s="694"/>
      <c r="AYY39" s="694"/>
      <c r="AYZ39" s="694"/>
      <c r="AZA39" s="694"/>
      <c r="AZB39" s="694"/>
      <c r="AZC39" s="694"/>
      <c r="AZD39" s="694"/>
      <c r="AZE39" s="694"/>
      <c r="AZF39" s="694"/>
      <c r="AZG39" s="694"/>
      <c r="AZH39" s="694"/>
      <c r="AZI39" s="694"/>
      <c r="AZJ39" s="694"/>
      <c r="AZK39" s="694"/>
      <c r="AZL39" s="694"/>
      <c r="AZM39" s="694"/>
      <c r="AZN39" s="694"/>
      <c r="AZO39" s="694"/>
      <c r="AZP39" s="694"/>
      <c r="AZQ39" s="694"/>
      <c r="AZR39" s="694"/>
      <c r="AZS39" s="694"/>
      <c r="AZT39" s="694"/>
      <c r="AZU39" s="694"/>
      <c r="AZV39" s="694"/>
      <c r="AZW39" s="694"/>
      <c r="AZX39" s="694"/>
      <c r="AZY39" s="694"/>
      <c r="AZZ39" s="694"/>
      <c r="BAA39" s="694"/>
      <c r="BAB39" s="694"/>
      <c r="BAC39" s="694"/>
      <c r="BAD39" s="694"/>
      <c r="BAE39" s="694"/>
      <c r="BAF39" s="694"/>
      <c r="BAG39" s="694"/>
      <c r="BAH39" s="694"/>
      <c r="BAI39" s="694"/>
      <c r="BAJ39" s="694"/>
      <c r="BAK39" s="694"/>
      <c r="BAL39" s="694"/>
      <c r="BAM39" s="694"/>
      <c r="BAN39" s="694"/>
      <c r="BAO39" s="694"/>
      <c r="BAP39" s="694"/>
      <c r="BAQ39" s="694"/>
      <c r="BAR39" s="694"/>
      <c r="BAS39" s="694"/>
      <c r="BAT39" s="694"/>
      <c r="BAU39" s="694"/>
      <c r="BAV39" s="694"/>
      <c r="BAW39" s="694"/>
      <c r="BAX39" s="694"/>
      <c r="BAY39" s="694"/>
      <c r="BAZ39" s="694"/>
      <c r="BBA39" s="694"/>
      <c r="BBB39" s="694"/>
      <c r="BBC39" s="694"/>
      <c r="BBD39" s="694"/>
      <c r="BBE39" s="694"/>
      <c r="BBF39" s="694"/>
      <c r="BBG39" s="694"/>
      <c r="BBH39" s="694"/>
      <c r="BBI39" s="694"/>
      <c r="BBJ39" s="694"/>
      <c r="BBK39" s="694"/>
      <c r="BBL39" s="694"/>
      <c r="BBM39" s="694"/>
      <c r="BBN39" s="694"/>
      <c r="BBO39" s="694"/>
      <c r="BBP39" s="694"/>
      <c r="BBQ39" s="694"/>
      <c r="BBR39" s="694"/>
      <c r="BBS39" s="694"/>
      <c r="BBT39" s="694"/>
      <c r="BBU39" s="694"/>
      <c r="BBV39" s="694"/>
      <c r="BBW39" s="694"/>
      <c r="BBX39" s="694"/>
      <c r="BBY39" s="694"/>
      <c r="BBZ39" s="694"/>
      <c r="BCA39" s="694"/>
      <c r="BCB39" s="694"/>
      <c r="BCC39" s="694"/>
      <c r="BCD39" s="694"/>
      <c r="BCE39" s="694"/>
      <c r="BCF39" s="694"/>
      <c r="BCG39" s="694"/>
      <c r="BCH39" s="694"/>
      <c r="BCI39" s="694"/>
      <c r="BCJ39" s="694"/>
      <c r="BCK39" s="694"/>
      <c r="BCL39" s="694"/>
      <c r="BCM39" s="694"/>
      <c r="BCN39" s="694"/>
      <c r="BCO39" s="694"/>
      <c r="BCP39" s="694"/>
      <c r="BCQ39" s="694"/>
      <c r="BCR39" s="694"/>
      <c r="BCS39" s="694"/>
      <c r="BCT39" s="694"/>
      <c r="BCU39" s="694"/>
      <c r="BCV39" s="694"/>
      <c r="BCW39" s="694"/>
      <c r="BCX39" s="694"/>
      <c r="BCY39" s="694"/>
      <c r="BCZ39" s="694"/>
      <c r="BDA39" s="694"/>
      <c r="BDB39" s="694"/>
      <c r="BDC39" s="694"/>
      <c r="BDD39" s="694"/>
      <c r="BDE39" s="694"/>
      <c r="BDF39" s="694"/>
      <c r="BDG39" s="694"/>
      <c r="BDH39" s="694"/>
      <c r="BDI39" s="694"/>
      <c r="BDJ39" s="694"/>
      <c r="BDK39" s="694"/>
      <c r="BDL39" s="694"/>
      <c r="BDM39" s="694"/>
      <c r="BDN39" s="694"/>
      <c r="BDO39" s="694"/>
      <c r="BDP39" s="694"/>
      <c r="BDQ39" s="694"/>
      <c r="BDR39" s="694"/>
      <c r="BDS39" s="694"/>
      <c r="BDT39" s="694"/>
      <c r="BDU39" s="694"/>
      <c r="BDV39" s="694"/>
      <c r="BDW39" s="694"/>
      <c r="BDX39" s="694"/>
      <c r="BDY39" s="694"/>
      <c r="BDZ39" s="694"/>
      <c r="BEA39" s="694"/>
      <c r="BEB39" s="694"/>
      <c r="BEC39" s="694"/>
      <c r="BED39" s="694"/>
      <c r="BEE39" s="694"/>
      <c r="BEF39" s="694"/>
      <c r="BEG39" s="694"/>
      <c r="BEH39" s="694"/>
      <c r="BEI39" s="694"/>
      <c r="BEJ39" s="694"/>
      <c r="BEK39" s="694"/>
      <c r="BEL39" s="694"/>
      <c r="BEM39" s="694"/>
      <c r="BEN39" s="694"/>
      <c r="BEO39" s="694"/>
      <c r="BEP39" s="694"/>
      <c r="BEQ39" s="694"/>
      <c r="BER39" s="694"/>
      <c r="BES39" s="694"/>
      <c r="BET39" s="694"/>
      <c r="BEU39" s="694"/>
      <c r="BEV39" s="694"/>
      <c r="BEW39" s="694"/>
      <c r="BEX39" s="694"/>
      <c r="BEY39" s="694"/>
      <c r="BEZ39" s="694"/>
      <c r="BFA39" s="694"/>
      <c r="BFB39" s="694"/>
      <c r="BFC39" s="694"/>
      <c r="BFD39" s="694"/>
      <c r="BFE39" s="694"/>
      <c r="BFF39" s="694"/>
      <c r="BFG39" s="694"/>
      <c r="BFH39" s="694"/>
      <c r="BFI39" s="694"/>
      <c r="BFJ39" s="694"/>
      <c r="BFK39" s="694"/>
      <c r="BFL39" s="694"/>
      <c r="BFM39" s="694"/>
      <c r="BFN39" s="694"/>
      <c r="BFO39" s="694"/>
      <c r="BFP39" s="694"/>
      <c r="BFQ39" s="694"/>
      <c r="BFR39" s="694"/>
      <c r="BFS39" s="694"/>
      <c r="BFT39" s="694"/>
      <c r="BFU39" s="694"/>
      <c r="BFV39" s="694"/>
      <c r="BFW39" s="694"/>
      <c r="BFX39" s="694"/>
      <c r="BFY39" s="694"/>
      <c r="BFZ39" s="694"/>
      <c r="BGA39" s="694"/>
      <c r="BGB39" s="694"/>
      <c r="BGC39" s="694"/>
      <c r="BGD39" s="694"/>
      <c r="BGE39" s="694"/>
      <c r="BGF39" s="694"/>
      <c r="BGG39" s="694"/>
      <c r="BGH39" s="694"/>
      <c r="BGI39" s="694"/>
      <c r="BGJ39" s="694"/>
      <c r="BGK39" s="694"/>
      <c r="BGL39" s="694"/>
      <c r="BGM39" s="694"/>
      <c r="BGN39" s="694"/>
      <c r="BGO39" s="694"/>
      <c r="BGP39" s="694"/>
      <c r="BGQ39" s="694"/>
      <c r="BGR39" s="694"/>
      <c r="BGS39" s="694"/>
      <c r="BGT39" s="694"/>
      <c r="BGU39" s="694"/>
      <c r="BGV39" s="694"/>
      <c r="BGW39" s="694"/>
      <c r="BGX39" s="694"/>
      <c r="BGY39" s="694"/>
      <c r="BGZ39" s="694"/>
      <c r="BHA39" s="694"/>
      <c r="BHB39" s="694"/>
      <c r="BHC39" s="694"/>
      <c r="BHD39" s="694"/>
      <c r="BHE39" s="694"/>
      <c r="BHF39" s="694"/>
      <c r="BHG39" s="694"/>
      <c r="BHH39" s="694"/>
      <c r="BHI39" s="694"/>
      <c r="BHJ39" s="694"/>
      <c r="BHK39" s="694"/>
      <c r="BHL39" s="694"/>
      <c r="BHM39" s="694"/>
      <c r="BHN39" s="694"/>
      <c r="BHO39" s="694"/>
      <c r="BHP39" s="694"/>
      <c r="BHQ39" s="694"/>
      <c r="BHR39" s="694"/>
      <c r="BHS39" s="694"/>
      <c r="BHT39" s="694"/>
      <c r="BHU39" s="694"/>
      <c r="BHV39" s="694"/>
      <c r="BHW39" s="694"/>
      <c r="BHX39" s="694"/>
      <c r="BHY39" s="694"/>
      <c r="BHZ39" s="694"/>
      <c r="BIA39" s="694"/>
      <c r="BIB39" s="694"/>
      <c r="BIC39" s="694"/>
      <c r="BID39" s="694"/>
      <c r="BIE39" s="694"/>
      <c r="BIF39" s="694"/>
      <c r="BIG39" s="694"/>
      <c r="BIH39" s="694"/>
      <c r="BII39" s="694"/>
      <c r="BIJ39" s="694"/>
      <c r="BIK39" s="694"/>
      <c r="BIL39" s="694"/>
      <c r="BIM39" s="694"/>
      <c r="BIN39" s="694"/>
      <c r="BIO39" s="694"/>
      <c r="BIP39" s="694"/>
      <c r="BIQ39" s="694"/>
      <c r="BIR39" s="694"/>
      <c r="BIS39" s="694"/>
      <c r="BIT39" s="694"/>
      <c r="BIU39" s="694"/>
      <c r="BIV39" s="694"/>
      <c r="BIW39" s="694"/>
      <c r="BIX39" s="694"/>
      <c r="BIY39" s="694"/>
      <c r="BIZ39" s="694"/>
      <c r="BJA39" s="694"/>
      <c r="BJB39" s="694"/>
      <c r="BJC39" s="694"/>
      <c r="BJD39" s="694"/>
      <c r="BJE39" s="694"/>
      <c r="BJF39" s="694"/>
      <c r="BJG39" s="694"/>
      <c r="BJH39" s="694"/>
      <c r="BJI39" s="694"/>
      <c r="BJJ39" s="694"/>
      <c r="BJK39" s="694"/>
      <c r="BJL39" s="694"/>
      <c r="BJM39" s="694"/>
      <c r="BJN39" s="694"/>
      <c r="BJO39" s="694"/>
      <c r="BJP39" s="694"/>
      <c r="BJQ39" s="694"/>
      <c r="BJR39" s="694"/>
      <c r="BJS39" s="694"/>
      <c r="BJT39" s="694"/>
      <c r="BJU39" s="694"/>
      <c r="BJV39" s="694"/>
      <c r="BJW39" s="694"/>
      <c r="BJX39" s="694"/>
      <c r="BJY39" s="694"/>
      <c r="BJZ39" s="694"/>
      <c r="BKA39" s="694"/>
      <c r="BKB39" s="694"/>
      <c r="BKC39" s="694"/>
      <c r="BKD39" s="694"/>
      <c r="BKE39" s="694"/>
      <c r="BKF39" s="694"/>
      <c r="BKG39" s="694"/>
      <c r="BKH39" s="694"/>
      <c r="BKI39" s="694"/>
      <c r="BKJ39" s="694"/>
      <c r="BKK39" s="694"/>
      <c r="BKL39" s="694"/>
      <c r="BKM39" s="694"/>
      <c r="BKN39" s="694"/>
      <c r="BKO39" s="694"/>
      <c r="BKP39" s="694"/>
      <c r="BKQ39" s="694"/>
      <c r="BKR39" s="694"/>
      <c r="BKS39" s="694"/>
      <c r="BKT39" s="694"/>
      <c r="BKU39" s="694"/>
      <c r="BKV39" s="694"/>
      <c r="BKW39" s="694"/>
      <c r="BKX39" s="694"/>
      <c r="BKY39" s="694"/>
      <c r="BKZ39" s="694"/>
      <c r="BLA39" s="694"/>
      <c r="BLB39" s="694"/>
      <c r="BLC39" s="694"/>
      <c r="BLD39" s="694"/>
      <c r="BLE39" s="694"/>
      <c r="BLF39" s="694"/>
      <c r="BLG39" s="694"/>
      <c r="BLH39" s="694"/>
      <c r="BLI39" s="694"/>
      <c r="BLJ39" s="694"/>
      <c r="BLK39" s="694"/>
      <c r="BLL39" s="694"/>
      <c r="BLM39" s="694"/>
      <c r="BLN39" s="694"/>
      <c r="BLO39" s="694"/>
      <c r="BLP39" s="694"/>
      <c r="BLQ39" s="694"/>
      <c r="BLR39" s="694"/>
      <c r="BLS39" s="694"/>
      <c r="BLT39" s="694"/>
      <c r="BLU39" s="694"/>
      <c r="BLV39" s="694"/>
      <c r="BLW39" s="694"/>
      <c r="BLX39" s="694"/>
      <c r="BLY39" s="694"/>
      <c r="BLZ39" s="694"/>
      <c r="BMA39" s="694"/>
      <c r="BMB39" s="694"/>
      <c r="BMC39" s="694"/>
      <c r="BMD39" s="694"/>
      <c r="BME39" s="694"/>
      <c r="BMF39" s="694"/>
      <c r="BMG39" s="694"/>
      <c r="BMH39" s="694"/>
      <c r="BMI39" s="694"/>
      <c r="BMJ39" s="694"/>
      <c r="BMK39" s="694"/>
      <c r="BML39" s="694"/>
      <c r="BMM39" s="694"/>
      <c r="BMN39" s="694"/>
      <c r="BMO39" s="694"/>
      <c r="BMP39" s="694"/>
      <c r="BMQ39" s="694"/>
      <c r="BMR39" s="694"/>
      <c r="BMS39" s="694"/>
      <c r="BMT39" s="694"/>
      <c r="BMU39" s="694"/>
      <c r="BMV39" s="694"/>
      <c r="BMW39" s="694"/>
      <c r="BMX39" s="694"/>
      <c r="BMY39" s="694"/>
      <c r="BMZ39" s="694"/>
      <c r="BNA39" s="694"/>
      <c r="BNB39" s="694"/>
      <c r="BNC39" s="694"/>
      <c r="BND39" s="694"/>
      <c r="BNE39" s="694"/>
      <c r="BNF39" s="694"/>
      <c r="BNG39" s="694"/>
      <c r="BNH39" s="694"/>
      <c r="BNI39" s="694"/>
      <c r="BNJ39" s="694"/>
      <c r="BNK39" s="694"/>
      <c r="BNL39" s="694"/>
      <c r="BNM39" s="694"/>
      <c r="BNN39" s="694"/>
      <c r="BNO39" s="694"/>
      <c r="BNP39" s="694"/>
      <c r="BNQ39" s="694"/>
      <c r="BNR39" s="694"/>
      <c r="BNS39" s="694"/>
      <c r="BNT39" s="694"/>
      <c r="BNU39" s="694"/>
      <c r="BNV39" s="694"/>
      <c r="BNW39" s="694"/>
      <c r="BNX39" s="694"/>
      <c r="BNY39" s="694"/>
      <c r="BNZ39" s="694"/>
      <c r="BOA39" s="694"/>
      <c r="BOB39" s="694"/>
      <c r="BOC39" s="694"/>
      <c r="BOD39" s="694"/>
      <c r="BOE39" s="694"/>
      <c r="BOF39" s="694"/>
      <c r="BOG39" s="694"/>
      <c r="BOH39" s="694"/>
      <c r="BOI39" s="694"/>
      <c r="BOJ39" s="694"/>
      <c r="BOK39" s="694"/>
      <c r="BOL39" s="694"/>
      <c r="BOM39" s="694"/>
      <c r="BON39" s="694"/>
      <c r="BOO39" s="694"/>
      <c r="BOP39" s="694"/>
      <c r="BOQ39" s="694"/>
      <c r="BOR39" s="694"/>
      <c r="BOS39" s="694"/>
      <c r="BOT39" s="694"/>
      <c r="BOU39" s="694"/>
      <c r="BOV39" s="694"/>
      <c r="BOW39" s="694"/>
      <c r="BOX39" s="694"/>
      <c r="BOY39" s="694"/>
      <c r="BOZ39" s="694"/>
      <c r="BPA39" s="694"/>
      <c r="BPB39" s="694"/>
      <c r="BPC39" s="694"/>
      <c r="BPD39" s="694"/>
      <c r="BPE39" s="694"/>
      <c r="BPF39" s="694"/>
      <c r="BPG39" s="694"/>
      <c r="BPH39" s="694"/>
      <c r="BPI39" s="694"/>
      <c r="BPJ39" s="694"/>
      <c r="BPK39" s="694"/>
      <c r="BPL39" s="694"/>
      <c r="BPM39" s="694"/>
      <c r="BPN39" s="694"/>
      <c r="BPO39" s="694"/>
      <c r="BPP39" s="694"/>
      <c r="BPQ39" s="694"/>
      <c r="BPR39" s="694"/>
      <c r="BPS39" s="694"/>
      <c r="BPT39" s="694"/>
      <c r="BPU39" s="694"/>
      <c r="BPV39" s="694"/>
      <c r="BPW39" s="694"/>
      <c r="BPX39" s="694"/>
      <c r="BPY39" s="694"/>
      <c r="BPZ39" s="694"/>
      <c r="BQA39" s="694"/>
      <c r="BQB39" s="694"/>
      <c r="BQC39" s="694"/>
      <c r="BQD39" s="694"/>
      <c r="BQE39" s="694"/>
      <c r="BQF39" s="694"/>
      <c r="BQG39" s="694"/>
      <c r="BQH39" s="694"/>
      <c r="BQI39" s="694"/>
      <c r="BQJ39" s="694"/>
      <c r="BQK39" s="694"/>
      <c r="BQL39" s="694"/>
      <c r="BQM39" s="694"/>
      <c r="BQN39" s="694"/>
      <c r="BQO39" s="694"/>
      <c r="BQP39" s="694"/>
      <c r="BQQ39" s="694"/>
      <c r="BQR39" s="694"/>
      <c r="BQS39" s="694"/>
      <c r="BQT39" s="694"/>
      <c r="BQU39" s="694"/>
      <c r="BQV39" s="694"/>
      <c r="BQW39" s="694"/>
      <c r="BQX39" s="694"/>
      <c r="BQY39" s="694"/>
      <c r="BQZ39" s="694"/>
      <c r="BRA39" s="694"/>
      <c r="BRB39" s="694"/>
      <c r="BRC39" s="694"/>
      <c r="BRD39" s="694"/>
      <c r="BRE39" s="694"/>
      <c r="BRF39" s="694"/>
      <c r="BRG39" s="694"/>
      <c r="BRH39" s="694"/>
      <c r="BRI39" s="694"/>
      <c r="BRJ39" s="694"/>
      <c r="BRK39" s="694"/>
      <c r="BRL39" s="694"/>
      <c r="BRM39" s="694"/>
      <c r="BRN39" s="694"/>
      <c r="BRO39" s="694"/>
      <c r="BRP39" s="694"/>
      <c r="BRQ39" s="694"/>
      <c r="BRR39" s="694"/>
      <c r="BRS39" s="694"/>
      <c r="BRT39" s="694"/>
      <c r="BRU39" s="694"/>
      <c r="BRV39" s="694"/>
      <c r="BRW39" s="694"/>
      <c r="BRX39" s="694"/>
      <c r="BRY39" s="694"/>
      <c r="BRZ39" s="694"/>
      <c r="BSA39" s="694"/>
      <c r="BSB39" s="694"/>
      <c r="BSC39" s="694"/>
      <c r="BSD39" s="694"/>
      <c r="BSE39" s="694"/>
      <c r="BSF39" s="694"/>
      <c r="BSG39" s="694"/>
      <c r="BSH39" s="694"/>
      <c r="BSI39" s="694"/>
      <c r="BSJ39" s="694"/>
      <c r="BSK39" s="694"/>
      <c r="BSL39" s="694"/>
      <c r="BSM39" s="694"/>
      <c r="BSN39" s="694"/>
      <c r="BSO39" s="694"/>
      <c r="BSP39" s="694"/>
      <c r="BSQ39" s="694"/>
      <c r="BSR39" s="694"/>
      <c r="BSS39" s="694"/>
      <c r="BST39" s="694"/>
      <c r="BSU39" s="694"/>
      <c r="BSV39" s="694"/>
      <c r="BSW39" s="694"/>
      <c r="BSX39" s="694"/>
      <c r="BSY39" s="694"/>
      <c r="BSZ39" s="694"/>
      <c r="BTA39" s="694"/>
      <c r="BTB39" s="694"/>
      <c r="BTC39" s="694"/>
      <c r="BTD39" s="694"/>
      <c r="BTE39" s="694"/>
      <c r="BTF39" s="694"/>
      <c r="BTG39" s="694"/>
      <c r="BTH39" s="694"/>
      <c r="BTI39" s="694"/>
      <c r="BTJ39" s="694"/>
      <c r="BTK39" s="694"/>
      <c r="BTL39" s="694"/>
      <c r="BTM39" s="694"/>
      <c r="BTN39" s="694"/>
      <c r="BTO39" s="694"/>
      <c r="BTP39" s="694"/>
      <c r="BTQ39" s="694"/>
      <c r="BTR39" s="694"/>
      <c r="BTS39" s="694"/>
      <c r="BTT39" s="694"/>
      <c r="BTU39" s="694"/>
      <c r="BTV39" s="694"/>
      <c r="BTW39" s="694"/>
      <c r="BTX39" s="694"/>
      <c r="BTY39" s="694"/>
      <c r="BTZ39" s="694"/>
      <c r="BUA39" s="694"/>
      <c r="BUB39" s="694"/>
      <c r="BUC39" s="694"/>
      <c r="BUD39" s="694"/>
      <c r="BUE39" s="694"/>
      <c r="BUF39" s="694"/>
      <c r="BUG39" s="694"/>
      <c r="BUH39" s="694"/>
      <c r="BUI39" s="694"/>
      <c r="BUJ39" s="694"/>
      <c r="BUK39" s="694"/>
      <c r="BUL39" s="694"/>
      <c r="BUM39" s="694"/>
      <c r="BUN39" s="694"/>
      <c r="BUO39" s="694"/>
      <c r="BUP39" s="694"/>
      <c r="BUQ39" s="694"/>
      <c r="BUR39" s="694"/>
      <c r="BUS39" s="694"/>
      <c r="BUT39" s="694"/>
      <c r="BUU39" s="694"/>
      <c r="BUV39" s="694"/>
      <c r="BUW39" s="694"/>
      <c r="BUX39" s="694"/>
      <c r="BUY39" s="694"/>
      <c r="BUZ39" s="694"/>
      <c r="BVA39" s="694"/>
      <c r="BVB39" s="694"/>
      <c r="BVC39" s="694"/>
      <c r="BVD39" s="694"/>
      <c r="BVE39" s="694"/>
      <c r="BVF39" s="694"/>
      <c r="BVG39" s="694"/>
      <c r="BVH39" s="694"/>
      <c r="BVI39" s="694"/>
      <c r="BVJ39" s="694"/>
      <c r="BVK39" s="694"/>
      <c r="BVL39" s="694"/>
      <c r="BVM39" s="694"/>
      <c r="BVN39" s="694"/>
      <c r="BVO39" s="694"/>
      <c r="BVP39" s="694"/>
      <c r="BVQ39" s="694"/>
      <c r="BVR39" s="694"/>
      <c r="BVS39" s="694"/>
      <c r="BVT39" s="694"/>
      <c r="BVU39" s="694"/>
      <c r="BVV39" s="694"/>
      <c r="BVW39" s="694"/>
      <c r="BVX39" s="694"/>
      <c r="BVY39" s="694"/>
      <c r="BVZ39" s="694"/>
      <c r="BWA39" s="694"/>
      <c r="BWB39" s="694"/>
      <c r="BWC39" s="694"/>
      <c r="BWD39" s="694"/>
      <c r="BWE39" s="694"/>
      <c r="BWF39" s="694"/>
      <c r="BWG39" s="694"/>
      <c r="BWH39" s="694"/>
      <c r="BWI39" s="694"/>
      <c r="BWJ39" s="694"/>
      <c r="BWK39" s="694"/>
      <c r="BWL39" s="694"/>
      <c r="BWM39" s="694"/>
      <c r="BWN39" s="694"/>
      <c r="BWO39" s="694"/>
      <c r="BWP39" s="694"/>
      <c r="BWQ39" s="694"/>
      <c r="BWR39" s="694"/>
      <c r="BWS39" s="694"/>
      <c r="BWT39" s="694"/>
      <c r="BWU39" s="694"/>
      <c r="BWV39" s="694"/>
      <c r="BWW39" s="694"/>
      <c r="BWX39" s="694"/>
      <c r="BWY39" s="694"/>
      <c r="BWZ39" s="694"/>
      <c r="BXA39" s="694"/>
      <c r="BXB39" s="694"/>
      <c r="BXC39" s="694"/>
      <c r="BXD39" s="694"/>
      <c r="BXE39" s="694"/>
      <c r="BXF39" s="694"/>
      <c r="BXG39" s="694"/>
      <c r="BXH39" s="694"/>
      <c r="BXI39" s="694"/>
      <c r="BXJ39" s="694"/>
      <c r="BXK39" s="694"/>
      <c r="BXL39" s="694"/>
      <c r="BXM39" s="694"/>
      <c r="BXN39" s="694"/>
      <c r="BXO39" s="694"/>
      <c r="BXP39" s="694"/>
      <c r="BXQ39" s="694"/>
      <c r="BXR39" s="694"/>
      <c r="BXS39" s="694"/>
      <c r="BXT39" s="694"/>
      <c r="BXU39" s="694"/>
      <c r="BXV39" s="694"/>
      <c r="BXW39" s="694"/>
      <c r="BXX39" s="694"/>
      <c r="BXY39" s="694"/>
      <c r="BXZ39" s="694"/>
      <c r="BYA39" s="694"/>
      <c r="BYB39" s="694"/>
      <c r="BYC39" s="694"/>
      <c r="BYD39" s="694"/>
      <c r="BYE39" s="694"/>
      <c r="BYF39" s="694"/>
      <c r="BYG39" s="694"/>
      <c r="BYH39" s="694"/>
      <c r="BYI39" s="694"/>
      <c r="BYJ39" s="694"/>
      <c r="BYK39" s="694"/>
      <c r="BYL39" s="694"/>
      <c r="BYM39" s="694"/>
      <c r="BYN39" s="694"/>
      <c r="BYO39" s="694"/>
      <c r="BYP39" s="694"/>
      <c r="BYQ39" s="694"/>
      <c r="BYR39" s="694"/>
      <c r="BYS39" s="694"/>
      <c r="BYT39" s="694"/>
      <c r="BYU39" s="694"/>
      <c r="BYV39" s="694"/>
      <c r="BYW39" s="694"/>
      <c r="BYX39" s="694"/>
      <c r="BYY39" s="694"/>
      <c r="BYZ39" s="694"/>
      <c r="BZA39" s="694"/>
      <c r="BZB39" s="694"/>
      <c r="BZC39" s="694"/>
      <c r="BZD39" s="694"/>
      <c r="BZE39" s="694"/>
      <c r="BZF39" s="694"/>
      <c r="BZG39" s="694"/>
      <c r="BZH39" s="694"/>
      <c r="BZI39" s="694"/>
      <c r="BZJ39" s="694"/>
      <c r="BZK39" s="694"/>
      <c r="BZL39" s="694"/>
      <c r="BZM39" s="694"/>
      <c r="BZN39" s="694"/>
      <c r="BZO39" s="694"/>
      <c r="BZP39" s="694"/>
      <c r="BZQ39" s="694"/>
      <c r="BZR39" s="694"/>
      <c r="BZS39" s="694"/>
      <c r="BZT39" s="694"/>
      <c r="BZU39" s="694"/>
      <c r="BZV39" s="694"/>
      <c r="BZW39" s="694"/>
      <c r="BZX39" s="694"/>
      <c r="BZY39" s="694"/>
      <c r="BZZ39" s="694"/>
      <c r="CAA39" s="694"/>
      <c r="CAB39" s="694"/>
      <c r="CAC39" s="694"/>
      <c r="CAD39" s="694"/>
      <c r="CAE39" s="694"/>
      <c r="CAF39" s="694"/>
      <c r="CAG39" s="694"/>
      <c r="CAH39" s="694"/>
      <c r="CAI39" s="694"/>
      <c r="CAJ39" s="694"/>
      <c r="CAK39" s="694"/>
      <c r="CAL39" s="694"/>
      <c r="CAM39" s="694"/>
      <c r="CAN39" s="694"/>
      <c r="CAO39" s="694"/>
      <c r="CAP39" s="694"/>
      <c r="CAQ39" s="694"/>
      <c r="CAR39" s="694"/>
      <c r="CAS39" s="694"/>
      <c r="CAT39" s="694"/>
      <c r="CAU39" s="694"/>
      <c r="CAV39" s="694"/>
      <c r="CAW39" s="694"/>
      <c r="CAX39" s="694"/>
      <c r="CAY39" s="694"/>
      <c r="CAZ39" s="694"/>
      <c r="CBA39" s="694"/>
      <c r="CBB39" s="694"/>
      <c r="CBC39" s="694"/>
      <c r="CBD39" s="694"/>
      <c r="CBE39" s="694"/>
      <c r="CBF39" s="694"/>
      <c r="CBG39" s="694"/>
      <c r="CBH39" s="694"/>
      <c r="CBI39" s="694"/>
      <c r="CBJ39" s="694"/>
      <c r="CBK39" s="694"/>
      <c r="CBL39" s="694"/>
      <c r="CBM39" s="694"/>
      <c r="CBN39" s="694"/>
      <c r="CBO39" s="694"/>
      <c r="CBP39" s="694"/>
      <c r="CBQ39" s="694"/>
      <c r="CBR39" s="694"/>
      <c r="CBS39" s="694"/>
      <c r="CBT39" s="694"/>
      <c r="CBU39" s="694"/>
      <c r="CBV39" s="694"/>
      <c r="CBW39" s="694"/>
      <c r="CBX39" s="694"/>
      <c r="CBY39" s="694"/>
      <c r="CBZ39" s="694"/>
      <c r="CCA39" s="694"/>
      <c r="CCB39" s="694"/>
      <c r="CCC39" s="694"/>
      <c r="CCD39" s="694"/>
      <c r="CCE39" s="694"/>
      <c r="CCF39" s="694"/>
      <c r="CCG39" s="694"/>
      <c r="CCH39" s="694"/>
      <c r="CCI39" s="694"/>
      <c r="CCJ39" s="694"/>
      <c r="CCK39" s="694"/>
      <c r="CCL39" s="694"/>
      <c r="CCM39" s="694"/>
      <c r="CCN39" s="694"/>
      <c r="CCO39" s="694"/>
      <c r="CCP39" s="694"/>
      <c r="CCQ39" s="694"/>
      <c r="CCR39" s="694"/>
      <c r="CCS39" s="694"/>
      <c r="CCT39" s="694"/>
      <c r="CCU39" s="694"/>
      <c r="CCV39" s="694"/>
      <c r="CCW39" s="694"/>
      <c r="CCX39" s="694"/>
      <c r="CCY39" s="694"/>
      <c r="CCZ39" s="694"/>
      <c r="CDA39" s="694"/>
      <c r="CDB39" s="694"/>
      <c r="CDC39" s="694"/>
      <c r="CDD39" s="694"/>
      <c r="CDE39" s="694"/>
      <c r="CDF39" s="694"/>
      <c r="CDG39" s="694"/>
      <c r="CDH39" s="694"/>
      <c r="CDI39" s="694"/>
      <c r="CDJ39" s="694"/>
      <c r="CDK39" s="694"/>
      <c r="CDL39" s="694"/>
      <c r="CDM39" s="694"/>
      <c r="CDN39" s="694"/>
      <c r="CDO39" s="694"/>
      <c r="CDP39" s="694"/>
      <c r="CDQ39" s="694"/>
      <c r="CDR39" s="694"/>
      <c r="CDS39" s="694"/>
      <c r="CDT39" s="694"/>
      <c r="CDU39" s="694"/>
      <c r="CDV39" s="694"/>
      <c r="CDW39" s="694"/>
      <c r="CDX39" s="694"/>
      <c r="CDY39" s="694"/>
      <c r="CDZ39" s="694"/>
      <c r="CEA39" s="694"/>
      <c r="CEB39" s="694"/>
      <c r="CEC39" s="694"/>
      <c r="CED39" s="694"/>
      <c r="CEE39" s="694"/>
      <c r="CEF39" s="694"/>
      <c r="CEG39" s="694"/>
      <c r="CEH39" s="694"/>
      <c r="CEI39" s="694"/>
      <c r="CEJ39" s="694"/>
      <c r="CEK39" s="694"/>
      <c r="CEL39" s="694"/>
      <c r="CEM39" s="694"/>
      <c r="CEN39" s="694"/>
      <c r="CEO39" s="694"/>
      <c r="CEP39" s="694"/>
      <c r="CEQ39" s="694"/>
      <c r="CER39" s="694"/>
      <c r="CES39" s="694"/>
      <c r="CET39" s="694"/>
      <c r="CEU39" s="694"/>
      <c r="CEV39" s="694"/>
      <c r="CEW39" s="694"/>
      <c r="CEX39" s="694"/>
      <c r="CEY39" s="694"/>
      <c r="CEZ39" s="694"/>
      <c r="CFA39" s="694"/>
      <c r="CFB39" s="694"/>
      <c r="CFC39" s="694"/>
      <c r="CFD39" s="694"/>
      <c r="CFE39" s="694"/>
      <c r="CFF39" s="694"/>
      <c r="CFG39" s="694"/>
      <c r="CFH39" s="694"/>
      <c r="CFI39" s="694"/>
      <c r="CFJ39" s="694"/>
      <c r="CFK39" s="694"/>
      <c r="CFL39" s="694"/>
      <c r="CFM39" s="694"/>
      <c r="CFN39" s="694"/>
      <c r="CFO39" s="694"/>
      <c r="CFP39" s="694"/>
      <c r="CFQ39" s="694"/>
      <c r="CFR39" s="694"/>
      <c r="CFS39" s="694"/>
      <c r="CFT39" s="694"/>
      <c r="CFU39" s="694"/>
      <c r="CFV39" s="694"/>
      <c r="CFW39" s="694"/>
      <c r="CFX39" s="694"/>
      <c r="CFY39" s="694"/>
      <c r="CFZ39" s="694"/>
      <c r="CGA39" s="694"/>
      <c r="CGB39" s="694"/>
      <c r="CGC39" s="694"/>
      <c r="CGD39" s="694"/>
      <c r="CGE39" s="694"/>
      <c r="CGF39" s="694"/>
      <c r="CGG39" s="694"/>
      <c r="CGH39" s="694"/>
      <c r="CGI39" s="694"/>
      <c r="CGJ39" s="694"/>
      <c r="CGK39" s="694"/>
      <c r="CGL39" s="694"/>
      <c r="CGM39" s="694"/>
      <c r="CGN39" s="694"/>
      <c r="CGO39" s="694"/>
      <c r="CGP39" s="694"/>
      <c r="CGQ39" s="694"/>
      <c r="CGR39" s="694"/>
      <c r="CGS39" s="694"/>
      <c r="CGT39" s="694"/>
      <c r="CGU39" s="694"/>
      <c r="CGV39" s="694"/>
      <c r="CGW39" s="694"/>
      <c r="CGX39" s="694"/>
      <c r="CGY39" s="694"/>
      <c r="CGZ39" s="694"/>
      <c r="CHA39" s="694"/>
      <c r="CHB39" s="694"/>
      <c r="CHC39" s="694"/>
      <c r="CHD39" s="694"/>
      <c r="CHE39" s="694"/>
      <c r="CHF39" s="694"/>
      <c r="CHG39" s="694"/>
      <c r="CHH39" s="694"/>
      <c r="CHI39" s="694"/>
      <c r="CHJ39" s="694"/>
      <c r="CHK39" s="694"/>
      <c r="CHL39" s="694"/>
      <c r="CHM39" s="694"/>
      <c r="CHN39" s="694"/>
      <c r="CHO39" s="694"/>
      <c r="CHP39" s="694"/>
      <c r="CHQ39" s="694"/>
      <c r="CHR39" s="694"/>
      <c r="CHS39" s="694"/>
      <c r="CHT39" s="694"/>
      <c r="CHU39" s="694"/>
      <c r="CHV39" s="694"/>
      <c r="CHW39" s="694"/>
      <c r="CHX39" s="694"/>
      <c r="CHY39" s="694"/>
      <c r="CHZ39" s="694"/>
      <c r="CIA39" s="694"/>
      <c r="CIB39" s="694"/>
      <c r="CIC39" s="694"/>
      <c r="CID39" s="694"/>
      <c r="CIE39" s="694"/>
      <c r="CIF39" s="694"/>
      <c r="CIG39" s="694"/>
      <c r="CIH39" s="694"/>
      <c r="CII39" s="694"/>
      <c r="CIJ39" s="694"/>
      <c r="CIK39" s="694"/>
      <c r="CIL39" s="694"/>
      <c r="CIM39" s="694"/>
      <c r="CIN39" s="694"/>
      <c r="CIO39" s="694"/>
      <c r="CIP39" s="694"/>
      <c r="CIQ39" s="694"/>
      <c r="CIR39" s="694"/>
      <c r="CIS39" s="694"/>
      <c r="CIT39" s="694"/>
      <c r="CIU39" s="694"/>
      <c r="CIV39" s="694"/>
      <c r="CIW39" s="694"/>
      <c r="CIX39" s="694"/>
      <c r="CIY39" s="694"/>
      <c r="CIZ39" s="694"/>
      <c r="CJA39" s="694"/>
      <c r="CJB39" s="694"/>
      <c r="CJC39" s="694"/>
      <c r="CJD39" s="694"/>
      <c r="CJE39" s="694"/>
      <c r="CJF39" s="694"/>
      <c r="CJG39" s="694"/>
      <c r="CJH39" s="694"/>
      <c r="CJI39" s="694"/>
      <c r="CJJ39" s="694"/>
      <c r="CJK39" s="694"/>
      <c r="CJL39" s="694"/>
      <c r="CJM39" s="694"/>
      <c r="CJN39" s="694"/>
      <c r="CJO39" s="694"/>
      <c r="CJP39" s="694"/>
      <c r="CJQ39" s="694"/>
      <c r="CJR39" s="694"/>
      <c r="CJS39" s="694"/>
      <c r="CJT39" s="694"/>
      <c r="CJU39" s="694"/>
      <c r="CJV39" s="694"/>
      <c r="CJW39" s="694"/>
      <c r="CJX39" s="694"/>
      <c r="CJY39" s="694"/>
      <c r="CJZ39" s="694"/>
      <c r="CKA39" s="694"/>
      <c r="CKB39" s="694"/>
      <c r="CKC39" s="694"/>
      <c r="CKD39" s="694"/>
      <c r="CKE39" s="694"/>
      <c r="CKF39" s="694"/>
      <c r="CKG39" s="694"/>
      <c r="CKH39" s="694"/>
      <c r="CKI39" s="694"/>
      <c r="CKJ39" s="694"/>
      <c r="CKK39" s="694"/>
      <c r="CKL39" s="694"/>
      <c r="CKM39" s="694"/>
      <c r="CKN39" s="694"/>
      <c r="CKO39" s="694"/>
      <c r="CKP39" s="694"/>
      <c r="CKQ39" s="694"/>
      <c r="CKR39" s="694"/>
      <c r="CKS39" s="694"/>
      <c r="CKT39" s="694"/>
      <c r="CKU39" s="694"/>
      <c r="CKV39" s="694"/>
      <c r="CKW39" s="694"/>
      <c r="CKX39" s="694"/>
      <c r="CKY39" s="694"/>
      <c r="CKZ39" s="694"/>
      <c r="CLA39" s="694"/>
      <c r="CLB39" s="694"/>
      <c r="CLC39" s="694"/>
      <c r="CLD39" s="694"/>
      <c r="CLE39" s="694"/>
      <c r="CLF39" s="694"/>
      <c r="CLG39" s="694"/>
      <c r="CLH39" s="694"/>
      <c r="CLI39" s="694"/>
      <c r="CLJ39" s="694"/>
      <c r="CLK39" s="694"/>
      <c r="CLL39" s="694"/>
      <c r="CLM39" s="694"/>
      <c r="CLN39" s="694"/>
      <c r="CLO39" s="694"/>
      <c r="CLP39" s="694"/>
      <c r="CLQ39" s="694"/>
      <c r="CLR39" s="694"/>
      <c r="CLS39" s="694"/>
      <c r="CLT39" s="694"/>
      <c r="CLU39" s="694"/>
      <c r="CLV39" s="694"/>
      <c r="CLW39" s="694"/>
      <c r="CLX39" s="694"/>
      <c r="CLY39" s="694"/>
      <c r="CLZ39" s="694"/>
      <c r="CMA39" s="694"/>
      <c r="CMB39" s="694"/>
      <c r="CMC39" s="694"/>
      <c r="CMD39" s="694"/>
      <c r="CME39" s="694"/>
      <c r="CMF39" s="694"/>
      <c r="CMG39" s="694"/>
      <c r="CMH39" s="694"/>
      <c r="CMI39" s="694"/>
      <c r="CMJ39" s="694"/>
      <c r="CMK39" s="694"/>
      <c r="CML39" s="694"/>
      <c r="CMM39" s="694"/>
      <c r="CMN39" s="694"/>
      <c r="CMO39" s="694"/>
      <c r="CMP39" s="694"/>
      <c r="CMQ39" s="694"/>
      <c r="CMR39" s="694"/>
      <c r="CMS39" s="694"/>
      <c r="CMT39" s="694"/>
      <c r="CMU39" s="694"/>
      <c r="CMV39" s="694"/>
      <c r="CMW39" s="694"/>
      <c r="CMX39" s="694"/>
      <c r="CMY39" s="694"/>
      <c r="CMZ39" s="694"/>
      <c r="CNA39" s="694"/>
      <c r="CNB39" s="694"/>
      <c r="CNC39" s="694"/>
      <c r="CND39" s="694"/>
      <c r="CNE39" s="694"/>
      <c r="CNF39" s="694"/>
      <c r="CNG39" s="694"/>
      <c r="CNH39" s="694"/>
      <c r="CNI39" s="694"/>
      <c r="CNJ39" s="694"/>
      <c r="CNK39" s="694"/>
      <c r="CNL39" s="694"/>
      <c r="CNM39" s="694"/>
      <c r="CNN39" s="694"/>
      <c r="CNO39" s="694"/>
      <c r="CNP39" s="694"/>
      <c r="CNQ39" s="694"/>
      <c r="CNR39" s="694"/>
      <c r="CNS39" s="694"/>
      <c r="CNT39" s="694"/>
      <c r="CNU39" s="694"/>
      <c r="CNV39" s="694"/>
      <c r="CNW39" s="694"/>
      <c r="CNX39" s="694"/>
      <c r="CNY39" s="694"/>
      <c r="CNZ39" s="694"/>
      <c r="COA39" s="694"/>
      <c r="COB39" s="694"/>
      <c r="COC39" s="694"/>
      <c r="COD39" s="694"/>
      <c r="COE39" s="694"/>
      <c r="COF39" s="694"/>
      <c r="COG39" s="694"/>
      <c r="COH39" s="694"/>
      <c r="COI39" s="694"/>
      <c r="COJ39" s="694"/>
      <c r="COK39" s="694"/>
      <c r="COL39" s="694"/>
      <c r="COM39" s="694"/>
      <c r="CON39" s="694"/>
      <c r="COO39" s="694"/>
      <c r="COP39" s="694"/>
      <c r="COQ39" s="694"/>
      <c r="COR39" s="694"/>
      <c r="COS39" s="694"/>
      <c r="COT39" s="694"/>
      <c r="COU39" s="694"/>
      <c r="COV39" s="694"/>
      <c r="COW39" s="694"/>
      <c r="COX39" s="694"/>
      <c r="COY39" s="694"/>
      <c r="COZ39" s="694"/>
      <c r="CPA39" s="694"/>
      <c r="CPB39" s="694"/>
      <c r="CPC39" s="694"/>
      <c r="CPD39" s="694"/>
      <c r="CPE39" s="694"/>
      <c r="CPF39" s="694"/>
      <c r="CPG39" s="694"/>
      <c r="CPH39" s="694"/>
      <c r="CPI39" s="694"/>
      <c r="CPJ39" s="694"/>
      <c r="CPK39" s="694"/>
      <c r="CPL39" s="694"/>
      <c r="CPM39" s="694"/>
      <c r="CPN39" s="694"/>
      <c r="CPO39" s="694"/>
      <c r="CPP39" s="694"/>
      <c r="CPQ39" s="694"/>
      <c r="CPR39" s="694"/>
      <c r="CPS39" s="694"/>
      <c r="CPT39" s="694"/>
      <c r="CPU39" s="694"/>
      <c r="CPV39" s="694"/>
      <c r="CPW39" s="694"/>
      <c r="CPX39" s="694"/>
      <c r="CPY39" s="694"/>
      <c r="CPZ39" s="694"/>
      <c r="CQA39" s="694"/>
      <c r="CQB39" s="694"/>
      <c r="CQC39" s="694"/>
      <c r="CQD39" s="694"/>
      <c r="CQE39" s="694"/>
      <c r="CQF39" s="694"/>
      <c r="CQG39" s="694"/>
      <c r="CQH39" s="694"/>
      <c r="CQI39" s="694"/>
      <c r="CQJ39" s="694"/>
      <c r="CQK39" s="694"/>
      <c r="CQL39" s="694"/>
      <c r="CQM39" s="694"/>
      <c r="CQN39" s="694"/>
      <c r="CQO39" s="694"/>
      <c r="CQP39" s="694"/>
      <c r="CQQ39" s="694"/>
      <c r="CQR39" s="694"/>
      <c r="CQS39" s="694"/>
      <c r="CQT39" s="694"/>
      <c r="CQU39" s="694"/>
      <c r="CQV39" s="694"/>
      <c r="CQW39" s="694"/>
      <c r="CQX39" s="694"/>
      <c r="CQY39" s="694"/>
      <c r="CQZ39" s="694"/>
      <c r="CRA39" s="694"/>
      <c r="CRB39" s="694"/>
      <c r="CRC39" s="694"/>
      <c r="CRD39" s="694"/>
      <c r="CRE39" s="694"/>
      <c r="CRF39" s="694"/>
      <c r="CRG39" s="694"/>
      <c r="CRH39" s="694"/>
      <c r="CRI39" s="694"/>
      <c r="CRJ39" s="694"/>
      <c r="CRK39" s="694"/>
      <c r="CRL39" s="694"/>
      <c r="CRM39" s="694"/>
      <c r="CRN39" s="694"/>
      <c r="CRO39" s="694"/>
      <c r="CRP39" s="694"/>
      <c r="CRQ39" s="694"/>
      <c r="CRR39" s="694"/>
      <c r="CRS39" s="694"/>
      <c r="CRT39" s="694"/>
      <c r="CRU39" s="694"/>
      <c r="CRV39" s="694"/>
      <c r="CRW39" s="694"/>
      <c r="CRX39" s="694"/>
      <c r="CRY39" s="694"/>
      <c r="CRZ39" s="694"/>
      <c r="CSA39" s="694"/>
      <c r="CSB39" s="694"/>
      <c r="CSC39" s="694"/>
      <c r="CSD39" s="694"/>
      <c r="CSE39" s="694"/>
      <c r="CSF39" s="694"/>
      <c r="CSG39" s="694"/>
      <c r="CSH39" s="694"/>
      <c r="CSI39" s="694"/>
      <c r="CSJ39" s="694"/>
      <c r="CSK39" s="694"/>
      <c r="CSL39" s="694"/>
      <c r="CSM39" s="694"/>
      <c r="CSN39" s="694"/>
      <c r="CSO39" s="694"/>
      <c r="CSP39" s="694"/>
      <c r="CSQ39" s="694"/>
      <c r="CSR39" s="694"/>
      <c r="CSS39" s="694"/>
      <c r="CST39" s="694"/>
      <c r="CSU39" s="694"/>
      <c r="CSV39" s="694"/>
      <c r="CSW39" s="694"/>
      <c r="CSX39" s="694"/>
      <c r="CSY39" s="694"/>
      <c r="CSZ39" s="694"/>
      <c r="CTA39" s="694"/>
      <c r="CTB39" s="694"/>
      <c r="CTC39" s="694"/>
      <c r="CTD39" s="694"/>
      <c r="CTE39" s="694"/>
      <c r="CTF39" s="694"/>
      <c r="CTG39" s="694"/>
      <c r="CTH39" s="694"/>
      <c r="CTI39" s="694"/>
      <c r="CTJ39" s="694"/>
      <c r="CTK39" s="694"/>
      <c r="CTL39" s="694"/>
      <c r="CTM39" s="694"/>
      <c r="CTN39" s="694"/>
      <c r="CTO39" s="694"/>
      <c r="CTP39" s="694"/>
      <c r="CTQ39" s="694"/>
      <c r="CTR39" s="694"/>
      <c r="CTS39" s="694"/>
      <c r="CTT39" s="694"/>
      <c r="CTU39" s="694"/>
      <c r="CTV39" s="694"/>
      <c r="CTW39" s="694"/>
      <c r="CTX39" s="694"/>
      <c r="CTY39" s="694"/>
      <c r="CTZ39" s="694"/>
      <c r="CUA39" s="694"/>
      <c r="CUB39" s="694"/>
      <c r="CUC39" s="694"/>
      <c r="CUD39" s="694"/>
      <c r="CUE39" s="694"/>
      <c r="CUF39" s="694"/>
      <c r="CUG39" s="694"/>
      <c r="CUH39" s="694"/>
      <c r="CUI39" s="694"/>
      <c r="CUJ39" s="694"/>
      <c r="CUK39" s="694"/>
      <c r="CUL39" s="694"/>
      <c r="CUM39" s="694"/>
      <c r="CUN39" s="694"/>
      <c r="CUO39" s="694"/>
      <c r="CUP39" s="694"/>
      <c r="CUQ39" s="694"/>
      <c r="CUR39" s="694"/>
      <c r="CUS39" s="694"/>
      <c r="CUT39" s="694"/>
      <c r="CUU39" s="694"/>
      <c r="CUV39" s="694"/>
      <c r="CUW39" s="694"/>
      <c r="CUX39" s="694"/>
      <c r="CUY39" s="694"/>
      <c r="CUZ39" s="694"/>
      <c r="CVA39" s="694"/>
      <c r="CVB39" s="694"/>
      <c r="CVC39" s="694"/>
      <c r="CVD39" s="694"/>
      <c r="CVE39" s="694"/>
      <c r="CVF39" s="694"/>
      <c r="CVG39" s="694"/>
      <c r="CVH39" s="694"/>
      <c r="CVI39" s="694"/>
      <c r="CVJ39" s="694"/>
      <c r="CVK39" s="694"/>
      <c r="CVL39" s="694"/>
      <c r="CVM39" s="694"/>
      <c r="CVN39" s="694"/>
      <c r="CVO39" s="694"/>
      <c r="CVP39" s="694"/>
      <c r="CVQ39" s="694"/>
      <c r="CVR39" s="694"/>
      <c r="CVS39" s="694"/>
      <c r="CVT39" s="694"/>
      <c r="CVU39" s="694"/>
      <c r="CVV39" s="694"/>
      <c r="CVW39" s="694"/>
      <c r="CVX39" s="694"/>
      <c r="CVY39" s="694"/>
      <c r="CVZ39" s="694"/>
      <c r="CWA39" s="694"/>
      <c r="CWB39" s="694"/>
      <c r="CWC39" s="694"/>
      <c r="CWD39" s="694"/>
      <c r="CWE39" s="694"/>
      <c r="CWF39" s="694"/>
      <c r="CWG39" s="694"/>
      <c r="CWH39" s="694"/>
      <c r="CWI39" s="694"/>
      <c r="CWJ39" s="694"/>
      <c r="CWK39" s="694"/>
      <c r="CWL39" s="694"/>
      <c r="CWM39" s="694"/>
      <c r="CWN39" s="694"/>
      <c r="CWO39" s="694"/>
      <c r="CWP39" s="694"/>
      <c r="CWQ39" s="694"/>
      <c r="CWR39" s="694"/>
      <c r="CWS39" s="694"/>
      <c r="CWT39" s="694"/>
      <c r="CWU39" s="694"/>
      <c r="CWV39" s="694"/>
      <c r="CWW39" s="694"/>
      <c r="CWX39" s="694"/>
      <c r="CWY39" s="694"/>
      <c r="CWZ39" s="694"/>
      <c r="CXA39" s="694"/>
      <c r="CXB39" s="694"/>
      <c r="CXC39" s="694"/>
      <c r="CXD39" s="694"/>
      <c r="CXE39" s="694"/>
      <c r="CXF39" s="694"/>
      <c r="CXG39" s="694"/>
      <c r="CXH39" s="694"/>
      <c r="CXI39" s="694"/>
      <c r="CXJ39" s="694"/>
      <c r="CXK39" s="694"/>
      <c r="CXL39" s="694"/>
      <c r="CXM39" s="694"/>
      <c r="CXN39" s="694"/>
      <c r="CXO39" s="694"/>
      <c r="CXP39" s="694"/>
      <c r="CXQ39" s="694"/>
      <c r="CXR39" s="694"/>
      <c r="CXS39" s="694"/>
      <c r="CXT39" s="694"/>
      <c r="CXU39" s="694"/>
      <c r="CXV39" s="694"/>
      <c r="CXW39" s="694"/>
      <c r="CXX39" s="694"/>
      <c r="CXY39" s="694"/>
      <c r="CXZ39" s="694"/>
      <c r="CYA39" s="694"/>
      <c r="CYB39" s="694"/>
      <c r="CYC39" s="694"/>
      <c r="CYD39" s="694"/>
      <c r="CYE39" s="694"/>
      <c r="CYF39" s="694"/>
      <c r="CYG39" s="694"/>
      <c r="CYH39" s="694"/>
      <c r="CYI39" s="694"/>
      <c r="CYJ39" s="694"/>
      <c r="CYK39" s="694"/>
      <c r="CYL39" s="694"/>
      <c r="CYM39" s="694"/>
      <c r="CYN39" s="694"/>
      <c r="CYO39" s="694"/>
      <c r="CYP39" s="694"/>
      <c r="CYQ39" s="694"/>
      <c r="CYR39" s="694"/>
      <c r="CYS39" s="694"/>
      <c r="CYT39" s="694"/>
      <c r="CYU39" s="694"/>
      <c r="CYV39" s="694"/>
      <c r="CYW39" s="694"/>
      <c r="CYX39" s="694"/>
      <c r="CYY39" s="694"/>
      <c r="CYZ39" s="694"/>
      <c r="CZA39" s="694"/>
      <c r="CZB39" s="694"/>
      <c r="CZC39" s="694"/>
      <c r="CZD39" s="694"/>
      <c r="CZE39" s="694"/>
      <c r="CZF39" s="694"/>
      <c r="CZG39" s="694"/>
      <c r="CZH39" s="694"/>
      <c r="CZI39" s="694"/>
      <c r="CZJ39" s="694"/>
      <c r="CZK39" s="694"/>
      <c r="CZL39" s="694"/>
      <c r="CZM39" s="694"/>
      <c r="CZN39" s="694"/>
      <c r="CZO39" s="694"/>
      <c r="CZP39" s="694"/>
      <c r="CZQ39" s="694"/>
      <c r="CZR39" s="694"/>
      <c r="CZS39" s="694"/>
      <c r="CZT39" s="694"/>
      <c r="CZU39" s="694"/>
      <c r="CZV39" s="694"/>
      <c r="CZW39" s="694"/>
      <c r="CZX39" s="694"/>
      <c r="CZY39" s="694"/>
      <c r="CZZ39" s="694"/>
      <c r="DAA39" s="694"/>
      <c r="DAB39" s="694"/>
      <c r="DAC39" s="694"/>
      <c r="DAD39" s="694"/>
      <c r="DAE39" s="694"/>
      <c r="DAF39" s="694"/>
      <c r="DAG39" s="694"/>
      <c r="DAH39" s="694"/>
      <c r="DAI39" s="694"/>
      <c r="DAJ39" s="694"/>
      <c r="DAK39" s="694"/>
      <c r="DAL39" s="694"/>
      <c r="DAM39" s="694"/>
      <c r="DAN39" s="694"/>
      <c r="DAO39" s="694"/>
      <c r="DAP39" s="694"/>
      <c r="DAQ39" s="694"/>
      <c r="DAR39" s="694"/>
      <c r="DAS39" s="694"/>
      <c r="DAT39" s="694"/>
      <c r="DAU39" s="694"/>
      <c r="DAV39" s="694"/>
      <c r="DAW39" s="694"/>
      <c r="DAX39" s="694"/>
      <c r="DAY39" s="694"/>
      <c r="DAZ39" s="694"/>
      <c r="DBA39" s="694"/>
      <c r="DBB39" s="694"/>
      <c r="DBC39" s="694"/>
      <c r="DBD39" s="694"/>
      <c r="DBE39" s="694"/>
      <c r="DBF39" s="694"/>
      <c r="DBG39" s="694"/>
      <c r="DBH39" s="694"/>
      <c r="DBI39" s="694"/>
      <c r="DBJ39" s="694"/>
      <c r="DBK39" s="694"/>
      <c r="DBL39" s="694"/>
      <c r="DBM39" s="694"/>
      <c r="DBN39" s="694"/>
      <c r="DBO39" s="694"/>
      <c r="DBP39" s="694"/>
      <c r="DBQ39" s="694"/>
      <c r="DBR39" s="694"/>
      <c r="DBS39" s="694"/>
      <c r="DBT39" s="694"/>
      <c r="DBU39" s="694"/>
      <c r="DBV39" s="694"/>
      <c r="DBW39" s="694"/>
      <c r="DBX39" s="694"/>
      <c r="DBY39" s="694"/>
      <c r="DBZ39" s="694"/>
      <c r="DCA39" s="694"/>
      <c r="DCB39" s="694"/>
      <c r="DCC39" s="694"/>
      <c r="DCD39" s="694"/>
      <c r="DCE39" s="694"/>
      <c r="DCF39" s="694"/>
      <c r="DCG39" s="694"/>
      <c r="DCH39" s="694"/>
      <c r="DCI39" s="694"/>
      <c r="DCJ39" s="694"/>
      <c r="DCK39" s="694"/>
      <c r="DCL39" s="694"/>
      <c r="DCM39" s="694"/>
      <c r="DCN39" s="694"/>
      <c r="DCO39" s="694"/>
      <c r="DCP39" s="694"/>
      <c r="DCQ39" s="694"/>
      <c r="DCR39" s="694"/>
      <c r="DCS39" s="694"/>
      <c r="DCT39" s="694"/>
      <c r="DCU39" s="694"/>
      <c r="DCV39" s="694"/>
      <c r="DCW39" s="694"/>
      <c r="DCX39" s="694"/>
      <c r="DCY39" s="694"/>
      <c r="DCZ39" s="694"/>
      <c r="DDA39" s="694"/>
      <c r="DDB39" s="694"/>
      <c r="DDC39" s="694"/>
      <c r="DDD39" s="694"/>
      <c r="DDE39" s="694"/>
      <c r="DDF39" s="694"/>
      <c r="DDG39" s="694"/>
      <c r="DDH39" s="694"/>
      <c r="DDI39" s="694"/>
      <c r="DDJ39" s="694"/>
      <c r="DDK39" s="694"/>
      <c r="DDL39" s="694"/>
      <c r="DDM39" s="694"/>
      <c r="DDN39" s="694"/>
      <c r="DDO39" s="694"/>
      <c r="DDP39" s="694"/>
      <c r="DDQ39" s="694"/>
      <c r="DDR39" s="694"/>
      <c r="DDS39" s="694"/>
      <c r="DDT39" s="694"/>
      <c r="DDU39" s="694"/>
      <c r="DDV39" s="694"/>
      <c r="DDW39" s="694"/>
      <c r="DDX39" s="694"/>
      <c r="DDY39" s="694"/>
      <c r="DDZ39" s="694"/>
      <c r="DEA39" s="694"/>
      <c r="DEB39" s="694"/>
      <c r="DEC39" s="694"/>
      <c r="DED39" s="694"/>
      <c r="DEE39" s="694"/>
      <c r="DEF39" s="694"/>
      <c r="DEG39" s="694"/>
      <c r="DEH39" s="694"/>
      <c r="DEI39" s="694"/>
      <c r="DEJ39" s="694"/>
      <c r="DEK39" s="694"/>
      <c r="DEL39" s="694"/>
      <c r="DEM39" s="694"/>
      <c r="DEN39" s="694"/>
      <c r="DEO39" s="694"/>
      <c r="DEP39" s="694"/>
      <c r="DEQ39" s="694"/>
      <c r="DER39" s="694"/>
      <c r="DES39" s="694"/>
      <c r="DET39" s="694"/>
      <c r="DEU39" s="694"/>
      <c r="DEV39" s="694"/>
      <c r="DEW39" s="694"/>
      <c r="DEX39" s="694"/>
      <c r="DEY39" s="694"/>
      <c r="DEZ39" s="694"/>
      <c r="DFA39" s="694"/>
      <c r="DFB39" s="694"/>
      <c r="DFC39" s="694"/>
      <c r="DFD39" s="694"/>
      <c r="DFE39" s="694"/>
      <c r="DFF39" s="694"/>
      <c r="DFG39" s="694"/>
      <c r="DFH39" s="694"/>
      <c r="DFI39" s="694"/>
      <c r="DFJ39" s="694"/>
      <c r="DFK39" s="694"/>
      <c r="DFL39" s="694"/>
      <c r="DFM39" s="694"/>
      <c r="DFN39" s="694"/>
      <c r="DFO39" s="694"/>
      <c r="DFP39" s="694"/>
      <c r="DFQ39" s="694"/>
      <c r="DFR39" s="694"/>
      <c r="DFS39" s="694"/>
      <c r="DFT39" s="694"/>
      <c r="DFU39" s="694"/>
      <c r="DFV39" s="694"/>
      <c r="DFW39" s="694"/>
      <c r="DFX39" s="694"/>
      <c r="DFY39" s="694"/>
      <c r="DFZ39" s="694"/>
      <c r="DGA39" s="694"/>
      <c r="DGB39" s="694"/>
      <c r="DGC39" s="694"/>
      <c r="DGD39" s="694"/>
      <c r="DGE39" s="694"/>
      <c r="DGF39" s="694"/>
      <c r="DGG39" s="694"/>
      <c r="DGH39" s="694"/>
      <c r="DGI39" s="694"/>
      <c r="DGJ39" s="694"/>
      <c r="DGK39" s="694"/>
      <c r="DGL39" s="694"/>
      <c r="DGM39" s="694"/>
      <c r="DGN39" s="694"/>
      <c r="DGO39" s="694"/>
      <c r="DGP39" s="694"/>
      <c r="DGQ39" s="694"/>
      <c r="DGR39" s="694"/>
      <c r="DGS39" s="694"/>
      <c r="DGT39" s="694"/>
      <c r="DGU39" s="694"/>
      <c r="DGV39" s="694"/>
      <c r="DGW39" s="694"/>
      <c r="DGX39" s="694"/>
      <c r="DGY39" s="694"/>
      <c r="DGZ39" s="694"/>
      <c r="DHA39" s="694"/>
      <c r="DHB39" s="694"/>
      <c r="DHC39" s="694"/>
      <c r="DHD39" s="694"/>
      <c r="DHE39" s="694"/>
      <c r="DHF39" s="694"/>
      <c r="DHG39" s="694"/>
      <c r="DHH39" s="694"/>
      <c r="DHI39" s="694"/>
      <c r="DHJ39" s="694"/>
      <c r="DHK39" s="694"/>
      <c r="DHL39" s="694"/>
      <c r="DHM39" s="694"/>
      <c r="DHN39" s="694"/>
      <c r="DHO39" s="694"/>
      <c r="DHP39" s="694"/>
      <c r="DHQ39" s="694"/>
      <c r="DHR39" s="694"/>
      <c r="DHS39" s="694"/>
      <c r="DHT39" s="694"/>
      <c r="DHU39" s="694"/>
      <c r="DHV39" s="694"/>
      <c r="DHW39" s="694"/>
      <c r="DHX39" s="694"/>
      <c r="DHY39" s="694"/>
      <c r="DHZ39" s="694"/>
      <c r="DIA39" s="694"/>
      <c r="DIB39" s="694"/>
      <c r="DIC39" s="694"/>
      <c r="DID39" s="694"/>
      <c r="DIE39" s="694"/>
      <c r="DIF39" s="694"/>
      <c r="DIG39" s="694"/>
      <c r="DIH39" s="694"/>
      <c r="DII39" s="694"/>
      <c r="DIJ39" s="694"/>
      <c r="DIK39" s="694"/>
      <c r="DIL39" s="694"/>
      <c r="DIM39" s="694"/>
      <c r="DIN39" s="694"/>
      <c r="DIO39" s="694"/>
      <c r="DIP39" s="694"/>
      <c r="DIQ39" s="694"/>
      <c r="DIR39" s="694"/>
      <c r="DIS39" s="694"/>
      <c r="DIT39" s="694"/>
      <c r="DIU39" s="694"/>
      <c r="DIV39" s="694"/>
      <c r="DIW39" s="694"/>
      <c r="DIX39" s="694"/>
      <c r="DIY39" s="694"/>
      <c r="DIZ39" s="694"/>
      <c r="DJA39" s="694"/>
      <c r="DJB39" s="694"/>
      <c r="DJC39" s="694"/>
      <c r="DJD39" s="694"/>
      <c r="DJE39" s="694"/>
      <c r="DJF39" s="694"/>
      <c r="DJG39" s="694"/>
      <c r="DJH39" s="694"/>
      <c r="DJI39" s="694"/>
      <c r="DJJ39" s="694"/>
      <c r="DJK39" s="694"/>
      <c r="DJL39" s="694"/>
      <c r="DJM39" s="694"/>
      <c r="DJN39" s="694"/>
      <c r="DJO39" s="694"/>
      <c r="DJP39" s="694"/>
      <c r="DJQ39" s="694"/>
      <c r="DJR39" s="694"/>
      <c r="DJS39" s="694"/>
      <c r="DJT39" s="694"/>
      <c r="DJU39" s="694"/>
      <c r="DJV39" s="694"/>
      <c r="DJW39" s="694"/>
      <c r="DJX39" s="694"/>
      <c r="DJY39" s="694"/>
      <c r="DJZ39" s="694"/>
      <c r="DKA39" s="694"/>
      <c r="DKB39" s="694"/>
      <c r="DKC39" s="694"/>
      <c r="DKD39" s="694"/>
      <c r="DKE39" s="694"/>
      <c r="DKF39" s="694"/>
      <c r="DKG39" s="694"/>
      <c r="DKH39" s="694"/>
      <c r="DKI39" s="694"/>
      <c r="DKJ39" s="694"/>
      <c r="DKK39" s="694"/>
      <c r="DKL39" s="694"/>
      <c r="DKM39" s="694"/>
      <c r="DKN39" s="694"/>
      <c r="DKO39" s="694"/>
      <c r="DKP39" s="694"/>
      <c r="DKQ39" s="694"/>
      <c r="DKR39" s="694"/>
      <c r="DKS39" s="694"/>
      <c r="DKT39" s="694"/>
      <c r="DKU39" s="694"/>
      <c r="DKV39" s="694"/>
      <c r="DKW39" s="694"/>
      <c r="DKX39" s="694"/>
      <c r="DKY39" s="694"/>
      <c r="DKZ39" s="694"/>
      <c r="DLA39" s="694"/>
      <c r="DLB39" s="694"/>
      <c r="DLC39" s="694"/>
      <c r="DLD39" s="694"/>
      <c r="DLE39" s="694"/>
      <c r="DLF39" s="694"/>
      <c r="DLG39" s="694"/>
      <c r="DLH39" s="694"/>
      <c r="DLI39" s="694"/>
      <c r="DLJ39" s="694"/>
      <c r="DLK39" s="694"/>
      <c r="DLL39" s="694"/>
      <c r="DLM39" s="694"/>
      <c r="DLN39" s="694"/>
      <c r="DLO39" s="694"/>
      <c r="DLP39" s="694"/>
      <c r="DLQ39" s="694"/>
      <c r="DLR39" s="694"/>
      <c r="DLS39" s="694"/>
      <c r="DLT39" s="694"/>
      <c r="DLU39" s="694"/>
      <c r="DLV39" s="694"/>
      <c r="DLW39" s="694"/>
      <c r="DLX39" s="694"/>
      <c r="DLY39" s="694"/>
      <c r="DLZ39" s="694"/>
      <c r="DMA39" s="694"/>
      <c r="DMB39" s="694"/>
      <c r="DMC39" s="694"/>
      <c r="DMD39" s="694"/>
      <c r="DME39" s="694"/>
      <c r="DMF39" s="694"/>
      <c r="DMG39" s="694"/>
      <c r="DMH39" s="694"/>
      <c r="DMI39" s="694"/>
      <c r="DMJ39" s="694"/>
      <c r="DMK39" s="694"/>
      <c r="DML39" s="694"/>
      <c r="DMM39" s="694"/>
      <c r="DMN39" s="694"/>
      <c r="DMO39" s="694"/>
      <c r="DMP39" s="694"/>
      <c r="DMQ39" s="694"/>
      <c r="DMR39" s="694"/>
      <c r="DMS39" s="694"/>
      <c r="DMT39" s="694"/>
      <c r="DMU39" s="694"/>
      <c r="DMV39" s="694"/>
      <c r="DMW39" s="694"/>
      <c r="DMX39" s="694"/>
      <c r="DMY39" s="694"/>
      <c r="DMZ39" s="694"/>
      <c r="DNA39" s="694"/>
      <c r="DNB39" s="694"/>
      <c r="DNC39" s="694"/>
      <c r="DND39" s="694"/>
      <c r="DNE39" s="694"/>
      <c r="DNF39" s="694"/>
      <c r="DNG39" s="694"/>
      <c r="DNH39" s="694"/>
      <c r="DNI39" s="694"/>
      <c r="DNJ39" s="694"/>
      <c r="DNK39" s="694"/>
      <c r="DNL39" s="694"/>
      <c r="DNM39" s="694"/>
      <c r="DNN39" s="694"/>
      <c r="DNO39" s="694"/>
      <c r="DNP39" s="694"/>
      <c r="DNQ39" s="694"/>
      <c r="DNR39" s="694"/>
      <c r="DNS39" s="694"/>
      <c r="DNT39" s="694"/>
      <c r="DNU39" s="694"/>
      <c r="DNV39" s="694"/>
      <c r="DNW39" s="694"/>
      <c r="DNX39" s="694"/>
      <c r="DNY39" s="694"/>
      <c r="DNZ39" s="694"/>
      <c r="DOA39" s="694"/>
      <c r="DOB39" s="694"/>
      <c r="DOC39" s="694"/>
      <c r="DOD39" s="694"/>
      <c r="DOE39" s="694"/>
      <c r="DOF39" s="694"/>
      <c r="DOG39" s="694"/>
      <c r="DOH39" s="694"/>
      <c r="DOI39" s="694"/>
      <c r="DOJ39" s="694"/>
      <c r="DOK39" s="694"/>
      <c r="DOL39" s="694"/>
      <c r="DOM39" s="694"/>
      <c r="DON39" s="694"/>
      <c r="DOO39" s="694"/>
      <c r="DOP39" s="694"/>
      <c r="DOQ39" s="694"/>
      <c r="DOR39" s="694"/>
      <c r="DOS39" s="694"/>
      <c r="DOT39" s="694"/>
      <c r="DOU39" s="694"/>
      <c r="DOV39" s="694"/>
      <c r="DOW39" s="694"/>
      <c r="DOX39" s="694"/>
      <c r="DOY39" s="694"/>
      <c r="DOZ39" s="694"/>
      <c r="DPA39" s="694"/>
      <c r="DPB39" s="694"/>
      <c r="DPC39" s="694"/>
      <c r="DPD39" s="694"/>
      <c r="DPE39" s="694"/>
      <c r="DPF39" s="694"/>
      <c r="DPG39" s="694"/>
      <c r="DPH39" s="694"/>
      <c r="DPI39" s="694"/>
      <c r="DPJ39" s="694"/>
      <c r="DPK39" s="694"/>
      <c r="DPL39" s="694"/>
      <c r="DPM39" s="694"/>
      <c r="DPN39" s="694"/>
      <c r="DPO39" s="694"/>
      <c r="DPP39" s="694"/>
      <c r="DPQ39" s="694"/>
      <c r="DPR39" s="694"/>
      <c r="DPS39" s="694"/>
      <c r="DPT39" s="694"/>
      <c r="DPU39" s="694"/>
      <c r="DPV39" s="694"/>
      <c r="DPW39" s="694"/>
      <c r="DPX39" s="694"/>
      <c r="DPY39" s="694"/>
      <c r="DPZ39" s="694"/>
      <c r="DQA39" s="694"/>
      <c r="DQB39" s="694"/>
      <c r="DQC39" s="694"/>
      <c r="DQD39" s="694"/>
      <c r="DQE39" s="694"/>
      <c r="DQF39" s="694"/>
      <c r="DQG39" s="694"/>
      <c r="DQH39" s="694"/>
      <c r="DQI39" s="694"/>
      <c r="DQJ39" s="694"/>
      <c r="DQK39" s="694"/>
      <c r="DQL39" s="694"/>
      <c r="DQM39" s="694"/>
      <c r="DQN39" s="694"/>
      <c r="DQO39" s="694"/>
      <c r="DQP39" s="694"/>
      <c r="DQQ39" s="694"/>
      <c r="DQR39" s="694"/>
      <c r="DQS39" s="694"/>
      <c r="DQT39" s="694"/>
      <c r="DQU39" s="694"/>
      <c r="DQV39" s="694"/>
      <c r="DQW39" s="694"/>
      <c r="DQX39" s="694"/>
      <c r="DQY39" s="694"/>
      <c r="DQZ39" s="694"/>
      <c r="DRA39" s="694"/>
      <c r="DRB39" s="694"/>
      <c r="DRC39" s="694"/>
      <c r="DRD39" s="694"/>
      <c r="DRE39" s="694"/>
      <c r="DRF39" s="694"/>
      <c r="DRG39" s="694"/>
      <c r="DRH39" s="694"/>
      <c r="DRI39" s="694"/>
      <c r="DRJ39" s="694"/>
      <c r="DRK39" s="694"/>
      <c r="DRL39" s="694"/>
      <c r="DRM39" s="694"/>
      <c r="DRN39" s="694"/>
      <c r="DRO39" s="694"/>
      <c r="DRP39" s="694"/>
      <c r="DRQ39" s="694"/>
      <c r="DRR39" s="694"/>
      <c r="DRS39" s="694"/>
      <c r="DRT39" s="694"/>
      <c r="DRU39" s="694"/>
      <c r="DRV39" s="694"/>
      <c r="DRW39" s="694"/>
      <c r="DRX39" s="694"/>
      <c r="DRY39" s="694"/>
      <c r="DRZ39" s="694"/>
      <c r="DSA39" s="694"/>
      <c r="DSB39" s="694"/>
      <c r="DSC39" s="694"/>
      <c r="DSD39" s="694"/>
      <c r="DSE39" s="694"/>
      <c r="DSF39" s="694"/>
      <c r="DSG39" s="694"/>
      <c r="DSH39" s="694"/>
      <c r="DSI39" s="694"/>
      <c r="DSJ39" s="694"/>
      <c r="DSK39" s="694"/>
      <c r="DSL39" s="694"/>
      <c r="DSM39" s="694"/>
      <c r="DSN39" s="694"/>
      <c r="DSO39" s="694"/>
      <c r="DSP39" s="694"/>
      <c r="DSQ39" s="694"/>
      <c r="DSR39" s="694"/>
      <c r="DSS39" s="694"/>
      <c r="DST39" s="694"/>
      <c r="DSU39" s="694"/>
      <c r="DSV39" s="694"/>
      <c r="DSW39" s="694"/>
      <c r="DSX39" s="694"/>
      <c r="DSY39" s="694"/>
      <c r="DSZ39" s="694"/>
      <c r="DTA39" s="694"/>
      <c r="DTB39" s="694"/>
      <c r="DTC39" s="694"/>
      <c r="DTD39" s="694"/>
      <c r="DTE39" s="694"/>
      <c r="DTF39" s="694"/>
      <c r="DTG39" s="694"/>
      <c r="DTH39" s="694"/>
      <c r="DTI39" s="694"/>
      <c r="DTJ39" s="694"/>
      <c r="DTK39" s="694"/>
      <c r="DTL39" s="694"/>
      <c r="DTM39" s="694"/>
      <c r="DTN39" s="694"/>
      <c r="DTO39" s="694"/>
      <c r="DTP39" s="694"/>
      <c r="DTQ39" s="694"/>
      <c r="DTR39" s="694"/>
      <c r="DTS39" s="694"/>
      <c r="DTT39" s="694"/>
      <c r="DTU39" s="694"/>
      <c r="DTV39" s="694"/>
      <c r="DTW39" s="694"/>
      <c r="DTX39" s="694"/>
      <c r="DTY39" s="694"/>
      <c r="DTZ39" s="694"/>
      <c r="DUA39" s="694"/>
      <c r="DUB39" s="694"/>
      <c r="DUC39" s="694"/>
      <c r="DUD39" s="694"/>
      <c r="DUE39" s="694"/>
      <c r="DUF39" s="694"/>
      <c r="DUG39" s="694"/>
      <c r="DUH39" s="694"/>
      <c r="DUI39" s="694"/>
      <c r="DUJ39" s="694"/>
      <c r="DUK39" s="694"/>
      <c r="DUL39" s="694"/>
      <c r="DUM39" s="694"/>
      <c r="DUN39" s="694"/>
      <c r="DUO39" s="694"/>
      <c r="DUP39" s="694"/>
      <c r="DUQ39" s="694"/>
      <c r="DUR39" s="694"/>
      <c r="DUS39" s="694"/>
      <c r="DUT39" s="694"/>
      <c r="DUU39" s="694"/>
      <c r="DUV39" s="694"/>
      <c r="DUW39" s="694"/>
      <c r="DUX39" s="694"/>
      <c r="DUY39" s="694"/>
      <c r="DUZ39" s="694"/>
      <c r="DVA39" s="694"/>
      <c r="DVB39" s="694"/>
      <c r="DVC39" s="694"/>
      <c r="DVD39" s="694"/>
      <c r="DVE39" s="694"/>
      <c r="DVF39" s="694"/>
      <c r="DVG39" s="694"/>
      <c r="DVH39" s="694"/>
      <c r="DVI39" s="694"/>
      <c r="DVJ39" s="694"/>
      <c r="DVK39" s="694"/>
      <c r="DVL39" s="694"/>
      <c r="DVM39" s="694"/>
      <c r="DVN39" s="694"/>
      <c r="DVO39" s="694"/>
      <c r="DVP39" s="694"/>
      <c r="DVQ39" s="694"/>
      <c r="DVR39" s="694"/>
      <c r="DVS39" s="694"/>
      <c r="DVT39" s="694"/>
      <c r="DVU39" s="694"/>
      <c r="DVV39" s="694"/>
      <c r="DVW39" s="694"/>
      <c r="DVX39" s="694"/>
      <c r="DVY39" s="694"/>
      <c r="DVZ39" s="694"/>
      <c r="DWA39" s="694"/>
      <c r="DWB39" s="694"/>
      <c r="DWC39" s="694"/>
      <c r="DWD39" s="694"/>
      <c r="DWE39" s="694"/>
      <c r="DWF39" s="694"/>
      <c r="DWG39" s="694"/>
      <c r="DWH39" s="694"/>
      <c r="DWI39" s="694"/>
      <c r="DWJ39" s="694"/>
      <c r="DWK39" s="694"/>
      <c r="DWL39" s="694"/>
      <c r="DWM39" s="694"/>
      <c r="DWN39" s="694"/>
      <c r="DWO39" s="694"/>
      <c r="DWP39" s="694"/>
      <c r="DWQ39" s="694"/>
      <c r="DWR39" s="694"/>
      <c r="DWS39" s="694"/>
      <c r="DWT39" s="694"/>
      <c r="DWU39" s="694"/>
      <c r="DWV39" s="694"/>
      <c r="DWW39" s="694"/>
      <c r="DWX39" s="694"/>
      <c r="DWY39" s="694"/>
      <c r="DWZ39" s="694"/>
      <c r="DXA39" s="694"/>
      <c r="DXB39" s="694"/>
      <c r="DXC39" s="694"/>
      <c r="DXD39" s="694"/>
      <c r="DXE39" s="694"/>
      <c r="DXF39" s="694"/>
      <c r="DXG39" s="694"/>
      <c r="DXH39" s="694"/>
      <c r="DXI39" s="694"/>
      <c r="DXJ39" s="694"/>
      <c r="DXK39" s="694"/>
      <c r="DXL39" s="694"/>
      <c r="DXM39" s="694"/>
      <c r="DXN39" s="694"/>
      <c r="DXO39" s="694"/>
      <c r="DXP39" s="694"/>
      <c r="DXQ39" s="694"/>
      <c r="DXR39" s="694"/>
      <c r="DXS39" s="694"/>
      <c r="DXT39" s="694"/>
      <c r="DXU39" s="694"/>
      <c r="DXV39" s="694"/>
      <c r="DXW39" s="694"/>
      <c r="DXX39" s="694"/>
      <c r="DXY39" s="694"/>
      <c r="DXZ39" s="694"/>
      <c r="DYA39" s="694"/>
      <c r="DYB39" s="694"/>
      <c r="DYC39" s="694"/>
      <c r="DYD39" s="694"/>
      <c r="DYE39" s="694"/>
      <c r="DYF39" s="694"/>
      <c r="DYG39" s="694"/>
      <c r="DYH39" s="694"/>
      <c r="DYI39" s="694"/>
      <c r="DYJ39" s="694"/>
      <c r="DYK39" s="694"/>
      <c r="DYL39" s="694"/>
      <c r="DYM39" s="694"/>
      <c r="DYN39" s="694"/>
      <c r="DYO39" s="694"/>
      <c r="DYP39" s="694"/>
      <c r="DYQ39" s="694"/>
      <c r="DYR39" s="694"/>
      <c r="DYS39" s="694"/>
      <c r="DYT39" s="694"/>
      <c r="DYU39" s="694"/>
      <c r="DYV39" s="694"/>
      <c r="DYW39" s="694"/>
      <c r="DYX39" s="694"/>
      <c r="DYY39" s="694"/>
      <c r="DYZ39" s="694"/>
      <c r="DZA39" s="694"/>
      <c r="DZB39" s="694"/>
      <c r="DZC39" s="694"/>
      <c r="DZD39" s="694"/>
      <c r="DZE39" s="694"/>
      <c r="DZF39" s="694"/>
      <c r="DZG39" s="694"/>
      <c r="DZH39" s="694"/>
      <c r="DZI39" s="694"/>
      <c r="DZJ39" s="694"/>
      <c r="DZK39" s="694"/>
      <c r="DZL39" s="694"/>
      <c r="DZM39" s="694"/>
      <c r="DZN39" s="694"/>
      <c r="DZO39" s="694"/>
      <c r="DZP39" s="694"/>
      <c r="DZQ39" s="694"/>
      <c r="DZR39" s="694"/>
      <c r="DZS39" s="694"/>
      <c r="DZT39" s="694"/>
      <c r="DZU39" s="694"/>
      <c r="DZV39" s="694"/>
      <c r="DZW39" s="694"/>
      <c r="DZX39" s="694"/>
      <c r="DZY39" s="694"/>
      <c r="DZZ39" s="694"/>
      <c r="EAA39" s="694"/>
      <c r="EAB39" s="694"/>
      <c r="EAC39" s="694"/>
      <c r="EAD39" s="694"/>
      <c r="EAE39" s="694"/>
      <c r="EAF39" s="694"/>
      <c r="EAG39" s="694"/>
      <c r="EAH39" s="694"/>
      <c r="EAI39" s="694"/>
      <c r="EAJ39" s="694"/>
      <c r="EAK39" s="694"/>
      <c r="EAL39" s="694"/>
      <c r="EAM39" s="694"/>
      <c r="EAN39" s="694"/>
      <c r="EAO39" s="694"/>
      <c r="EAP39" s="694"/>
      <c r="EAQ39" s="694"/>
      <c r="EAR39" s="694"/>
      <c r="EAS39" s="694"/>
      <c r="EAT39" s="694"/>
      <c r="EAU39" s="694"/>
      <c r="EAV39" s="694"/>
      <c r="EAW39" s="694"/>
      <c r="EAX39" s="694"/>
      <c r="EAY39" s="694"/>
      <c r="EAZ39" s="694"/>
      <c r="EBA39" s="694"/>
      <c r="EBB39" s="694"/>
      <c r="EBC39" s="694"/>
      <c r="EBD39" s="694"/>
      <c r="EBE39" s="694"/>
      <c r="EBF39" s="694"/>
      <c r="EBG39" s="694"/>
      <c r="EBH39" s="694"/>
      <c r="EBI39" s="694"/>
      <c r="EBJ39" s="694"/>
      <c r="EBK39" s="694"/>
      <c r="EBL39" s="694"/>
      <c r="EBM39" s="694"/>
      <c r="EBN39" s="694"/>
      <c r="EBO39" s="694"/>
      <c r="EBP39" s="694"/>
      <c r="EBQ39" s="694"/>
      <c r="EBR39" s="694"/>
      <c r="EBS39" s="694"/>
      <c r="EBT39" s="694"/>
      <c r="EBU39" s="694"/>
      <c r="EBV39" s="694"/>
      <c r="EBW39" s="694"/>
      <c r="EBX39" s="694"/>
      <c r="EBY39" s="694"/>
      <c r="EBZ39" s="694"/>
      <c r="ECA39" s="694"/>
      <c r="ECB39" s="694"/>
      <c r="ECC39" s="694"/>
      <c r="ECD39" s="694"/>
      <c r="ECE39" s="694"/>
      <c r="ECF39" s="694"/>
      <c r="ECG39" s="694"/>
      <c r="ECH39" s="694"/>
      <c r="ECI39" s="694"/>
      <c r="ECJ39" s="694"/>
      <c r="ECK39" s="694"/>
      <c r="ECL39" s="694"/>
      <c r="ECM39" s="694"/>
      <c r="ECN39" s="694"/>
      <c r="ECO39" s="694"/>
      <c r="ECP39" s="694"/>
      <c r="ECQ39" s="694"/>
      <c r="ECR39" s="694"/>
      <c r="ECS39" s="694"/>
      <c r="ECT39" s="694"/>
      <c r="ECU39" s="694"/>
      <c r="ECV39" s="694"/>
      <c r="ECW39" s="694"/>
      <c r="ECX39" s="694"/>
      <c r="ECY39" s="694"/>
      <c r="ECZ39" s="694"/>
      <c r="EDA39" s="694"/>
      <c r="EDB39" s="694"/>
      <c r="EDC39" s="694"/>
      <c r="EDD39" s="694"/>
      <c r="EDE39" s="694"/>
      <c r="EDF39" s="694"/>
      <c r="EDG39" s="694"/>
      <c r="EDH39" s="694"/>
      <c r="EDI39" s="694"/>
      <c r="EDJ39" s="694"/>
      <c r="EDK39" s="694"/>
      <c r="EDL39" s="694"/>
      <c r="EDM39" s="694"/>
      <c r="EDN39" s="694"/>
      <c r="EDO39" s="694"/>
      <c r="EDP39" s="694"/>
      <c r="EDQ39" s="694"/>
      <c r="EDR39" s="694"/>
      <c r="EDS39" s="694"/>
      <c r="EDT39" s="694"/>
      <c r="EDU39" s="694"/>
      <c r="EDV39" s="694"/>
      <c r="EDW39" s="694"/>
      <c r="EDX39" s="694"/>
      <c r="EDY39" s="694"/>
      <c r="EDZ39" s="694"/>
      <c r="EEA39" s="694"/>
      <c r="EEB39" s="694"/>
      <c r="EEC39" s="694"/>
      <c r="EED39" s="694"/>
      <c r="EEE39" s="694"/>
      <c r="EEF39" s="694"/>
      <c r="EEG39" s="694"/>
      <c r="EEH39" s="694"/>
      <c r="EEI39" s="694"/>
      <c r="EEJ39" s="694"/>
      <c r="EEK39" s="694"/>
      <c r="EEL39" s="694"/>
      <c r="EEM39" s="694"/>
      <c r="EEN39" s="694"/>
      <c r="EEO39" s="694"/>
      <c r="EEP39" s="694"/>
      <c r="EEQ39" s="694"/>
      <c r="EER39" s="694"/>
      <c r="EES39" s="694"/>
      <c r="EET39" s="694"/>
      <c r="EEU39" s="694"/>
      <c r="EEV39" s="694"/>
      <c r="EEW39" s="694"/>
      <c r="EEX39" s="694"/>
      <c r="EEY39" s="694"/>
      <c r="EEZ39" s="694"/>
      <c r="EFA39" s="694"/>
      <c r="EFB39" s="694"/>
      <c r="EFC39" s="694"/>
      <c r="EFD39" s="694"/>
      <c r="EFE39" s="694"/>
      <c r="EFF39" s="694"/>
      <c r="EFG39" s="694"/>
      <c r="EFH39" s="694"/>
      <c r="EFI39" s="694"/>
      <c r="EFJ39" s="694"/>
      <c r="EFK39" s="694"/>
      <c r="EFL39" s="694"/>
      <c r="EFM39" s="694"/>
      <c r="EFN39" s="694"/>
      <c r="EFO39" s="694"/>
      <c r="EFP39" s="694"/>
      <c r="EFQ39" s="694"/>
      <c r="EFR39" s="694"/>
      <c r="EFS39" s="694"/>
      <c r="EFT39" s="694"/>
      <c r="EFU39" s="694"/>
      <c r="EFV39" s="694"/>
      <c r="EFW39" s="694"/>
      <c r="EFX39" s="694"/>
      <c r="EFY39" s="694"/>
      <c r="EFZ39" s="694"/>
      <c r="EGA39" s="694"/>
      <c r="EGB39" s="694"/>
      <c r="EGC39" s="694"/>
      <c r="EGD39" s="694"/>
      <c r="EGE39" s="694"/>
      <c r="EGF39" s="694"/>
      <c r="EGG39" s="694"/>
      <c r="EGH39" s="694"/>
      <c r="EGI39" s="694"/>
      <c r="EGJ39" s="694"/>
      <c r="EGK39" s="694"/>
      <c r="EGL39" s="694"/>
      <c r="EGM39" s="694"/>
      <c r="EGN39" s="694"/>
      <c r="EGO39" s="694"/>
      <c r="EGP39" s="694"/>
      <c r="EGQ39" s="694"/>
      <c r="EGR39" s="694"/>
      <c r="EGS39" s="694"/>
      <c r="EGT39" s="694"/>
      <c r="EGU39" s="694"/>
      <c r="EGV39" s="694"/>
      <c r="EGW39" s="694"/>
      <c r="EGX39" s="694"/>
      <c r="EGY39" s="694"/>
      <c r="EGZ39" s="694"/>
      <c r="EHA39" s="694"/>
      <c r="EHB39" s="694"/>
      <c r="EHC39" s="694"/>
      <c r="EHD39" s="694"/>
      <c r="EHE39" s="694"/>
      <c r="EHF39" s="694"/>
      <c r="EHG39" s="694"/>
      <c r="EHH39" s="694"/>
      <c r="EHI39" s="694"/>
      <c r="EHJ39" s="694"/>
      <c r="EHK39" s="694"/>
      <c r="EHL39" s="694"/>
      <c r="EHM39" s="694"/>
      <c r="EHN39" s="694"/>
      <c r="EHO39" s="694"/>
      <c r="EHP39" s="694"/>
      <c r="EHQ39" s="694"/>
      <c r="EHR39" s="694"/>
      <c r="EHS39" s="694"/>
      <c r="EHT39" s="694"/>
      <c r="EHU39" s="694"/>
      <c r="EHV39" s="694"/>
      <c r="EHW39" s="694"/>
      <c r="EHX39" s="694"/>
      <c r="EHY39" s="694"/>
      <c r="EHZ39" s="694"/>
      <c r="EIA39" s="694"/>
      <c r="EIB39" s="694"/>
      <c r="EIC39" s="694"/>
      <c r="EID39" s="694"/>
      <c r="EIE39" s="694"/>
      <c r="EIF39" s="694"/>
      <c r="EIG39" s="694"/>
      <c r="EIH39" s="694"/>
      <c r="EII39" s="694"/>
      <c r="EIJ39" s="694"/>
      <c r="EIK39" s="694"/>
      <c r="EIL39" s="694"/>
      <c r="EIM39" s="694"/>
      <c r="EIN39" s="694"/>
      <c r="EIO39" s="694"/>
      <c r="EIP39" s="694"/>
      <c r="EIQ39" s="694"/>
      <c r="EIR39" s="694"/>
      <c r="EIS39" s="694"/>
      <c r="EIT39" s="694"/>
      <c r="EIU39" s="694"/>
      <c r="EIV39" s="694"/>
      <c r="EIW39" s="694"/>
      <c r="EIX39" s="694"/>
      <c r="EIY39" s="694"/>
      <c r="EIZ39" s="694"/>
      <c r="EJA39" s="694"/>
      <c r="EJB39" s="694"/>
      <c r="EJC39" s="694"/>
      <c r="EJD39" s="694"/>
      <c r="EJE39" s="694"/>
      <c r="EJF39" s="694"/>
      <c r="EJG39" s="694"/>
      <c r="EJH39" s="694"/>
      <c r="EJI39" s="694"/>
      <c r="EJJ39" s="694"/>
      <c r="EJK39" s="694"/>
      <c r="EJL39" s="694"/>
      <c r="EJM39" s="694"/>
      <c r="EJN39" s="694"/>
      <c r="EJO39" s="694"/>
      <c r="EJP39" s="694"/>
      <c r="EJQ39" s="694"/>
      <c r="EJR39" s="694"/>
      <c r="EJS39" s="694"/>
      <c r="EJT39" s="694"/>
      <c r="EJU39" s="694"/>
      <c r="EJV39" s="694"/>
      <c r="EJW39" s="694"/>
      <c r="EJX39" s="694"/>
      <c r="EJY39" s="694"/>
      <c r="EJZ39" s="694"/>
      <c r="EKA39" s="694"/>
      <c r="EKB39" s="694"/>
      <c r="EKC39" s="694"/>
      <c r="EKD39" s="694"/>
      <c r="EKE39" s="694"/>
      <c r="EKF39" s="694"/>
      <c r="EKG39" s="694"/>
      <c r="EKH39" s="694"/>
      <c r="EKI39" s="694"/>
      <c r="EKJ39" s="694"/>
      <c r="EKK39" s="694"/>
      <c r="EKL39" s="694"/>
      <c r="EKM39" s="694"/>
      <c r="EKN39" s="694"/>
      <c r="EKO39" s="694"/>
      <c r="EKP39" s="694"/>
      <c r="EKQ39" s="694"/>
      <c r="EKR39" s="694"/>
      <c r="EKS39" s="694"/>
      <c r="EKT39" s="694"/>
      <c r="EKU39" s="694"/>
      <c r="EKV39" s="694"/>
      <c r="EKW39" s="694"/>
      <c r="EKX39" s="694"/>
      <c r="EKY39" s="694"/>
      <c r="EKZ39" s="694"/>
      <c r="ELA39" s="694"/>
      <c r="ELB39" s="694"/>
      <c r="ELC39" s="694"/>
      <c r="ELD39" s="694"/>
      <c r="ELE39" s="694"/>
      <c r="ELF39" s="694"/>
      <c r="ELG39" s="694"/>
      <c r="ELH39" s="694"/>
      <c r="ELI39" s="694"/>
      <c r="ELJ39" s="694"/>
      <c r="ELK39" s="694"/>
      <c r="ELL39" s="694"/>
      <c r="ELM39" s="694"/>
      <c r="ELN39" s="694"/>
      <c r="ELO39" s="694"/>
      <c r="ELP39" s="694"/>
      <c r="ELQ39" s="694"/>
      <c r="ELR39" s="694"/>
      <c r="ELS39" s="694"/>
      <c r="ELT39" s="694"/>
      <c r="ELU39" s="694"/>
      <c r="ELV39" s="694"/>
      <c r="ELW39" s="694"/>
      <c r="ELX39" s="694"/>
      <c r="ELY39" s="694"/>
      <c r="ELZ39" s="694"/>
      <c r="EMA39" s="694"/>
      <c r="EMB39" s="694"/>
      <c r="EMC39" s="694"/>
      <c r="EMD39" s="694"/>
      <c r="EME39" s="694"/>
      <c r="EMF39" s="694"/>
      <c r="EMG39" s="694"/>
      <c r="EMH39" s="694"/>
      <c r="EMI39" s="694"/>
      <c r="EMJ39" s="694"/>
      <c r="EMK39" s="694"/>
      <c r="EML39" s="694"/>
      <c r="EMM39" s="694"/>
      <c r="EMN39" s="694"/>
      <c r="EMO39" s="694"/>
      <c r="EMP39" s="694"/>
      <c r="EMQ39" s="694"/>
      <c r="EMR39" s="694"/>
      <c r="EMS39" s="694"/>
      <c r="EMT39" s="694"/>
      <c r="EMU39" s="694"/>
      <c r="EMV39" s="694"/>
      <c r="EMW39" s="694"/>
      <c r="EMX39" s="694"/>
      <c r="EMY39" s="694"/>
      <c r="EMZ39" s="694"/>
      <c r="ENA39" s="694"/>
      <c r="ENB39" s="694"/>
      <c r="ENC39" s="694"/>
      <c r="END39" s="694"/>
      <c r="ENE39" s="694"/>
      <c r="ENF39" s="694"/>
      <c r="ENG39" s="694"/>
      <c r="ENH39" s="694"/>
      <c r="ENI39" s="694"/>
      <c r="ENJ39" s="694"/>
      <c r="ENK39" s="694"/>
      <c r="ENL39" s="694"/>
      <c r="ENM39" s="694"/>
      <c r="ENN39" s="694"/>
      <c r="ENO39" s="694"/>
      <c r="ENP39" s="694"/>
      <c r="ENQ39" s="694"/>
      <c r="ENR39" s="694"/>
      <c r="ENS39" s="694"/>
      <c r="ENT39" s="694"/>
      <c r="ENU39" s="694"/>
      <c r="ENV39" s="694"/>
      <c r="ENW39" s="694"/>
      <c r="ENX39" s="694"/>
      <c r="ENY39" s="694"/>
      <c r="ENZ39" s="694"/>
      <c r="EOA39" s="694"/>
      <c r="EOB39" s="694"/>
      <c r="EOC39" s="694"/>
      <c r="EOD39" s="694"/>
      <c r="EOE39" s="694"/>
      <c r="EOF39" s="694"/>
      <c r="EOG39" s="694"/>
      <c r="EOH39" s="694"/>
      <c r="EOI39" s="694"/>
      <c r="EOJ39" s="694"/>
      <c r="EOK39" s="694"/>
      <c r="EOL39" s="694"/>
      <c r="EOM39" s="694"/>
      <c r="EON39" s="694"/>
      <c r="EOO39" s="694"/>
      <c r="EOP39" s="694"/>
      <c r="EOQ39" s="694"/>
      <c r="EOR39" s="694"/>
      <c r="EOS39" s="694"/>
      <c r="EOT39" s="694"/>
      <c r="EOU39" s="694"/>
      <c r="EOV39" s="694"/>
      <c r="EOW39" s="694"/>
      <c r="EOX39" s="694"/>
      <c r="EOY39" s="694"/>
      <c r="EOZ39" s="694"/>
      <c r="EPA39" s="694"/>
      <c r="EPB39" s="694"/>
      <c r="EPC39" s="694"/>
      <c r="EPD39" s="694"/>
      <c r="EPE39" s="694"/>
      <c r="EPF39" s="694"/>
      <c r="EPG39" s="694"/>
      <c r="EPH39" s="694"/>
      <c r="EPI39" s="694"/>
      <c r="EPJ39" s="694"/>
      <c r="EPK39" s="694"/>
      <c r="EPL39" s="694"/>
      <c r="EPM39" s="694"/>
      <c r="EPN39" s="694"/>
      <c r="EPO39" s="694"/>
      <c r="EPP39" s="694"/>
      <c r="EPQ39" s="694"/>
      <c r="EPR39" s="694"/>
      <c r="EPS39" s="694"/>
      <c r="EPT39" s="694"/>
      <c r="EPU39" s="694"/>
      <c r="EPV39" s="694"/>
      <c r="EPW39" s="694"/>
      <c r="EPX39" s="694"/>
      <c r="EPY39" s="694"/>
      <c r="EPZ39" s="694"/>
      <c r="EQA39" s="694"/>
      <c r="EQB39" s="694"/>
      <c r="EQC39" s="694"/>
      <c r="EQD39" s="694"/>
      <c r="EQE39" s="694"/>
      <c r="EQF39" s="694"/>
      <c r="EQG39" s="694"/>
      <c r="EQH39" s="694"/>
      <c r="EQI39" s="694"/>
      <c r="EQJ39" s="694"/>
      <c r="EQK39" s="694"/>
      <c r="EQL39" s="694"/>
      <c r="EQM39" s="694"/>
      <c r="EQN39" s="694"/>
      <c r="EQO39" s="694"/>
      <c r="EQP39" s="694"/>
      <c r="EQQ39" s="694"/>
      <c r="EQR39" s="694"/>
      <c r="EQS39" s="694"/>
      <c r="EQT39" s="694"/>
      <c r="EQU39" s="694"/>
      <c r="EQV39" s="694"/>
      <c r="EQW39" s="694"/>
      <c r="EQX39" s="694"/>
      <c r="EQY39" s="694"/>
      <c r="EQZ39" s="694"/>
      <c r="ERA39" s="694"/>
      <c r="ERB39" s="694"/>
      <c r="ERC39" s="694"/>
      <c r="ERD39" s="694"/>
      <c r="ERE39" s="694"/>
      <c r="ERF39" s="694"/>
      <c r="ERG39" s="694"/>
      <c r="ERH39" s="694"/>
      <c r="ERI39" s="694"/>
      <c r="ERJ39" s="694"/>
      <c r="ERK39" s="694"/>
      <c r="ERL39" s="694"/>
      <c r="ERM39" s="694"/>
      <c r="ERN39" s="694"/>
      <c r="ERO39" s="694"/>
      <c r="ERP39" s="694"/>
      <c r="ERQ39" s="694"/>
      <c r="ERR39" s="694"/>
      <c r="ERS39" s="694"/>
      <c r="ERT39" s="694"/>
      <c r="ERU39" s="694"/>
      <c r="ERV39" s="694"/>
      <c r="ERW39" s="694"/>
      <c r="ERX39" s="694"/>
      <c r="ERY39" s="694"/>
      <c r="ERZ39" s="694"/>
      <c r="ESA39" s="694"/>
      <c r="ESB39" s="694"/>
      <c r="ESC39" s="694"/>
      <c r="ESD39" s="694"/>
      <c r="ESE39" s="694"/>
      <c r="ESF39" s="694"/>
      <c r="ESG39" s="694"/>
      <c r="ESH39" s="694"/>
      <c r="ESI39" s="694"/>
      <c r="ESJ39" s="694"/>
      <c r="ESK39" s="694"/>
      <c r="ESL39" s="694"/>
      <c r="ESM39" s="694"/>
      <c r="ESN39" s="694"/>
      <c r="ESO39" s="694"/>
      <c r="ESP39" s="694"/>
      <c r="ESQ39" s="694"/>
      <c r="ESR39" s="694"/>
      <c r="ESS39" s="694"/>
      <c r="EST39" s="694"/>
      <c r="ESU39" s="694"/>
      <c r="ESV39" s="694"/>
      <c r="ESW39" s="694"/>
      <c r="ESX39" s="694"/>
      <c r="ESY39" s="694"/>
      <c r="ESZ39" s="694"/>
      <c r="ETA39" s="694"/>
      <c r="ETB39" s="694"/>
      <c r="ETC39" s="694"/>
      <c r="ETD39" s="694"/>
      <c r="ETE39" s="694"/>
      <c r="ETF39" s="694"/>
      <c r="ETG39" s="694"/>
      <c r="ETH39" s="694"/>
      <c r="ETI39" s="694"/>
      <c r="ETJ39" s="694"/>
      <c r="ETK39" s="694"/>
      <c r="ETL39" s="694"/>
      <c r="ETM39" s="694"/>
      <c r="ETN39" s="694"/>
      <c r="ETO39" s="694"/>
      <c r="ETP39" s="694"/>
      <c r="ETQ39" s="694"/>
      <c r="ETR39" s="694"/>
      <c r="ETS39" s="694"/>
      <c r="ETT39" s="694"/>
      <c r="ETU39" s="694"/>
      <c r="ETV39" s="694"/>
      <c r="ETW39" s="694"/>
      <c r="ETX39" s="694"/>
      <c r="ETY39" s="694"/>
      <c r="ETZ39" s="694"/>
      <c r="EUA39" s="694"/>
      <c r="EUB39" s="694"/>
      <c r="EUC39" s="694"/>
      <c r="EUD39" s="694"/>
      <c r="EUE39" s="694"/>
      <c r="EUF39" s="694"/>
      <c r="EUG39" s="694"/>
      <c r="EUH39" s="694"/>
      <c r="EUI39" s="694"/>
      <c r="EUJ39" s="694"/>
      <c r="EUK39" s="694"/>
      <c r="EUL39" s="694"/>
      <c r="EUM39" s="694"/>
      <c r="EUN39" s="694"/>
      <c r="EUO39" s="694"/>
      <c r="EUP39" s="694"/>
      <c r="EUQ39" s="694"/>
      <c r="EUR39" s="694"/>
      <c r="EUS39" s="694"/>
      <c r="EUT39" s="694"/>
      <c r="EUU39" s="694"/>
      <c r="EUV39" s="694"/>
      <c r="EUW39" s="694"/>
      <c r="EUX39" s="694"/>
      <c r="EUY39" s="694"/>
      <c r="EUZ39" s="694"/>
      <c r="EVA39" s="694"/>
      <c r="EVB39" s="694"/>
      <c r="EVC39" s="694"/>
      <c r="EVD39" s="694"/>
      <c r="EVE39" s="694"/>
      <c r="EVF39" s="694"/>
      <c r="EVG39" s="694"/>
      <c r="EVH39" s="694"/>
      <c r="EVI39" s="694"/>
      <c r="EVJ39" s="694"/>
      <c r="EVK39" s="694"/>
      <c r="EVL39" s="694"/>
      <c r="EVM39" s="694"/>
      <c r="EVN39" s="694"/>
      <c r="EVO39" s="694"/>
      <c r="EVP39" s="694"/>
      <c r="EVQ39" s="694"/>
      <c r="EVR39" s="694"/>
      <c r="EVS39" s="694"/>
      <c r="EVT39" s="694"/>
      <c r="EVU39" s="694"/>
      <c r="EVV39" s="694"/>
      <c r="EVW39" s="694"/>
      <c r="EVX39" s="694"/>
      <c r="EVY39" s="694"/>
      <c r="EVZ39" s="694"/>
      <c r="EWA39" s="694"/>
      <c r="EWB39" s="694"/>
      <c r="EWC39" s="694"/>
      <c r="EWD39" s="694"/>
      <c r="EWE39" s="694"/>
      <c r="EWF39" s="694"/>
      <c r="EWG39" s="694"/>
      <c r="EWH39" s="694"/>
      <c r="EWI39" s="694"/>
      <c r="EWJ39" s="694"/>
      <c r="EWK39" s="694"/>
      <c r="EWL39" s="694"/>
      <c r="EWM39" s="694"/>
      <c r="EWN39" s="694"/>
      <c r="EWO39" s="694"/>
      <c r="EWP39" s="694"/>
      <c r="EWQ39" s="694"/>
      <c r="EWR39" s="694"/>
      <c r="EWS39" s="694"/>
      <c r="EWT39" s="694"/>
      <c r="EWU39" s="694"/>
      <c r="EWV39" s="694"/>
      <c r="EWW39" s="694"/>
      <c r="EWX39" s="694"/>
      <c r="EWY39" s="694"/>
      <c r="EWZ39" s="694"/>
      <c r="EXA39" s="694"/>
      <c r="EXB39" s="694"/>
      <c r="EXC39" s="694"/>
      <c r="EXD39" s="694"/>
      <c r="EXE39" s="694"/>
      <c r="EXF39" s="694"/>
      <c r="EXG39" s="694"/>
      <c r="EXH39" s="694"/>
      <c r="EXI39" s="694"/>
      <c r="EXJ39" s="694"/>
      <c r="EXK39" s="694"/>
      <c r="EXL39" s="694"/>
      <c r="EXM39" s="694"/>
      <c r="EXN39" s="694"/>
      <c r="EXO39" s="694"/>
      <c r="EXP39" s="694"/>
      <c r="EXQ39" s="694"/>
      <c r="EXR39" s="694"/>
      <c r="EXS39" s="694"/>
      <c r="EXT39" s="694"/>
      <c r="EXU39" s="694"/>
      <c r="EXV39" s="694"/>
      <c r="EXW39" s="694"/>
      <c r="EXX39" s="694"/>
      <c r="EXY39" s="694"/>
      <c r="EXZ39" s="694"/>
      <c r="EYA39" s="694"/>
      <c r="EYB39" s="694"/>
      <c r="EYC39" s="694"/>
      <c r="EYD39" s="694"/>
      <c r="EYE39" s="694"/>
      <c r="EYF39" s="694"/>
      <c r="EYG39" s="694"/>
      <c r="EYH39" s="694"/>
      <c r="EYI39" s="694"/>
      <c r="EYJ39" s="694"/>
      <c r="EYK39" s="694"/>
      <c r="EYL39" s="694"/>
      <c r="EYM39" s="694"/>
      <c r="EYN39" s="694"/>
      <c r="EYO39" s="694"/>
      <c r="EYP39" s="694"/>
      <c r="EYQ39" s="694"/>
      <c r="EYR39" s="694"/>
      <c r="EYS39" s="694"/>
      <c r="EYT39" s="694"/>
      <c r="EYU39" s="694"/>
      <c r="EYV39" s="694"/>
      <c r="EYW39" s="694"/>
      <c r="EYX39" s="694"/>
      <c r="EYY39" s="694"/>
      <c r="EYZ39" s="694"/>
      <c r="EZA39" s="694"/>
      <c r="EZB39" s="694"/>
      <c r="EZC39" s="694"/>
      <c r="EZD39" s="694"/>
      <c r="EZE39" s="694"/>
      <c r="EZF39" s="694"/>
      <c r="EZG39" s="694"/>
      <c r="EZH39" s="694"/>
      <c r="EZI39" s="694"/>
      <c r="EZJ39" s="694"/>
      <c r="EZK39" s="694"/>
      <c r="EZL39" s="694"/>
      <c r="EZM39" s="694"/>
      <c r="EZN39" s="694"/>
      <c r="EZO39" s="694"/>
      <c r="EZP39" s="694"/>
      <c r="EZQ39" s="694"/>
      <c r="EZR39" s="694"/>
      <c r="EZS39" s="694"/>
      <c r="EZT39" s="694"/>
      <c r="EZU39" s="694"/>
      <c r="EZV39" s="694"/>
      <c r="EZW39" s="694"/>
      <c r="EZX39" s="694"/>
      <c r="EZY39" s="694"/>
      <c r="EZZ39" s="694"/>
      <c r="FAA39" s="694"/>
      <c r="FAB39" s="694"/>
      <c r="FAC39" s="694"/>
      <c r="FAD39" s="694"/>
      <c r="FAE39" s="694"/>
      <c r="FAF39" s="694"/>
      <c r="FAG39" s="694"/>
      <c r="FAH39" s="694"/>
      <c r="FAI39" s="694"/>
      <c r="FAJ39" s="694"/>
      <c r="FAK39" s="694"/>
      <c r="FAL39" s="694"/>
      <c r="FAM39" s="694"/>
      <c r="FAN39" s="694"/>
      <c r="FAO39" s="694"/>
      <c r="FAP39" s="694"/>
      <c r="FAQ39" s="694"/>
      <c r="FAR39" s="694"/>
      <c r="FAS39" s="694"/>
      <c r="FAT39" s="694"/>
      <c r="FAU39" s="694"/>
      <c r="FAV39" s="694"/>
      <c r="FAW39" s="694"/>
      <c r="FAX39" s="694"/>
      <c r="FAY39" s="694"/>
      <c r="FAZ39" s="694"/>
      <c r="FBA39" s="694"/>
      <c r="FBB39" s="694"/>
      <c r="FBC39" s="694"/>
      <c r="FBD39" s="694"/>
      <c r="FBE39" s="694"/>
      <c r="FBF39" s="694"/>
      <c r="FBG39" s="694"/>
      <c r="FBH39" s="694"/>
      <c r="FBI39" s="694"/>
      <c r="FBJ39" s="694"/>
      <c r="FBK39" s="694"/>
      <c r="FBL39" s="694"/>
      <c r="FBM39" s="694"/>
      <c r="FBN39" s="694"/>
      <c r="FBO39" s="694"/>
      <c r="FBP39" s="694"/>
      <c r="FBQ39" s="694"/>
      <c r="FBR39" s="694"/>
      <c r="FBS39" s="694"/>
      <c r="FBT39" s="694"/>
      <c r="FBU39" s="694"/>
      <c r="FBV39" s="694"/>
      <c r="FBW39" s="694"/>
      <c r="FBX39" s="694"/>
      <c r="FBY39" s="694"/>
      <c r="FBZ39" s="694"/>
      <c r="FCA39" s="694"/>
      <c r="FCB39" s="694"/>
      <c r="FCC39" s="694"/>
      <c r="FCD39" s="694"/>
      <c r="FCE39" s="694"/>
      <c r="FCF39" s="694"/>
      <c r="FCG39" s="694"/>
      <c r="FCH39" s="694"/>
      <c r="FCI39" s="694"/>
      <c r="FCJ39" s="694"/>
      <c r="FCK39" s="694"/>
      <c r="FCL39" s="694"/>
      <c r="FCM39" s="694"/>
      <c r="FCN39" s="694"/>
      <c r="FCO39" s="694"/>
      <c r="FCP39" s="694"/>
      <c r="FCQ39" s="694"/>
      <c r="FCR39" s="694"/>
      <c r="FCS39" s="694"/>
      <c r="FCT39" s="694"/>
      <c r="FCU39" s="694"/>
      <c r="FCV39" s="694"/>
      <c r="FCW39" s="694"/>
      <c r="FCX39" s="694"/>
      <c r="FCY39" s="694"/>
      <c r="FCZ39" s="694"/>
      <c r="FDA39" s="694"/>
      <c r="FDB39" s="694"/>
      <c r="FDC39" s="694"/>
      <c r="FDD39" s="694"/>
      <c r="FDE39" s="694"/>
      <c r="FDF39" s="694"/>
      <c r="FDG39" s="694"/>
      <c r="FDH39" s="694"/>
      <c r="FDI39" s="694"/>
      <c r="FDJ39" s="694"/>
      <c r="FDK39" s="694"/>
      <c r="FDL39" s="694"/>
      <c r="FDM39" s="694"/>
      <c r="FDN39" s="694"/>
      <c r="FDO39" s="694"/>
      <c r="FDP39" s="694"/>
      <c r="FDQ39" s="694"/>
      <c r="FDR39" s="694"/>
      <c r="FDS39" s="694"/>
      <c r="FDT39" s="694"/>
      <c r="FDU39" s="694"/>
      <c r="FDV39" s="694"/>
      <c r="FDW39" s="694"/>
      <c r="FDX39" s="694"/>
      <c r="FDY39" s="694"/>
      <c r="FDZ39" s="694"/>
      <c r="FEA39" s="694"/>
      <c r="FEB39" s="694"/>
      <c r="FEC39" s="694"/>
      <c r="FED39" s="694"/>
      <c r="FEE39" s="694"/>
      <c r="FEF39" s="694"/>
      <c r="FEG39" s="694"/>
      <c r="FEH39" s="694"/>
      <c r="FEI39" s="694"/>
      <c r="FEJ39" s="694"/>
      <c r="FEK39" s="694"/>
      <c r="FEL39" s="694"/>
      <c r="FEM39" s="694"/>
      <c r="FEN39" s="694"/>
      <c r="FEO39" s="694"/>
      <c r="FEP39" s="694"/>
      <c r="FEQ39" s="694"/>
      <c r="FER39" s="694"/>
      <c r="FES39" s="694"/>
      <c r="FET39" s="694"/>
      <c r="FEU39" s="694"/>
      <c r="FEV39" s="694"/>
      <c r="FEW39" s="694"/>
      <c r="FEX39" s="694"/>
      <c r="FEY39" s="694"/>
      <c r="FEZ39" s="694"/>
      <c r="FFA39" s="694"/>
      <c r="FFB39" s="694"/>
      <c r="FFC39" s="694"/>
      <c r="FFD39" s="694"/>
      <c r="FFE39" s="694"/>
      <c r="FFF39" s="694"/>
      <c r="FFG39" s="694"/>
      <c r="FFH39" s="694"/>
      <c r="FFI39" s="694"/>
      <c r="FFJ39" s="694"/>
      <c r="FFK39" s="694"/>
      <c r="FFL39" s="694"/>
      <c r="FFM39" s="694"/>
      <c r="FFN39" s="694"/>
      <c r="FFO39" s="694"/>
      <c r="FFP39" s="694"/>
      <c r="FFQ39" s="694"/>
      <c r="FFR39" s="694"/>
      <c r="FFS39" s="694"/>
      <c r="FFT39" s="694"/>
      <c r="FFU39" s="694"/>
      <c r="FFV39" s="694"/>
      <c r="FFW39" s="694"/>
      <c r="FFX39" s="694"/>
      <c r="FFY39" s="694"/>
      <c r="FFZ39" s="694"/>
      <c r="FGA39" s="694"/>
      <c r="FGB39" s="694"/>
      <c r="FGC39" s="694"/>
      <c r="FGD39" s="694"/>
      <c r="FGE39" s="694"/>
      <c r="FGF39" s="694"/>
      <c r="FGG39" s="694"/>
      <c r="FGH39" s="694"/>
      <c r="FGI39" s="694"/>
      <c r="FGJ39" s="694"/>
      <c r="FGK39" s="694"/>
      <c r="FGL39" s="694"/>
      <c r="FGM39" s="694"/>
      <c r="FGN39" s="694"/>
      <c r="FGO39" s="694"/>
      <c r="FGP39" s="694"/>
      <c r="FGQ39" s="694"/>
      <c r="FGR39" s="694"/>
      <c r="FGS39" s="694"/>
      <c r="FGT39" s="694"/>
      <c r="FGU39" s="694"/>
      <c r="FGV39" s="694"/>
      <c r="FGW39" s="694"/>
      <c r="FGX39" s="694"/>
      <c r="FGY39" s="694"/>
      <c r="FGZ39" s="694"/>
      <c r="FHA39" s="694"/>
      <c r="FHB39" s="694"/>
      <c r="FHC39" s="694"/>
      <c r="FHD39" s="694"/>
      <c r="FHE39" s="694"/>
      <c r="FHF39" s="694"/>
      <c r="FHG39" s="694"/>
      <c r="FHH39" s="694"/>
      <c r="FHI39" s="694"/>
      <c r="FHJ39" s="694"/>
      <c r="FHK39" s="694"/>
      <c r="FHL39" s="694"/>
      <c r="FHM39" s="694"/>
      <c r="FHN39" s="694"/>
      <c r="FHO39" s="694"/>
      <c r="FHP39" s="694"/>
      <c r="FHQ39" s="694"/>
      <c r="FHR39" s="694"/>
      <c r="FHS39" s="694"/>
      <c r="FHT39" s="694"/>
      <c r="FHU39" s="694"/>
      <c r="FHV39" s="694"/>
      <c r="FHW39" s="694"/>
      <c r="FHX39" s="694"/>
      <c r="FHY39" s="694"/>
      <c r="FHZ39" s="694"/>
      <c r="FIA39" s="694"/>
      <c r="FIB39" s="694"/>
      <c r="FIC39" s="694"/>
      <c r="FID39" s="694"/>
      <c r="FIE39" s="694"/>
      <c r="FIF39" s="694"/>
      <c r="FIG39" s="694"/>
      <c r="FIH39" s="694"/>
      <c r="FII39" s="694"/>
      <c r="FIJ39" s="694"/>
      <c r="FIK39" s="694"/>
      <c r="FIL39" s="694"/>
      <c r="FIM39" s="694"/>
      <c r="FIN39" s="694"/>
      <c r="FIO39" s="694"/>
      <c r="FIP39" s="694"/>
      <c r="FIQ39" s="694"/>
      <c r="FIR39" s="694"/>
      <c r="FIS39" s="694"/>
      <c r="FIT39" s="694"/>
      <c r="FIU39" s="694"/>
      <c r="FIV39" s="694"/>
      <c r="FIW39" s="694"/>
      <c r="FIX39" s="694"/>
      <c r="FIY39" s="694"/>
      <c r="FIZ39" s="694"/>
      <c r="FJA39" s="694"/>
      <c r="FJB39" s="694"/>
      <c r="FJC39" s="694"/>
      <c r="FJD39" s="694"/>
      <c r="FJE39" s="694"/>
      <c r="FJF39" s="694"/>
      <c r="FJG39" s="694"/>
      <c r="FJH39" s="694"/>
      <c r="FJI39" s="694"/>
      <c r="FJJ39" s="694"/>
      <c r="FJK39" s="694"/>
      <c r="FJL39" s="694"/>
      <c r="FJM39" s="694"/>
      <c r="FJN39" s="694"/>
      <c r="FJO39" s="694"/>
      <c r="FJP39" s="694"/>
      <c r="FJQ39" s="694"/>
      <c r="FJR39" s="694"/>
      <c r="FJS39" s="694"/>
      <c r="FJT39" s="694"/>
      <c r="FJU39" s="694"/>
      <c r="FJV39" s="694"/>
      <c r="FJW39" s="694"/>
      <c r="FJX39" s="694"/>
      <c r="FJY39" s="694"/>
      <c r="FJZ39" s="694"/>
      <c r="FKA39" s="694"/>
      <c r="FKB39" s="694"/>
      <c r="FKC39" s="694"/>
      <c r="FKD39" s="694"/>
      <c r="FKE39" s="694"/>
      <c r="FKF39" s="694"/>
      <c r="FKG39" s="694"/>
      <c r="FKH39" s="694"/>
      <c r="FKI39" s="694"/>
      <c r="FKJ39" s="694"/>
      <c r="FKK39" s="694"/>
      <c r="FKL39" s="694"/>
      <c r="FKM39" s="694"/>
      <c r="FKN39" s="694"/>
      <c r="FKO39" s="694"/>
      <c r="FKP39" s="694"/>
      <c r="FKQ39" s="694"/>
      <c r="FKR39" s="694"/>
      <c r="FKS39" s="694"/>
      <c r="FKT39" s="694"/>
      <c r="FKU39" s="694"/>
      <c r="FKV39" s="694"/>
      <c r="FKW39" s="694"/>
      <c r="FKX39" s="694"/>
      <c r="FKY39" s="694"/>
      <c r="FKZ39" s="694"/>
      <c r="FLA39" s="694"/>
      <c r="FLB39" s="694"/>
      <c r="FLC39" s="694"/>
      <c r="FLD39" s="694"/>
      <c r="FLE39" s="694"/>
      <c r="FLF39" s="694"/>
      <c r="FLG39" s="694"/>
      <c r="FLH39" s="694"/>
      <c r="FLI39" s="694"/>
      <c r="FLJ39" s="694"/>
      <c r="FLK39" s="694"/>
      <c r="FLL39" s="694"/>
      <c r="FLM39" s="694"/>
      <c r="FLN39" s="694"/>
      <c r="FLO39" s="694"/>
      <c r="FLP39" s="694"/>
      <c r="FLQ39" s="694"/>
      <c r="FLR39" s="694"/>
      <c r="FLS39" s="694"/>
      <c r="FLT39" s="694"/>
      <c r="FLU39" s="694"/>
      <c r="FLV39" s="694"/>
      <c r="FLW39" s="694"/>
      <c r="FLX39" s="694"/>
      <c r="FLY39" s="694"/>
      <c r="FLZ39" s="694"/>
      <c r="FMA39" s="694"/>
      <c r="FMB39" s="694"/>
      <c r="FMC39" s="694"/>
      <c r="FMD39" s="694"/>
      <c r="FME39" s="694"/>
      <c r="FMF39" s="694"/>
      <c r="FMG39" s="694"/>
      <c r="FMH39" s="694"/>
      <c r="FMI39" s="694"/>
      <c r="FMJ39" s="694"/>
      <c r="FMK39" s="694"/>
      <c r="FML39" s="694"/>
      <c r="FMM39" s="694"/>
      <c r="FMN39" s="694"/>
      <c r="FMO39" s="694"/>
      <c r="FMP39" s="694"/>
      <c r="FMQ39" s="694"/>
      <c r="FMR39" s="694"/>
      <c r="FMS39" s="694"/>
      <c r="FMT39" s="694"/>
      <c r="FMU39" s="694"/>
      <c r="FMV39" s="694"/>
      <c r="FMW39" s="694"/>
      <c r="FMX39" s="694"/>
      <c r="FMY39" s="694"/>
      <c r="FMZ39" s="694"/>
      <c r="FNA39" s="694"/>
      <c r="FNB39" s="694"/>
      <c r="FNC39" s="694"/>
      <c r="FND39" s="694"/>
      <c r="FNE39" s="694"/>
      <c r="FNF39" s="694"/>
      <c r="FNG39" s="694"/>
      <c r="FNH39" s="694"/>
      <c r="FNI39" s="694"/>
      <c r="FNJ39" s="694"/>
      <c r="FNK39" s="694"/>
      <c r="FNL39" s="694"/>
      <c r="FNM39" s="694"/>
      <c r="FNN39" s="694"/>
      <c r="FNO39" s="694"/>
      <c r="FNP39" s="694"/>
      <c r="FNQ39" s="694"/>
      <c r="FNR39" s="694"/>
      <c r="FNS39" s="694"/>
      <c r="FNT39" s="694"/>
      <c r="FNU39" s="694"/>
      <c r="FNV39" s="694"/>
      <c r="FNW39" s="694"/>
      <c r="FNX39" s="694"/>
      <c r="FNY39" s="694"/>
      <c r="FNZ39" s="694"/>
      <c r="FOA39" s="694"/>
      <c r="FOB39" s="694"/>
      <c r="FOC39" s="694"/>
      <c r="FOD39" s="694"/>
      <c r="FOE39" s="694"/>
      <c r="FOF39" s="694"/>
      <c r="FOG39" s="694"/>
      <c r="FOH39" s="694"/>
      <c r="FOI39" s="694"/>
      <c r="FOJ39" s="694"/>
      <c r="FOK39" s="694"/>
      <c r="FOL39" s="694"/>
      <c r="FOM39" s="694"/>
      <c r="FON39" s="694"/>
      <c r="FOO39" s="694"/>
      <c r="FOP39" s="694"/>
      <c r="FOQ39" s="694"/>
      <c r="FOR39" s="694"/>
      <c r="FOS39" s="694"/>
      <c r="FOT39" s="694"/>
      <c r="FOU39" s="694"/>
      <c r="FOV39" s="694"/>
      <c r="FOW39" s="694"/>
      <c r="FOX39" s="694"/>
      <c r="FOY39" s="694"/>
      <c r="FOZ39" s="694"/>
      <c r="FPA39" s="694"/>
      <c r="FPB39" s="694"/>
      <c r="FPC39" s="694"/>
      <c r="FPD39" s="694"/>
      <c r="FPE39" s="694"/>
      <c r="FPF39" s="694"/>
      <c r="FPG39" s="694"/>
      <c r="FPH39" s="694"/>
      <c r="FPI39" s="694"/>
      <c r="FPJ39" s="694"/>
      <c r="FPK39" s="694"/>
      <c r="FPL39" s="694"/>
      <c r="FPM39" s="694"/>
      <c r="FPN39" s="694"/>
      <c r="FPO39" s="694"/>
      <c r="FPP39" s="694"/>
      <c r="FPQ39" s="694"/>
      <c r="FPR39" s="694"/>
      <c r="FPS39" s="694"/>
      <c r="FPT39" s="694"/>
      <c r="FPU39" s="694"/>
      <c r="FPV39" s="694"/>
      <c r="FPW39" s="694"/>
      <c r="FPX39" s="694"/>
      <c r="FPY39" s="694"/>
      <c r="FPZ39" s="694"/>
      <c r="FQA39" s="694"/>
      <c r="FQB39" s="694"/>
      <c r="FQC39" s="694"/>
      <c r="FQD39" s="694"/>
      <c r="FQE39" s="694"/>
      <c r="FQF39" s="694"/>
      <c r="FQG39" s="694"/>
      <c r="FQH39" s="694"/>
      <c r="FQI39" s="694"/>
      <c r="FQJ39" s="694"/>
      <c r="FQK39" s="694"/>
      <c r="FQL39" s="694"/>
      <c r="FQM39" s="694"/>
      <c r="FQN39" s="694"/>
      <c r="FQO39" s="694"/>
      <c r="FQP39" s="694"/>
      <c r="FQQ39" s="694"/>
      <c r="FQR39" s="694"/>
      <c r="FQS39" s="694"/>
      <c r="FQT39" s="694"/>
      <c r="FQU39" s="694"/>
      <c r="FQV39" s="694"/>
      <c r="FQW39" s="694"/>
      <c r="FQX39" s="694"/>
      <c r="FQY39" s="694"/>
      <c r="FQZ39" s="694"/>
      <c r="FRA39" s="694"/>
      <c r="FRB39" s="694"/>
      <c r="FRC39" s="694"/>
      <c r="FRD39" s="694"/>
      <c r="FRE39" s="694"/>
      <c r="FRF39" s="694"/>
      <c r="FRG39" s="694"/>
      <c r="FRH39" s="694"/>
      <c r="FRI39" s="694"/>
      <c r="FRJ39" s="694"/>
      <c r="FRK39" s="694"/>
      <c r="FRL39" s="694"/>
      <c r="FRM39" s="694"/>
      <c r="FRN39" s="694"/>
      <c r="FRO39" s="694"/>
      <c r="FRP39" s="694"/>
      <c r="FRQ39" s="694"/>
      <c r="FRR39" s="694"/>
      <c r="FRS39" s="694"/>
      <c r="FRT39" s="694"/>
      <c r="FRU39" s="694"/>
      <c r="FRV39" s="694"/>
      <c r="FRW39" s="694"/>
      <c r="FRX39" s="694"/>
      <c r="FRY39" s="694"/>
      <c r="FRZ39" s="694"/>
      <c r="FSA39" s="694"/>
      <c r="FSB39" s="694"/>
      <c r="FSC39" s="694"/>
      <c r="FSD39" s="694"/>
      <c r="FSE39" s="694"/>
      <c r="FSF39" s="694"/>
      <c r="FSG39" s="694"/>
      <c r="FSH39" s="694"/>
      <c r="FSI39" s="694"/>
      <c r="FSJ39" s="694"/>
      <c r="FSK39" s="694"/>
      <c r="FSL39" s="694"/>
      <c r="FSM39" s="694"/>
      <c r="FSN39" s="694"/>
      <c r="FSO39" s="694"/>
      <c r="FSP39" s="694"/>
      <c r="FSQ39" s="694"/>
      <c r="FSR39" s="694"/>
      <c r="FSS39" s="694"/>
      <c r="FST39" s="694"/>
      <c r="FSU39" s="694"/>
      <c r="FSV39" s="694"/>
      <c r="FSW39" s="694"/>
      <c r="FSX39" s="694"/>
      <c r="FSY39" s="694"/>
      <c r="FSZ39" s="694"/>
      <c r="FTA39" s="694"/>
      <c r="FTB39" s="694"/>
      <c r="FTC39" s="694"/>
      <c r="FTD39" s="694"/>
      <c r="FTE39" s="694"/>
      <c r="FTF39" s="694"/>
      <c r="FTG39" s="694"/>
      <c r="FTH39" s="694"/>
      <c r="FTI39" s="694"/>
      <c r="FTJ39" s="694"/>
      <c r="FTK39" s="694"/>
      <c r="FTL39" s="694"/>
      <c r="FTM39" s="694"/>
      <c r="FTN39" s="694"/>
      <c r="FTO39" s="694"/>
      <c r="FTP39" s="694"/>
      <c r="FTQ39" s="694"/>
      <c r="FTR39" s="694"/>
      <c r="FTS39" s="694"/>
      <c r="FTT39" s="694"/>
      <c r="FTU39" s="694"/>
      <c r="FTV39" s="694"/>
      <c r="FTW39" s="694"/>
      <c r="FTX39" s="694"/>
      <c r="FTY39" s="694"/>
      <c r="FTZ39" s="694"/>
      <c r="FUA39" s="694"/>
      <c r="FUB39" s="694"/>
      <c r="FUC39" s="694"/>
      <c r="FUD39" s="694"/>
      <c r="FUE39" s="694"/>
      <c r="FUF39" s="694"/>
      <c r="FUG39" s="694"/>
      <c r="FUH39" s="694"/>
      <c r="FUI39" s="694"/>
      <c r="FUJ39" s="694"/>
      <c r="FUK39" s="694"/>
      <c r="FUL39" s="694"/>
      <c r="FUM39" s="694"/>
      <c r="FUN39" s="694"/>
      <c r="FUO39" s="694"/>
      <c r="FUP39" s="694"/>
      <c r="FUQ39" s="694"/>
      <c r="FUR39" s="694"/>
      <c r="FUS39" s="694"/>
      <c r="FUT39" s="694"/>
      <c r="FUU39" s="694"/>
      <c r="FUV39" s="694"/>
      <c r="FUW39" s="694"/>
      <c r="FUX39" s="694"/>
      <c r="FUY39" s="694"/>
      <c r="FUZ39" s="694"/>
      <c r="FVA39" s="694"/>
      <c r="FVB39" s="694"/>
      <c r="FVC39" s="694"/>
      <c r="FVD39" s="694"/>
      <c r="FVE39" s="694"/>
      <c r="FVF39" s="694"/>
      <c r="FVG39" s="694"/>
      <c r="FVH39" s="694"/>
      <c r="FVI39" s="694"/>
      <c r="FVJ39" s="694"/>
      <c r="FVK39" s="694"/>
      <c r="FVL39" s="694"/>
      <c r="FVM39" s="694"/>
      <c r="FVN39" s="694"/>
      <c r="FVO39" s="694"/>
      <c r="FVP39" s="694"/>
      <c r="FVQ39" s="694"/>
      <c r="FVR39" s="694"/>
      <c r="FVS39" s="694"/>
      <c r="FVT39" s="694"/>
      <c r="FVU39" s="694"/>
      <c r="FVV39" s="694"/>
      <c r="FVW39" s="694"/>
      <c r="FVX39" s="694"/>
      <c r="FVY39" s="694"/>
      <c r="FVZ39" s="694"/>
      <c r="FWA39" s="694"/>
      <c r="FWB39" s="694"/>
      <c r="FWC39" s="694"/>
      <c r="FWD39" s="694"/>
      <c r="FWE39" s="694"/>
      <c r="FWF39" s="694"/>
      <c r="FWG39" s="694"/>
      <c r="FWH39" s="694"/>
      <c r="FWI39" s="694"/>
      <c r="FWJ39" s="694"/>
      <c r="FWK39" s="694"/>
      <c r="FWL39" s="694"/>
      <c r="FWM39" s="694"/>
      <c r="FWN39" s="694"/>
      <c r="FWO39" s="694"/>
      <c r="FWP39" s="694"/>
      <c r="FWQ39" s="694"/>
      <c r="FWR39" s="694"/>
      <c r="FWS39" s="694"/>
      <c r="FWT39" s="694"/>
      <c r="FWU39" s="694"/>
      <c r="FWV39" s="694"/>
      <c r="FWW39" s="694"/>
      <c r="FWX39" s="694"/>
      <c r="FWY39" s="694"/>
      <c r="FWZ39" s="694"/>
      <c r="FXA39" s="694"/>
      <c r="FXB39" s="694"/>
      <c r="FXC39" s="694"/>
      <c r="FXD39" s="694"/>
      <c r="FXE39" s="694"/>
      <c r="FXF39" s="694"/>
      <c r="FXG39" s="694"/>
      <c r="FXH39" s="694"/>
      <c r="FXI39" s="694"/>
      <c r="FXJ39" s="694"/>
      <c r="FXK39" s="694"/>
      <c r="FXL39" s="694"/>
      <c r="FXM39" s="694"/>
      <c r="FXN39" s="694"/>
      <c r="FXO39" s="694"/>
      <c r="FXP39" s="694"/>
      <c r="FXQ39" s="694"/>
      <c r="FXR39" s="694"/>
      <c r="FXS39" s="694"/>
      <c r="FXT39" s="694"/>
      <c r="FXU39" s="694"/>
      <c r="FXV39" s="694"/>
      <c r="FXW39" s="694"/>
      <c r="FXX39" s="694"/>
      <c r="FXY39" s="694"/>
      <c r="FXZ39" s="694"/>
      <c r="FYA39" s="694"/>
      <c r="FYB39" s="694"/>
      <c r="FYC39" s="694"/>
      <c r="FYD39" s="694"/>
      <c r="FYE39" s="694"/>
      <c r="FYF39" s="694"/>
      <c r="FYG39" s="694"/>
      <c r="FYH39" s="694"/>
      <c r="FYI39" s="694"/>
      <c r="FYJ39" s="694"/>
      <c r="FYK39" s="694"/>
      <c r="FYL39" s="694"/>
      <c r="FYM39" s="694"/>
      <c r="FYN39" s="694"/>
      <c r="FYO39" s="694"/>
      <c r="FYP39" s="694"/>
      <c r="FYQ39" s="694"/>
      <c r="FYR39" s="694"/>
      <c r="FYS39" s="694"/>
      <c r="FYT39" s="694"/>
      <c r="FYU39" s="694"/>
      <c r="FYV39" s="694"/>
      <c r="FYW39" s="694"/>
      <c r="FYX39" s="694"/>
      <c r="FYY39" s="694"/>
      <c r="FYZ39" s="694"/>
      <c r="FZA39" s="694"/>
      <c r="FZB39" s="694"/>
      <c r="FZC39" s="694"/>
      <c r="FZD39" s="694"/>
      <c r="FZE39" s="694"/>
      <c r="FZF39" s="694"/>
      <c r="FZG39" s="694"/>
      <c r="FZH39" s="694"/>
      <c r="FZI39" s="694"/>
      <c r="FZJ39" s="694"/>
      <c r="FZK39" s="694"/>
      <c r="FZL39" s="694"/>
      <c r="FZM39" s="694"/>
      <c r="FZN39" s="694"/>
      <c r="FZO39" s="694"/>
      <c r="FZP39" s="694"/>
      <c r="FZQ39" s="694"/>
      <c r="FZR39" s="694"/>
      <c r="FZS39" s="694"/>
      <c r="FZT39" s="694"/>
      <c r="FZU39" s="694"/>
      <c r="FZV39" s="694"/>
      <c r="FZW39" s="694"/>
      <c r="FZX39" s="694"/>
      <c r="FZY39" s="694"/>
      <c r="FZZ39" s="694"/>
      <c r="GAA39" s="694"/>
      <c r="GAB39" s="694"/>
      <c r="GAC39" s="694"/>
      <c r="GAD39" s="694"/>
      <c r="GAE39" s="694"/>
      <c r="GAF39" s="694"/>
      <c r="GAG39" s="694"/>
      <c r="GAH39" s="694"/>
      <c r="GAI39" s="694"/>
      <c r="GAJ39" s="694"/>
      <c r="GAK39" s="694"/>
      <c r="GAL39" s="694"/>
      <c r="GAM39" s="694"/>
      <c r="GAN39" s="694"/>
      <c r="GAO39" s="694"/>
      <c r="GAP39" s="694"/>
      <c r="GAQ39" s="694"/>
      <c r="GAR39" s="694"/>
      <c r="GAS39" s="694"/>
      <c r="GAT39" s="694"/>
      <c r="GAU39" s="694"/>
      <c r="GAV39" s="694"/>
      <c r="GAW39" s="694"/>
      <c r="GAX39" s="694"/>
      <c r="GAY39" s="694"/>
      <c r="GAZ39" s="694"/>
      <c r="GBA39" s="694"/>
      <c r="GBB39" s="694"/>
      <c r="GBC39" s="694"/>
      <c r="GBD39" s="694"/>
      <c r="GBE39" s="694"/>
      <c r="GBF39" s="694"/>
      <c r="GBG39" s="694"/>
      <c r="GBH39" s="694"/>
      <c r="GBI39" s="694"/>
      <c r="GBJ39" s="694"/>
      <c r="GBK39" s="694"/>
      <c r="GBL39" s="694"/>
      <c r="GBM39" s="694"/>
      <c r="GBN39" s="694"/>
      <c r="GBO39" s="694"/>
      <c r="GBP39" s="694"/>
      <c r="GBQ39" s="694"/>
      <c r="GBR39" s="694"/>
      <c r="GBS39" s="694"/>
      <c r="GBT39" s="694"/>
      <c r="GBU39" s="694"/>
      <c r="GBV39" s="694"/>
      <c r="GBW39" s="694"/>
      <c r="GBX39" s="694"/>
      <c r="GBY39" s="694"/>
      <c r="GBZ39" s="694"/>
      <c r="GCA39" s="694"/>
      <c r="GCB39" s="694"/>
      <c r="GCC39" s="694"/>
      <c r="GCD39" s="694"/>
      <c r="GCE39" s="694"/>
      <c r="GCF39" s="694"/>
      <c r="GCG39" s="694"/>
      <c r="GCH39" s="694"/>
      <c r="GCI39" s="694"/>
      <c r="GCJ39" s="694"/>
      <c r="GCK39" s="694"/>
      <c r="GCL39" s="694"/>
      <c r="GCM39" s="694"/>
      <c r="GCN39" s="694"/>
      <c r="GCO39" s="694"/>
      <c r="GCP39" s="694"/>
      <c r="GCQ39" s="694"/>
      <c r="GCR39" s="694"/>
      <c r="GCS39" s="694"/>
      <c r="GCT39" s="694"/>
      <c r="GCU39" s="694"/>
      <c r="GCV39" s="694"/>
      <c r="GCW39" s="694"/>
      <c r="GCX39" s="694"/>
      <c r="GCY39" s="694"/>
      <c r="GCZ39" s="694"/>
      <c r="GDA39" s="694"/>
      <c r="GDB39" s="694"/>
      <c r="GDC39" s="694"/>
      <c r="GDD39" s="694"/>
      <c r="GDE39" s="694"/>
      <c r="GDF39" s="694"/>
      <c r="GDG39" s="694"/>
      <c r="GDH39" s="694"/>
      <c r="GDI39" s="694"/>
      <c r="GDJ39" s="694"/>
      <c r="GDK39" s="694"/>
      <c r="GDL39" s="694"/>
      <c r="GDM39" s="694"/>
      <c r="GDN39" s="694"/>
      <c r="GDO39" s="694"/>
      <c r="GDP39" s="694"/>
      <c r="GDQ39" s="694"/>
      <c r="GDR39" s="694"/>
      <c r="GDS39" s="694"/>
      <c r="GDT39" s="694"/>
      <c r="GDU39" s="694"/>
      <c r="GDV39" s="694"/>
      <c r="GDW39" s="694"/>
      <c r="GDX39" s="694"/>
      <c r="GDY39" s="694"/>
      <c r="GDZ39" s="694"/>
      <c r="GEA39" s="694"/>
      <c r="GEB39" s="694"/>
      <c r="GEC39" s="694"/>
      <c r="GED39" s="694"/>
      <c r="GEE39" s="694"/>
      <c r="GEF39" s="694"/>
      <c r="GEG39" s="694"/>
      <c r="GEH39" s="694"/>
      <c r="GEI39" s="694"/>
      <c r="GEJ39" s="694"/>
      <c r="GEK39" s="694"/>
      <c r="GEL39" s="694"/>
      <c r="GEM39" s="694"/>
      <c r="GEN39" s="694"/>
      <c r="GEO39" s="694"/>
      <c r="GEP39" s="694"/>
      <c r="GEQ39" s="694"/>
      <c r="GER39" s="694"/>
      <c r="GES39" s="694"/>
      <c r="GET39" s="694"/>
      <c r="GEU39" s="694"/>
      <c r="GEV39" s="694"/>
      <c r="GEW39" s="694"/>
      <c r="GEX39" s="694"/>
      <c r="GEY39" s="694"/>
      <c r="GEZ39" s="694"/>
      <c r="GFA39" s="694"/>
      <c r="GFB39" s="694"/>
      <c r="GFC39" s="694"/>
      <c r="GFD39" s="694"/>
      <c r="GFE39" s="694"/>
      <c r="GFF39" s="694"/>
      <c r="GFG39" s="694"/>
      <c r="GFH39" s="694"/>
      <c r="GFI39" s="694"/>
      <c r="GFJ39" s="694"/>
      <c r="GFK39" s="694"/>
      <c r="GFL39" s="694"/>
      <c r="GFM39" s="694"/>
      <c r="GFN39" s="694"/>
      <c r="GFO39" s="694"/>
      <c r="GFP39" s="694"/>
      <c r="GFQ39" s="694"/>
      <c r="GFR39" s="694"/>
      <c r="GFS39" s="694"/>
      <c r="GFT39" s="694"/>
      <c r="GFU39" s="694"/>
      <c r="GFV39" s="694"/>
      <c r="GFW39" s="694"/>
      <c r="GFX39" s="694"/>
      <c r="GFY39" s="694"/>
      <c r="GFZ39" s="694"/>
      <c r="GGA39" s="694"/>
      <c r="GGB39" s="694"/>
      <c r="GGC39" s="694"/>
      <c r="GGD39" s="694"/>
      <c r="GGE39" s="694"/>
      <c r="GGF39" s="694"/>
      <c r="GGG39" s="694"/>
      <c r="GGH39" s="694"/>
      <c r="GGI39" s="694"/>
      <c r="GGJ39" s="694"/>
      <c r="GGK39" s="694"/>
      <c r="GGL39" s="694"/>
      <c r="GGM39" s="694"/>
      <c r="GGN39" s="694"/>
      <c r="GGO39" s="694"/>
      <c r="GGP39" s="694"/>
      <c r="GGQ39" s="694"/>
      <c r="GGR39" s="694"/>
      <c r="GGS39" s="694"/>
      <c r="GGT39" s="694"/>
      <c r="GGU39" s="694"/>
      <c r="GGV39" s="694"/>
      <c r="GGW39" s="694"/>
      <c r="GGX39" s="694"/>
      <c r="GGY39" s="694"/>
      <c r="GGZ39" s="694"/>
      <c r="GHA39" s="694"/>
      <c r="GHB39" s="694"/>
      <c r="GHC39" s="694"/>
      <c r="GHD39" s="694"/>
      <c r="GHE39" s="694"/>
      <c r="GHF39" s="694"/>
      <c r="GHG39" s="694"/>
      <c r="GHH39" s="694"/>
      <c r="GHI39" s="694"/>
      <c r="GHJ39" s="694"/>
      <c r="GHK39" s="694"/>
      <c r="GHL39" s="694"/>
      <c r="GHM39" s="694"/>
      <c r="GHN39" s="694"/>
      <c r="GHO39" s="694"/>
      <c r="GHP39" s="694"/>
      <c r="GHQ39" s="694"/>
      <c r="GHR39" s="694"/>
      <c r="GHS39" s="694"/>
      <c r="GHT39" s="694"/>
      <c r="GHU39" s="694"/>
      <c r="GHV39" s="694"/>
      <c r="GHW39" s="694"/>
      <c r="GHX39" s="694"/>
      <c r="GHY39" s="694"/>
      <c r="GHZ39" s="694"/>
      <c r="GIA39" s="694"/>
      <c r="GIB39" s="694"/>
      <c r="GIC39" s="694"/>
      <c r="GID39" s="694"/>
      <c r="GIE39" s="694"/>
      <c r="GIF39" s="694"/>
      <c r="GIG39" s="694"/>
      <c r="GIH39" s="694"/>
      <c r="GII39" s="694"/>
      <c r="GIJ39" s="694"/>
      <c r="GIK39" s="694"/>
      <c r="GIL39" s="694"/>
      <c r="GIM39" s="694"/>
      <c r="GIN39" s="694"/>
      <c r="GIO39" s="694"/>
      <c r="GIP39" s="694"/>
      <c r="GIQ39" s="694"/>
      <c r="GIR39" s="694"/>
      <c r="GIS39" s="694"/>
      <c r="GIT39" s="694"/>
      <c r="GIU39" s="694"/>
      <c r="GIV39" s="694"/>
      <c r="GIW39" s="694"/>
      <c r="GIX39" s="694"/>
      <c r="GIY39" s="694"/>
      <c r="GIZ39" s="694"/>
      <c r="GJA39" s="694"/>
      <c r="GJB39" s="694"/>
      <c r="GJC39" s="694"/>
      <c r="GJD39" s="694"/>
      <c r="GJE39" s="694"/>
      <c r="GJF39" s="694"/>
      <c r="GJG39" s="694"/>
      <c r="GJH39" s="694"/>
      <c r="GJI39" s="694"/>
      <c r="GJJ39" s="694"/>
      <c r="GJK39" s="694"/>
      <c r="GJL39" s="694"/>
      <c r="GJM39" s="694"/>
      <c r="GJN39" s="694"/>
      <c r="GJO39" s="694"/>
      <c r="GJP39" s="694"/>
      <c r="GJQ39" s="694"/>
      <c r="GJR39" s="694"/>
      <c r="GJS39" s="694"/>
      <c r="GJT39" s="694"/>
      <c r="GJU39" s="694"/>
      <c r="GJV39" s="694"/>
      <c r="GJW39" s="694"/>
      <c r="GJX39" s="694"/>
      <c r="GJY39" s="694"/>
      <c r="GJZ39" s="694"/>
      <c r="GKA39" s="694"/>
      <c r="GKB39" s="694"/>
      <c r="GKC39" s="694"/>
      <c r="GKD39" s="694"/>
      <c r="GKE39" s="694"/>
      <c r="GKF39" s="694"/>
      <c r="GKG39" s="694"/>
      <c r="GKH39" s="694"/>
      <c r="GKI39" s="694"/>
      <c r="GKJ39" s="694"/>
      <c r="GKK39" s="694"/>
      <c r="GKL39" s="694"/>
      <c r="GKM39" s="694"/>
      <c r="GKN39" s="694"/>
      <c r="GKO39" s="694"/>
      <c r="GKP39" s="694"/>
      <c r="GKQ39" s="694"/>
      <c r="GKR39" s="694"/>
      <c r="GKS39" s="694"/>
      <c r="GKT39" s="694"/>
      <c r="GKU39" s="694"/>
      <c r="GKV39" s="694"/>
      <c r="GKW39" s="694"/>
      <c r="GKX39" s="694"/>
      <c r="GKY39" s="694"/>
      <c r="GKZ39" s="694"/>
      <c r="GLA39" s="694"/>
      <c r="GLB39" s="694"/>
      <c r="GLC39" s="694"/>
      <c r="GLD39" s="694"/>
      <c r="GLE39" s="694"/>
      <c r="GLF39" s="694"/>
      <c r="GLG39" s="694"/>
      <c r="GLH39" s="694"/>
      <c r="GLI39" s="694"/>
      <c r="GLJ39" s="694"/>
      <c r="GLK39" s="694"/>
      <c r="GLL39" s="694"/>
      <c r="GLM39" s="694"/>
      <c r="GLN39" s="694"/>
      <c r="GLO39" s="694"/>
      <c r="GLP39" s="694"/>
      <c r="GLQ39" s="694"/>
      <c r="GLR39" s="694"/>
      <c r="GLS39" s="694"/>
      <c r="GLT39" s="694"/>
      <c r="GLU39" s="694"/>
      <c r="GLV39" s="694"/>
      <c r="GLW39" s="694"/>
      <c r="GLX39" s="694"/>
      <c r="GLY39" s="694"/>
      <c r="GLZ39" s="694"/>
      <c r="GMA39" s="694"/>
      <c r="GMB39" s="694"/>
      <c r="GMC39" s="694"/>
      <c r="GMD39" s="694"/>
      <c r="GME39" s="694"/>
      <c r="GMF39" s="694"/>
      <c r="GMG39" s="694"/>
      <c r="GMH39" s="694"/>
      <c r="GMI39" s="694"/>
      <c r="GMJ39" s="694"/>
      <c r="GMK39" s="694"/>
      <c r="GML39" s="694"/>
      <c r="GMM39" s="694"/>
      <c r="GMN39" s="694"/>
      <c r="GMO39" s="694"/>
      <c r="GMP39" s="694"/>
      <c r="GMQ39" s="694"/>
      <c r="GMR39" s="694"/>
      <c r="GMS39" s="694"/>
      <c r="GMT39" s="694"/>
      <c r="GMU39" s="694"/>
      <c r="GMV39" s="694"/>
      <c r="GMW39" s="694"/>
      <c r="GMX39" s="694"/>
      <c r="GMY39" s="694"/>
      <c r="GMZ39" s="694"/>
      <c r="GNA39" s="694"/>
      <c r="GNB39" s="694"/>
      <c r="GNC39" s="694"/>
      <c r="GND39" s="694"/>
      <c r="GNE39" s="694"/>
      <c r="GNF39" s="694"/>
      <c r="GNG39" s="694"/>
      <c r="GNH39" s="694"/>
      <c r="GNI39" s="694"/>
      <c r="GNJ39" s="694"/>
      <c r="GNK39" s="694"/>
      <c r="GNL39" s="694"/>
      <c r="GNM39" s="694"/>
      <c r="GNN39" s="694"/>
      <c r="GNO39" s="694"/>
      <c r="GNP39" s="694"/>
      <c r="GNQ39" s="694"/>
      <c r="GNR39" s="694"/>
      <c r="GNS39" s="694"/>
      <c r="GNT39" s="694"/>
      <c r="GNU39" s="694"/>
      <c r="GNV39" s="694"/>
      <c r="GNW39" s="694"/>
      <c r="GNX39" s="694"/>
      <c r="GNY39" s="694"/>
      <c r="GNZ39" s="694"/>
      <c r="GOA39" s="694"/>
      <c r="GOB39" s="694"/>
      <c r="GOC39" s="694"/>
      <c r="GOD39" s="694"/>
      <c r="GOE39" s="694"/>
      <c r="GOF39" s="694"/>
      <c r="GOG39" s="694"/>
      <c r="GOH39" s="694"/>
      <c r="GOI39" s="694"/>
      <c r="GOJ39" s="694"/>
      <c r="GOK39" s="694"/>
      <c r="GOL39" s="694"/>
      <c r="GOM39" s="694"/>
      <c r="GON39" s="694"/>
      <c r="GOO39" s="694"/>
      <c r="GOP39" s="694"/>
      <c r="GOQ39" s="694"/>
      <c r="GOR39" s="694"/>
      <c r="GOS39" s="694"/>
      <c r="GOT39" s="694"/>
      <c r="GOU39" s="694"/>
      <c r="GOV39" s="694"/>
      <c r="GOW39" s="694"/>
      <c r="GOX39" s="694"/>
      <c r="GOY39" s="694"/>
      <c r="GOZ39" s="694"/>
      <c r="GPA39" s="694"/>
      <c r="GPB39" s="694"/>
      <c r="GPC39" s="694"/>
      <c r="GPD39" s="694"/>
      <c r="GPE39" s="694"/>
      <c r="GPF39" s="694"/>
      <c r="GPG39" s="694"/>
      <c r="GPH39" s="694"/>
      <c r="GPI39" s="694"/>
      <c r="GPJ39" s="694"/>
      <c r="GPK39" s="694"/>
      <c r="GPL39" s="694"/>
      <c r="GPM39" s="694"/>
      <c r="GPN39" s="694"/>
      <c r="GPO39" s="694"/>
      <c r="GPP39" s="694"/>
      <c r="GPQ39" s="694"/>
      <c r="GPR39" s="694"/>
      <c r="GPS39" s="694"/>
      <c r="GPT39" s="694"/>
      <c r="GPU39" s="694"/>
      <c r="GPV39" s="694"/>
      <c r="GPW39" s="694"/>
      <c r="GPX39" s="694"/>
      <c r="GPY39" s="694"/>
      <c r="GPZ39" s="694"/>
      <c r="GQA39" s="694"/>
      <c r="GQB39" s="694"/>
      <c r="GQC39" s="694"/>
      <c r="GQD39" s="694"/>
      <c r="GQE39" s="694"/>
      <c r="GQF39" s="694"/>
      <c r="GQG39" s="694"/>
      <c r="GQH39" s="694"/>
      <c r="GQI39" s="694"/>
      <c r="GQJ39" s="694"/>
      <c r="GQK39" s="694"/>
      <c r="GQL39" s="694"/>
      <c r="GQM39" s="694"/>
      <c r="GQN39" s="694"/>
      <c r="GQO39" s="694"/>
      <c r="GQP39" s="694"/>
      <c r="GQQ39" s="694"/>
      <c r="GQR39" s="694"/>
      <c r="GQS39" s="694"/>
      <c r="GQT39" s="694"/>
      <c r="GQU39" s="694"/>
      <c r="GQV39" s="694"/>
      <c r="GQW39" s="694"/>
      <c r="GQX39" s="694"/>
      <c r="GQY39" s="694"/>
      <c r="GQZ39" s="694"/>
      <c r="GRA39" s="694"/>
      <c r="GRB39" s="694"/>
      <c r="GRC39" s="694"/>
      <c r="GRD39" s="694"/>
      <c r="GRE39" s="694"/>
      <c r="GRF39" s="694"/>
      <c r="GRG39" s="694"/>
      <c r="GRH39" s="694"/>
      <c r="GRI39" s="694"/>
      <c r="GRJ39" s="694"/>
      <c r="GRK39" s="694"/>
      <c r="GRL39" s="694"/>
      <c r="GRM39" s="694"/>
      <c r="GRN39" s="694"/>
      <c r="GRO39" s="694"/>
      <c r="GRP39" s="694"/>
      <c r="GRQ39" s="694"/>
      <c r="GRR39" s="694"/>
      <c r="GRS39" s="694"/>
      <c r="GRT39" s="694"/>
      <c r="GRU39" s="694"/>
      <c r="GRV39" s="694"/>
      <c r="GRW39" s="694"/>
      <c r="GRX39" s="694"/>
      <c r="GRY39" s="694"/>
      <c r="GRZ39" s="694"/>
      <c r="GSA39" s="694"/>
      <c r="GSB39" s="694"/>
      <c r="GSC39" s="694"/>
      <c r="GSD39" s="694"/>
      <c r="GSE39" s="694"/>
      <c r="GSF39" s="694"/>
      <c r="GSG39" s="694"/>
      <c r="GSH39" s="694"/>
      <c r="GSI39" s="694"/>
      <c r="GSJ39" s="694"/>
      <c r="GSK39" s="694"/>
      <c r="GSL39" s="694"/>
      <c r="GSM39" s="694"/>
      <c r="GSN39" s="694"/>
      <c r="GSO39" s="694"/>
      <c r="GSP39" s="694"/>
      <c r="GSQ39" s="694"/>
      <c r="GSR39" s="694"/>
      <c r="GSS39" s="694"/>
      <c r="GST39" s="694"/>
      <c r="GSU39" s="694"/>
      <c r="GSV39" s="694"/>
      <c r="GSW39" s="694"/>
      <c r="GSX39" s="694"/>
      <c r="GSY39" s="694"/>
      <c r="GSZ39" s="694"/>
      <c r="GTA39" s="694"/>
      <c r="GTB39" s="694"/>
      <c r="GTC39" s="694"/>
      <c r="GTD39" s="694"/>
      <c r="GTE39" s="694"/>
      <c r="GTF39" s="694"/>
      <c r="GTG39" s="694"/>
      <c r="GTH39" s="694"/>
      <c r="GTI39" s="694"/>
      <c r="GTJ39" s="694"/>
      <c r="GTK39" s="694"/>
      <c r="GTL39" s="694"/>
      <c r="GTM39" s="694"/>
      <c r="GTN39" s="694"/>
      <c r="GTO39" s="694"/>
      <c r="GTP39" s="694"/>
      <c r="GTQ39" s="694"/>
      <c r="GTR39" s="694"/>
      <c r="GTS39" s="694"/>
      <c r="GTT39" s="694"/>
      <c r="GTU39" s="694"/>
      <c r="GTV39" s="694"/>
      <c r="GTW39" s="694"/>
      <c r="GTX39" s="694"/>
      <c r="GTY39" s="694"/>
      <c r="GTZ39" s="694"/>
      <c r="GUA39" s="694"/>
      <c r="GUB39" s="694"/>
      <c r="GUC39" s="694"/>
      <c r="GUD39" s="694"/>
      <c r="GUE39" s="694"/>
      <c r="GUF39" s="694"/>
      <c r="GUG39" s="694"/>
      <c r="GUH39" s="694"/>
      <c r="GUI39" s="694"/>
      <c r="GUJ39" s="694"/>
      <c r="GUK39" s="694"/>
      <c r="GUL39" s="694"/>
      <c r="GUM39" s="694"/>
      <c r="GUN39" s="694"/>
      <c r="GUO39" s="694"/>
      <c r="GUP39" s="694"/>
      <c r="GUQ39" s="694"/>
      <c r="GUR39" s="694"/>
      <c r="GUS39" s="694"/>
      <c r="GUT39" s="694"/>
      <c r="GUU39" s="694"/>
      <c r="GUV39" s="694"/>
      <c r="GUW39" s="694"/>
      <c r="GUX39" s="694"/>
      <c r="GUY39" s="694"/>
      <c r="GUZ39" s="694"/>
      <c r="GVA39" s="694"/>
      <c r="GVB39" s="694"/>
      <c r="GVC39" s="694"/>
      <c r="GVD39" s="694"/>
      <c r="GVE39" s="694"/>
      <c r="GVF39" s="694"/>
      <c r="GVG39" s="694"/>
      <c r="GVH39" s="694"/>
      <c r="GVI39" s="694"/>
      <c r="GVJ39" s="694"/>
      <c r="GVK39" s="694"/>
      <c r="GVL39" s="694"/>
      <c r="GVM39" s="694"/>
      <c r="GVN39" s="694"/>
      <c r="GVO39" s="694"/>
      <c r="GVP39" s="694"/>
      <c r="GVQ39" s="694"/>
      <c r="GVR39" s="694"/>
      <c r="GVS39" s="694"/>
      <c r="GVT39" s="694"/>
      <c r="GVU39" s="694"/>
      <c r="GVV39" s="694"/>
      <c r="GVW39" s="694"/>
      <c r="GVX39" s="694"/>
      <c r="GVY39" s="694"/>
      <c r="GVZ39" s="694"/>
      <c r="GWA39" s="694"/>
      <c r="GWB39" s="694"/>
      <c r="GWC39" s="694"/>
      <c r="GWD39" s="694"/>
      <c r="GWE39" s="694"/>
      <c r="GWF39" s="694"/>
      <c r="GWG39" s="694"/>
      <c r="GWH39" s="694"/>
      <c r="GWI39" s="694"/>
      <c r="GWJ39" s="694"/>
      <c r="GWK39" s="694"/>
      <c r="GWL39" s="694"/>
      <c r="GWM39" s="694"/>
      <c r="GWN39" s="694"/>
      <c r="GWO39" s="694"/>
      <c r="GWP39" s="694"/>
      <c r="GWQ39" s="694"/>
      <c r="GWR39" s="694"/>
      <c r="GWS39" s="694"/>
      <c r="GWT39" s="694"/>
      <c r="GWU39" s="694"/>
      <c r="GWV39" s="694"/>
      <c r="GWW39" s="694"/>
      <c r="GWX39" s="694"/>
      <c r="GWY39" s="694"/>
      <c r="GWZ39" s="694"/>
      <c r="GXA39" s="694"/>
      <c r="GXB39" s="694"/>
      <c r="GXC39" s="694"/>
      <c r="GXD39" s="694"/>
      <c r="GXE39" s="694"/>
      <c r="GXF39" s="694"/>
      <c r="GXG39" s="694"/>
      <c r="GXH39" s="694"/>
      <c r="GXI39" s="694"/>
      <c r="GXJ39" s="694"/>
      <c r="GXK39" s="694"/>
      <c r="GXL39" s="694"/>
      <c r="GXM39" s="694"/>
      <c r="GXN39" s="694"/>
      <c r="GXO39" s="694"/>
      <c r="GXP39" s="694"/>
      <c r="GXQ39" s="694"/>
      <c r="GXR39" s="694"/>
      <c r="GXS39" s="694"/>
      <c r="GXT39" s="694"/>
      <c r="GXU39" s="694"/>
      <c r="GXV39" s="694"/>
      <c r="GXW39" s="694"/>
      <c r="GXX39" s="694"/>
      <c r="GXY39" s="694"/>
      <c r="GXZ39" s="694"/>
      <c r="GYA39" s="694"/>
      <c r="GYB39" s="694"/>
      <c r="GYC39" s="694"/>
      <c r="GYD39" s="694"/>
      <c r="GYE39" s="694"/>
      <c r="GYF39" s="694"/>
      <c r="GYG39" s="694"/>
      <c r="GYH39" s="694"/>
      <c r="GYI39" s="694"/>
      <c r="GYJ39" s="694"/>
      <c r="GYK39" s="694"/>
      <c r="GYL39" s="694"/>
      <c r="GYM39" s="694"/>
      <c r="GYN39" s="694"/>
      <c r="GYO39" s="694"/>
      <c r="GYP39" s="694"/>
      <c r="GYQ39" s="694"/>
      <c r="GYR39" s="694"/>
      <c r="GYS39" s="694"/>
      <c r="GYT39" s="694"/>
      <c r="GYU39" s="694"/>
      <c r="GYV39" s="694"/>
      <c r="GYW39" s="694"/>
      <c r="GYX39" s="694"/>
      <c r="GYY39" s="694"/>
      <c r="GYZ39" s="694"/>
      <c r="GZA39" s="694"/>
      <c r="GZB39" s="694"/>
      <c r="GZC39" s="694"/>
      <c r="GZD39" s="694"/>
      <c r="GZE39" s="694"/>
      <c r="GZF39" s="694"/>
      <c r="GZG39" s="694"/>
      <c r="GZH39" s="694"/>
      <c r="GZI39" s="694"/>
      <c r="GZJ39" s="694"/>
      <c r="GZK39" s="694"/>
      <c r="GZL39" s="694"/>
      <c r="GZM39" s="694"/>
      <c r="GZN39" s="694"/>
      <c r="GZO39" s="694"/>
      <c r="GZP39" s="694"/>
      <c r="GZQ39" s="694"/>
      <c r="GZR39" s="694"/>
      <c r="GZS39" s="694"/>
      <c r="GZT39" s="694"/>
      <c r="GZU39" s="694"/>
      <c r="GZV39" s="694"/>
      <c r="GZW39" s="694"/>
      <c r="GZX39" s="694"/>
      <c r="GZY39" s="694"/>
      <c r="GZZ39" s="694"/>
      <c r="HAA39" s="694"/>
      <c r="HAB39" s="694"/>
      <c r="HAC39" s="694"/>
      <c r="HAD39" s="694"/>
      <c r="HAE39" s="694"/>
      <c r="HAF39" s="694"/>
      <c r="HAG39" s="694"/>
      <c r="HAH39" s="694"/>
      <c r="HAI39" s="694"/>
      <c r="HAJ39" s="694"/>
      <c r="HAK39" s="694"/>
      <c r="HAL39" s="694"/>
      <c r="HAM39" s="694"/>
      <c r="HAN39" s="694"/>
      <c r="HAO39" s="694"/>
      <c r="HAP39" s="694"/>
      <c r="HAQ39" s="694"/>
      <c r="HAR39" s="694"/>
      <c r="HAS39" s="694"/>
      <c r="HAT39" s="694"/>
      <c r="HAU39" s="694"/>
      <c r="HAV39" s="694"/>
      <c r="HAW39" s="694"/>
      <c r="HAX39" s="694"/>
      <c r="HAY39" s="694"/>
      <c r="HAZ39" s="694"/>
      <c r="HBA39" s="694"/>
      <c r="HBB39" s="694"/>
      <c r="HBC39" s="694"/>
      <c r="HBD39" s="694"/>
      <c r="HBE39" s="694"/>
      <c r="HBF39" s="694"/>
      <c r="HBG39" s="694"/>
      <c r="HBH39" s="694"/>
      <c r="HBI39" s="694"/>
      <c r="HBJ39" s="694"/>
      <c r="HBK39" s="694"/>
      <c r="HBL39" s="694"/>
      <c r="HBM39" s="694"/>
      <c r="HBN39" s="694"/>
      <c r="HBO39" s="694"/>
      <c r="HBP39" s="694"/>
      <c r="HBQ39" s="694"/>
      <c r="HBR39" s="694"/>
      <c r="HBS39" s="694"/>
      <c r="HBT39" s="694"/>
      <c r="HBU39" s="694"/>
      <c r="HBV39" s="694"/>
      <c r="HBW39" s="694"/>
      <c r="HBX39" s="694"/>
      <c r="HBY39" s="694"/>
      <c r="HBZ39" s="694"/>
      <c r="HCA39" s="694"/>
      <c r="HCB39" s="694"/>
      <c r="HCC39" s="694"/>
      <c r="HCD39" s="694"/>
      <c r="HCE39" s="694"/>
      <c r="HCF39" s="694"/>
      <c r="HCG39" s="694"/>
      <c r="HCH39" s="694"/>
      <c r="HCI39" s="694"/>
      <c r="HCJ39" s="694"/>
      <c r="HCK39" s="694"/>
      <c r="HCL39" s="694"/>
      <c r="HCM39" s="694"/>
      <c r="HCN39" s="694"/>
      <c r="HCO39" s="694"/>
      <c r="HCP39" s="694"/>
      <c r="HCQ39" s="694"/>
      <c r="HCR39" s="694"/>
      <c r="HCS39" s="694"/>
      <c r="HCT39" s="694"/>
      <c r="HCU39" s="694"/>
      <c r="HCV39" s="694"/>
      <c r="HCW39" s="694"/>
      <c r="HCX39" s="694"/>
      <c r="HCY39" s="694"/>
      <c r="HCZ39" s="694"/>
      <c r="HDA39" s="694"/>
      <c r="HDB39" s="694"/>
      <c r="HDC39" s="694"/>
      <c r="HDD39" s="694"/>
      <c r="HDE39" s="694"/>
      <c r="HDF39" s="694"/>
      <c r="HDG39" s="694"/>
      <c r="HDH39" s="694"/>
      <c r="HDI39" s="694"/>
      <c r="HDJ39" s="694"/>
      <c r="HDK39" s="694"/>
      <c r="HDL39" s="694"/>
      <c r="HDM39" s="694"/>
      <c r="HDN39" s="694"/>
      <c r="HDO39" s="694"/>
      <c r="HDP39" s="694"/>
      <c r="HDQ39" s="694"/>
      <c r="HDR39" s="694"/>
      <c r="HDS39" s="694"/>
      <c r="HDT39" s="694"/>
      <c r="HDU39" s="694"/>
      <c r="HDV39" s="694"/>
      <c r="HDW39" s="694"/>
      <c r="HDX39" s="694"/>
      <c r="HDY39" s="694"/>
      <c r="HDZ39" s="694"/>
      <c r="HEA39" s="694"/>
      <c r="HEB39" s="694"/>
      <c r="HEC39" s="694"/>
      <c r="HED39" s="694"/>
      <c r="HEE39" s="694"/>
      <c r="HEF39" s="694"/>
      <c r="HEG39" s="694"/>
      <c r="HEH39" s="694"/>
      <c r="HEI39" s="694"/>
      <c r="HEJ39" s="694"/>
      <c r="HEK39" s="694"/>
      <c r="HEL39" s="694"/>
      <c r="HEM39" s="694"/>
      <c r="HEN39" s="694"/>
      <c r="HEO39" s="694"/>
      <c r="HEP39" s="694"/>
      <c r="HEQ39" s="694"/>
      <c r="HER39" s="694"/>
      <c r="HES39" s="694"/>
      <c r="HET39" s="694"/>
      <c r="HEU39" s="694"/>
      <c r="HEV39" s="694"/>
      <c r="HEW39" s="694"/>
      <c r="HEX39" s="694"/>
      <c r="HEY39" s="694"/>
      <c r="HEZ39" s="694"/>
      <c r="HFA39" s="694"/>
      <c r="HFB39" s="694"/>
      <c r="HFC39" s="694"/>
      <c r="HFD39" s="694"/>
      <c r="HFE39" s="694"/>
      <c r="HFF39" s="694"/>
      <c r="HFG39" s="694"/>
      <c r="HFH39" s="694"/>
      <c r="HFI39" s="694"/>
      <c r="HFJ39" s="694"/>
      <c r="HFK39" s="694"/>
      <c r="HFL39" s="694"/>
      <c r="HFM39" s="694"/>
      <c r="HFN39" s="694"/>
      <c r="HFO39" s="694"/>
      <c r="HFP39" s="694"/>
      <c r="HFQ39" s="694"/>
      <c r="HFR39" s="694"/>
      <c r="HFS39" s="694"/>
      <c r="HFT39" s="694"/>
      <c r="HFU39" s="694"/>
      <c r="HFV39" s="694"/>
      <c r="HFW39" s="694"/>
      <c r="HFX39" s="694"/>
      <c r="HFY39" s="694"/>
      <c r="HFZ39" s="694"/>
      <c r="HGA39" s="694"/>
      <c r="HGB39" s="694"/>
      <c r="HGC39" s="694"/>
      <c r="HGD39" s="694"/>
      <c r="HGE39" s="694"/>
      <c r="HGF39" s="694"/>
      <c r="HGG39" s="694"/>
      <c r="HGH39" s="694"/>
      <c r="HGI39" s="694"/>
      <c r="HGJ39" s="694"/>
      <c r="HGK39" s="694"/>
      <c r="HGL39" s="694"/>
      <c r="HGM39" s="694"/>
      <c r="HGN39" s="694"/>
      <c r="HGO39" s="694"/>
      <c r="HGP39" s="694"/>
      <c r="HGQ39" s="694"/>
      <c r="HGR39" s="694"/>
      <c r="HGS39" s="694"/>
      <c r="HGT39" s="694"/>
      <c r="HGU39" s="694"/>
      <c r="HGV39" s="694"/>
      <c r="HGW39" s="694"/>
      <c r="HGX39" s="694"/>
      <c r="HGY39" s="694"/>
      <c r="HGZ39" s="694"/>
      <c r="HHA39" s="694"/>
      <c r="HHB39" s="694"/>
      <c r="HHC39" s="694"/>
      <c r="HHD39" s="694"/>
      <c r="HHE39" s="694"/>
      <c r="HHF39" s="694"/>
      <c r="HHG39" s="694"/>
      <c r="HHH39" s="694"/>
      <c r="HHI39" s="694"/>
      <c r="HHJ39" s="694"/>
      <c r="HHK39" s="694"/>
      <c r="HHL39" s="694"/>
      <c r="HHM39" s="694"/>
      <c r="HHN39" s="694"/>
      <c r="HHO39" s="694"/>
      <c r="HHP39" s="694"/>
      <c r="HHQ39" s="694"/>
      <c r="HHR39" s="694"/>
      <c r="HHS39" s="694"/>
      <c r="HHT39" s="694"/>
      <c r="HHU39" s="694"/>
      <c r="HHV39" s="694"/>
      <c r="HHW39" s="694"/>
      <c r="HHX39" s="694"/>
      <c r="HHY39" s="694"/>
      <c r="HHZ39" s="694"/>
      <c r="HIA39" s="694"/>
      <c r="HIB39" s="694"/>
      <c r="HIC39" s="694"/>
      <c r="HID39" s="694"/>
      <c r="HIE39" s="694"/>
      <c r="HIF39" s="694"/>
      <c r="HIG39" s="694"/>
      <c r="HIH39" s="694"/>
      <c r="HII39" s="694"/>
      <c r="HIJ39" s="694"/>
      <c r="HIK39" s="694"/>
      <c r="HIL39" s="694"/>
      <c r="HIM39" s="694"/>
      <c r="HIN39" s="694"/>
      <c r="HIO39" s="694"/>
      <c r="HIP39" s="694"/>
      <c r="HIQ39" s="694"/>
      <c r="HIR39" s="694"/>
      <c r="HIS39" s="694"/>
      <c r="HIT39" s="694"/>
      <c r="HIU39" s="694"/>
      <c r="HIV39" s="694"/>
      <c r="HIW39" s="694"/>
      <c r="HIX39" s="694"/>
      <c r="HIY39" s="694"/>
      <c r="HIZ39" s="694"/>
      <c r="HJA39" s="694"/>
      <c r="HJB39" s="694"/>
      <c r="HJC39" s="694"/>
      <c r="HJD39" s="694"/>
      <c r="HJE39" s="694"/>
      <c r="HJF39" s="694"/>
      <c r="HJG39" s="694"/>
      <c r="HJH39" s="694"/>
      <c r="HJI39" s="694"/>
      <c r="HJJ39" s="694"/>
      <c r="HJK39" s="694"/>
      <c r="HJL39" s="694"/>
      <c r="HJM39" s="694"/>
      <c r="HJN39" s="694"/>
      <c r="HJO39" s="694"/>
      <c r="HJP39" s="694"/>
      <c r="HJQ39" s="694"/>
      <c r="HJR39" s="694"/>
      <c r="HJS39" s="694"/>
      <c r="HJT39" s="694"/>
      <c r="HJU39" s="694"/>
      <c r="HJV39" s="694"/>
      <c r="HJW39" s="694"/>
      <c r="HJX39" s="694"/>
      <c r="HJY39" s="694"/>
      <c r="HJZ39" s="694"/>
      <c r="HKA39" s="694"/>
      <c r="HKB39" s="694"/>
      <c r="HKC39" s="694"/>
      <c r="HKD39" s="694"/>
      <c r="HKE39" s="694"/>
      <c r="HKF39" s="694"/>
      <c r="HKG39" s="694"/>
      <c r="HKH39" s="694"/>
      <c r="HKI39" s="694"/>
      <c r="HKJ39" s="694"/>
      <c r="HKK39" s="694"/>
      <c r="HKL39" s="694"/>
      <c r="HKM39" s="694"/>
      <c r="HKN39" s="694"/>
      <c r="HKO39" s="694"/>
      <c r="HKP39" s="694"/>
      <c r="HKQ39" s="694"/>
      <c r="HKR39" s="694"/>
      <c r="HKS39" s="694"/>
      <c r="HKT39" s="694"/>
      <c r="HKU39" s="694"/>
      <c r="HKV39" s="694"/>
      <c r="HKW39" s="694"/>
      <c r="HKX39" s="694"/>
      <c r="HKY39" s="694"/>
      <c r="HKZ39" s="694"/>
      <c r="HLA39" s="694"/>
      <c r="HLB39" s="694"/>
      <c r="HLC39" s="694"/>
      <c r="HLD39" s="694"/>
      <c r="HLE39" s="694"/>
      <c r="HLF39" s="694"/>
      <c r="HLG39" s="694"/>
      <c r="HLH39" s="694"/>
      <c r="HLI39" s="694"/>
      <c r="HLJ39" s="694"/>
      <c r="HLK39" s="694"/>
      <c r="HLL39" s="694"/>
      <c r="HLM39" s="694"/>
      <c r="HLN39" s="694"/>
      <c r="HLO39" s="694"/>
      <c r="HLP39" s="694"/>
      <c r="HLQ39" s="694"/>
      <c r="HLR39" s="694"/>
      <c r="HLS39" s="694"/>
      <c r="HLT39" s="694"/>
      <c r="HLU39" s="694"/>
      <c r="HLV39" s="694"/>
      <c r="HLW39" s="694"/>
      <c r="HLX39" s="694"/>
      <c r="HLY39" s="694"/>
      <c r="HLZ39" s="694"/>
      <c r="HMA39" s="694"/>
      <c r="HMB39" s="694"/>
      <c r="HMC39" s="694"/>
      <c r="HMD39" s="694"/>
      <c r="HME39" s="694"/>
      <c r="HMF39" s="694"/>
      <c r="HMG39" s="694"/>
      <c r="HMH39" s="694"/>
      <c r="HMI39" s="694"/>
      <c r="HMJ39" s="694"/>
      <c r="HMK39" s="694"/>
      <c r="HML39" s="694"/>
      <c r="HMM39" s="694"/>
      <c r="HMN39" s="694"/>
      <c r="HMO39" s="694"/>
      <c r="HMP39" s="694"/>
      <c r="HMQ39" s="694"/>
      <c r="HMR39" s="694"/>
      <c r="HMS39" s="694"/>
      <c r="HMT39" s="694"/>
      <c r="HMU39" s="694"/>
      <c r="HMV39" s="694"/>
      <c r="HMW39" s="694"/>
      <c r="HMX39" s="694"/>
      <c r="HMY39" s="694"/>
      <c r="HMZ39" s="694"/>
      <c r="HNA39" s="694"/>
      <c r="HNB39" s="694"/>
      <c r="HNC39" s="694"/>
      <c r="HND39" s="694"/>
      <c r="HNE39" s="694"/>
      <c r="HNF39" s="694"/>
      <c r="HNG39" s="694"/>
      <c r="HNH39" s="694"/>
      <c r="HNI39" s="694"/>
      <c r="HNJ39" s="694"/>
      <c r="HNK39" s="694"/>
      <c r="HNL39" s="694"/>
      <c r="HNM39" s="694"/>
      <c r="HNN39" s="694"/>
      <c r="HNO39" s="694"/>
      <c r="HNP39" s="694"/>
      <c r="HNQ39" s="694"/>
      <c r="HNR39" s="694"/>
      <c r="HNS39" s="694"/>
      <c r="HNT39" s="694"/>
      <c r="HNU39" s="694"/>
      <c r="HNV39" s="694"/>
      <c r="HNW39" s="694"/>
      <c r="HNX39" s="694"/>
      <c r="HNY39" s="694"/>
      <c r="HNZ39" s="694"/>
      <c r="HOA39" s="694"/>
      <c r="HOB39" s="694"/>
      <c r="HOC39" s="694"/>
      <c r="HOD39" s="694"/>
      <c r="HOE39" s="694"/>
      <c r="HOF39" s="694"/>
      <c r="HOG39" s="694"/>
      <c r="HOH39" s="694"/>
      <c r="HOI39" s="694"/>
      <c r="HOJ39" s="694"/>
      <c r="HOK39" s="694"/>
      <c r="HOL39" s="694"/>
      <c r="HOM39" s="694"/>
      <c r="HON39" s="694"/>
      <c r="HOO39" s="694"/>
      <c r="HOP39" s="694"/>
      <c r="HOQ39" s="694"/>
      <c r="HOR39" s="694"/>
      <c r="HOS39" s="694"/>
      <c r="HOT39" s="694"/>
      <c r="HOU39" s="694"/>
      <c r="HOV39" s="694"/>
      <c r="HOW39" s="694"/>
      <c r="HOX39" s="694"/>
      <c r="HOY39" s="694"/>
      <c r="HOZ39" s="694"/>
      <c r="HPA39" s="694"/>
      <c r="HPB39" s="694"/>
      <c r="HPC39" s="694"/>
      <c r="HPD39" s="694"/>
      <c r="HPE39" s="694"/>
      <c r="HPF39" s="694"/>
      <c r="HPG39" s="694"/>
      <c r="HPH39" s="694"/>
      <c r="HPI39" s="694"/>
      <c r="HPJ39" s="694"/>
      <c r="HPK39" s="694"/>
      <c r="HPL39" s="694"/>
      <c r="HPM39" s="694"/>
      <c r="HPN39" s="694"/>
      <c r="HPO39" s="694"/>
      <c r="HPP39" s="694"/>
      <c r="HPQ39" s="694"/>
      <c r="HPR39" s="694"/>
      <c r="HPS39" s="694"/>
      <c r="HPT39" s="694"/>
      <c r="HPU39" s="694"/>
      <c r="HPV39" s="694"/>
      <c r="HPW39" s="694"/>
      <c r="HPX39" s="694"/>
      <c r="HPY39" s="694"/>
      <c r="HPZ39" s="694"/>
      <c r="HQA39" s="694"/>
      <c r="HQB39" s="694"/>
      <c r="HQC39" s="694"/>
      <c r="HQD39" s="694"/>
      <c r="HQE39" s="694"/>
      <c r="HQF39" s="694"/>
      <c r="HQG39" s="694"/>
      <c r="HQH39" s="694"/>
      <c r="HQI39" s="694"/>
      <c r="HQJ39" s="694"/>
      <c r="HQK39" s="694"/>
      <c r="HQL39" s="694"/>
      <c r="HQM39" s="694"/>
      <c r="HQN39" s="694"/>
      <c r="HQO39" s="694"/>
      <c r="HQP39" s="694"/>
      <c r="HQQ39" s="694"/>
      <c r="HQR39" s="694"/>
      <c r="HQS39" s="694"/>
      <c r="HQT39" s="694"/>
      <c r="HQU39" s="694"/>
      <c r="HQV39" s="694"/>
      <c r="HQW39" s="694"/>
      <c r="HQX39" s="694"/>
      <c r="HQY39" s="694"/>
      <c r="HQZ39" s="694"/>
      <c r="HRA39" s="694"/>
      <c r="HRB39" s="694"/>
      <c r="HRC39" s="694"/>
      <c r="HRD39" s="694"/>
      <c r="HRE39" s="694"/>
      <c r="HRF39" s="694"/>
      <c r="HRG39" s="694"/>
      <c r="HRH39" s="694"/>
      <c r="HRI39" s="694"/>
      <c r="HRJ39" s="694"/>
      <c r="HRK39" s="694"/>
      <c r="HRL39" s="694"/>
      <c r="HRM39" s="694"/>
      <c r="HRN39" s="694"/>
      <c r="HRO39" s="694"/>
      <c r="HRP39" s="694"/>
      <c r="HRQ39" s="694"/>
      <c r="HRR39" s="694"/>
      <c r="HRS39" s="694"/>
      <c r="HRT39" s="694"/>
      <c r="HRU39" s="694"/>
      <c r="HRV39" s="694"/>
      <c r="HRW39" s="694"/>
      <c r="HRX39" s="694"/>
      <c r="HRY39" s="694"/>
      <c r="HRZ39" s="694"/>
      <c r="HSA39" s="694"/>
      <c r="HSB39" s="694"/>
      <c r="HSC39" s="694"/>
      <c r="HSD39" s="694"/>
      <c r="HSE39" s="694"/>
      <c r="HSF39" s="694"/>
      <c r="HSG39" s="694"/>
      <c r="HSH39" s="694"/>
      <c r="HSI39" s="694"/>
      <c r="HSJ39" s="694"/>
      <c r="HSK39" s="694"/>
      <c r="HSL39" s="694"/>
      <c r="HSM39" s="694"/>
      <c r="HSN39" s="694"/>
      <c r="HSO39" s="694"/>
      <c r="HSP39" s="694"/>
      <c r="HSQ39" s="694"/>
      <c r="HSR39" s="694"/>
      <c r="HSS39" s="694"/>
      <c r="HST39" s="694"/>
      <c r="HSU39" s="694"/>
      <c r="HSV39" s="694"/>
      <c r="HSW39" s="694"/>
      <c r="HSX39" s="694"/>
      <c r="HSY39" s="694"/>
      <c r="HSZ39" s="694"/>
      <c r="HTA39" s="694"/>
      <c r="HTB39" s="694"/>
      <c r="HTC39" s="694"/>
      <c r="HTD39" s="694"/>
      <c r="HTE39" s="694"/>
      <c r="HTF39" s="694"/>
      <c r="HTG39" s="694"/>
      <c r="HTH39" s="694"/>
      <c r="HTI39" s="694"/>
      <c r="HTJ39" s="694"/>
      <c r="HTK39" s="694"/>
      <c r="HTL39" s="694"/>
      <c r="HTM39" s="694"/>
      <c r="HTN39" s="694"/>
      <c r="HTO39" s="694"/>
      <c r="HTP39" s="694"/>
      <c r="HTQ39" s="694"/>
      <c r="HTR39" s="694"/>
      <c r="HTS39" s="694"/>
      <c r="HTT39" s="694"/>
      <c r="HTU39" s="694"/>
      <c r="HTV39" s="694"/>
      <c r="HTW39" s="694"/>
      <c r="HTX39" s="694"/>
      <c r="HTY39" s="694"/>
      <c r="HTZ39" s="694"/>
      <c r="HUA39" s="694"/>
      <c r="HUB39" s="694"/>
      <c r="HUC39" s="694"/>
      <c r="HUD39" s="694"/>
      <c r="HUE39" s="694"/>
      <c r="HUF39" s="694"/>
      <c r="HUG39" s="694"/>
      <c r="HUH39" s="694"/>
      <c r="HUI39" s="694"/>
      <c r="HUJ39" s="694"/>
      <c r="HUK39" s="694"/>
      <c r="HUL39" s="694"/>
      <c r="HUM39" s="694"/>
      <c r="HUN39" s="694"/>
      <c r="HUO39" s="694"/>
      <c r="HUP39" s="694"/>
      <c r="HUQ39" s="694"/>
      <c r="HUR39" s="694"/>
      <c r="HUS39" s="694"/>
      <c r="HUT39" s="694"/>
      <c r="HUU39" s="694"/>
      <c r="HUV39" s="694"/>
      <c r="HUW39" s="694"/>
      <c r="HUX39" s="694"/>
      <c r="HUY39" s="694"/>
      <c r="HUZ39" s="694"/>
      <c r="HVA39" s="694"/>
      <c r="HVB39" s="694"/>
      <c r="HVC39" s="694"/>
      <c r="HVD39" s="694"/>
      <c r="HVE39" s="694"/>
      <c r="HVF39" s="694"/>
      <c r="HVG39" s="694"/>
      <c r="HVH39" s="694"/>
      <c r="HVI39" s="694"/>
      <c r="HVJ39" s="694"/>
      <c r="HVK39" s="694"/>
      <c r="HVL39" s="694"/>
      <c r="HVM39" s="694"/>
      <c r="HVN39" s="694"/>
      <c r="HVO39" s="694"/>
      <c r="HVP39" s="694"/>
      <c r="HVQ39" s="694"/>
      <c r="HVR39" s="694"/>
      <c r="HVS39" s="694"/>
      <c r="HVT39" s="694"/>
      <c r="HVU39" s="694"/>
      <c r="HVV39" s="694"/>
      <c r="HVW39" s="694"/>
      <c r="HVX39" s="694"/>
      <c r="HVY39" s="694"/>
      <c r="HVZ39" s="694"/>
      <c r="HWA39" s="694"/>
      <c r="HWB39" s="694"/>
      <c r="HWC39" s="694"/>
      <c r="HWD39" s="694"/>
      <c r="HWE39" s="694"/>
      <c r="HWF39" s="694"/>
      <c r="HWG39" s="694"/>
      <c r="HWH39" s="694"/>
      <c r="HWI39" s="694"/>
      <c r="HWJ39" s="694"/>
      <c r="HWK39" s="694"/>
      <c r="HWL39" s="694"/>
      <c r="HWM39" s="694"/>
      <c r="HWN39" s="694"/>
      <c r="HWO39" s="694"/>
      <c r="HWP39" s="694"/>
      <c r="HWQ39" s="694"/>
      <c r="HWR39" s="694"/>
      <c r="HWS39" s="694"/>
      <c r="HWT39" s="694"/>
      <c r="HWU39" s="694"/>
      <c r="HWV39" s="694"/>
      <c r="HWW39" s="694"/>
      <c r="HWX39" s="694"/>
      <c r="HWY39" s="694"/>
      <c r="HWZ39" s="694"/>
      <c r="HXA39" s="694"/>
      <c r="HXB39" s="694"/>
      <c r="HXC39" s="694"/>
      <c r="HXD39" s="694"/>
      <c r="HXE39" s="694"/>
      <c r="HXF39" s="694"/>
      <c r="HXG39" s="694"/>
      <c r="HXH39" s="694"/>
      <c r="HXI39" s="694"/>
      <c r="HXJ39" s="694"/>
      <c r="HXK39" s="694"/>
      <c r="HXL39" s="694"/>
      <c r="HXM39" s="694"/>
      <c r="HXN39" s="694"/>
      <c r="HXO39" s="694"/>
      <c r="HXP39" s="694"/>
      <c r="HXQ39" s="694"/>
      <c r="HXR39" s="694"/>
      <c r="HXS39" s="694"/>
      <c r="HXT39" s="694"/>
      <c r="HXU39" s="694"/>
      <c r="HXV39" s="694"/>
      <c r="HXW39" s="694"/>
      <c r="HXX39" s="694"/>
      <c r="HXY39" s="694"/>
      <c r="HXZ39" s="694"/>
      <c r="HYA39" s="694"/>
      <c r="HYB39" s="694"/>
      <c r="HYC39" s="694"/>
      <c r="HYD39" s="694"/>
      <c r="HYE39" s="694"/>
      <c r="HYF39" s="694"/>
      <c r="HYG39" s="694"/>
      <c r="HYH39" s="694"/>
      <c r="HYI39" s="694"/>
      <c r="HYJ39" s="694"/>
      <c r="HYK39" s="694"/>
      <c r="HYL39" s="694"/>
      <c r="HYM39" s="694"/>
      <c r="HYN39" s="694"/>
      <c r="HYO39" s="694"/>
      <c r="HYP39" s="694"/>
      <c r="HYQ39" s="694"/>
      <c r="HYR39" s="694"/>
      <c r="HYS39" s="694"/>
      <c r="HYT39" s="694"/>
      <c r="HYU39" s="694"/>
      <c r="HYV39" s="694"/>
      <c r="HYW39" s="694"/>
      <c r="HYX39" s="694"/>
      <c r="HYY39" s="694"/>
      <c r="HYZ39" s="694"/>
      <c r="HZA39" s="694"/>
      <c r="HZB39" s="694"/>
      <c r="HZC39" s="694"/>
      <c r="HZD39" s="694"/>
      <c r="HZE39" s="694"/>
      <c r="HZF39" s="694"/>
      <c r="HZG39" s="694"/>
      <c r="HZH39" s="694"/>
      <c r="HZI39" s="694"/>
      <c r="HZJ39" s="694"/>
      <c r="HZK39" s="694"/>
      <c r="HZL39" s="694"/>
      <c r="HZM39" s="694"/>
      <c r="HZN39" s="694"/>
      <c r="HZO39" s="694"/>
      <c r="HZP39" s="694"/>
      <c r="HZQ39" s="694"/>
      <c r="HZR39" s="694"/>
      <c r="HZS39" s="694"/>
      <c r="HZT39" s="694"/>
      <c r="HZU39" s="694"/>
      <c r="HZV39" s="694"/>
      <c r="HZW39" s="694"/>
      <c r="HZX39" s="694"/>
      <c r="HZY39" s="694"/>
      <c r="HZZ39" s="694"/>
      <c r="IAA39" s="694"/>
      <c r="IAB39" s="694"/>
      <c r="IAC39" s="694"/>
      <c r="IAD39" s="694"/>
      <c r="IAE39" s="694"/>
      <c r="IAF39" s="694"/>
      <c r="IAG39" s="694"/>
      <c r="IAH39" s="694"/>
      <c r="IAI39" s="694"/>
      <c r="IAJ39" s="694"/>
      <c r="IAK39" s="694"/>
      <c r="IAL39" s="694"/>
      <c r="IAM39" s="694"/>
      <c r="IAN39" s="694"/>
      <c r="IAO39" s="694"/>
      <c r="IAP39" s="694"/>
      <c r="IAQ39" s="694"/>
      <c r="IAR39" s="694"/>
      <c r="IAS39" s="694"/>
      <c r="IAT39" s="694"/>
      <c r="IAU39" s="694"/>
      <c r="IAV39" s="694"/>
      <c r="IAW39" s="694"/>
      <c r="IAX39" s="694"/>
      <c r="IAY39" s="694"/>
      <c r="IAZ39" s="694"/>
      <c r="IBA39" s="694"/>
      <c r="IBB39" s="694"/>
      <c r="IBC39" s="694"/>
      <c r="IBD39" s="694"/>
      <c r="IBE39" s="694"/>
      <c r="IBF39" s="694"/>
      <c r="IBG39" s="694"/>
      <c r="IBH39" s="694"/>
      <c r="IBI39" s="694"/>
      <c r="IBJ39" s="694"/>
      <c r="IBK39" s="694"/>
      <c r="IBL39" s="694"/>
      <c r="IBM39" s="694"/>
      <c r="IBN39" s="694"/>
      <c r="IBO39" s="694"/>
      <c r="IBP39" s="694"/>
      <c r="IBQ39" s="694"/>
      <c r="IBR39" s="694"/>
      <c r="IBS39" s="694"/>
      <c r="IBT39" s="694"/>
      <c r="IBU39" s="694"/>
      <c r="IBV39" s="694"/>
      <c r="IBW39" s="694"/>
      <c r="IBX39" s="694"/>
      <c r="IBY39" s="694"/>
      <c r="IBZ39" s="694"/>
      <c r="ICA39" s="694"/>
      <c r="ICB39" s="694"/>
      <c r="ICC39" s="694"/>
      <c r="ICD39" s="694"/>
      <c r="ICE39" s="694"/>
      <c r="ICF39" s="694"/>
      <c r="ICG39" s="694"/>
      <c r="ICH39" s="694"/>
      <c r="ICI39" s="694"/>
      <c r="ICJ39" s="694"/>
      <c r="ICK39" s="694"/>
      <c r="ICL39" s="694"/>
      <c r="ICM39" s="694"/>
      <c r="ICN39" s="694"/>
      <c r="ICO39" s="694"/>
      <c r="ICP39" s="694"/>
      <c r="ICQ39" s="694"/>
      <c r="ICR39" s="694"/>
      <c r="ICS39" s="694"/>
      <c r="ICT39" s="694"/>
      <c r="ICU39" s="694"/>
      <c r="ICV39" s="694"/>
      <c r="ICW39" s="694"/>
      <c r="ICX39" s="694"/>
      <c r="ICY39" s="694"/>
      <c r="ICZ39" s="694"/>
      <c r="IDA39" s="694"/>
      <c r="IDB39" s="694"/>
      <c r="IDC39" s="694"/>
      <c r="IDD39" s="694"/>
      <c r="IDE39" s="694"/>
      <c r="IDF39" s="694"/>
      <c r="IDG39" s="694"/>
      <c r="IDH39" s="694"/>
      <c r="IDI39" s="694"/>
      <c r="IDJ39" s="694"/>
      <c r="IDK39" s="694"/>
      <c r="IDL39" s="694"/>
      <c r="IDM39" s="694"/>
      <c r="IDN39" s="694"/>
      <c r="IDO39" s="694"/>
      <c r="IDP39" s="694"/>
      <c r="IDQ39" s="694"/>
      <c r="IDR39" s="694"/>
      <c r="IDS39" s="694"/>
      <c r="IDT39" s="694"/>
      <c r="IDU39" s="694"/>
      <c r="IDV39" s="694"/>
      <c r="IDW39" s="694"/>
      <c r="IDX39" s="694"/>
      <c r="IDY39" s="694"/>
      <c r="IDZ39" s="694"/>
      <c r="IEA39" s="694"/>
      <c r="IEB39" s="694"/>
      <c r="IEC39" s="694"/>
      <c r="IED39" s="694"/>
      <c r="IEE39" s="694"/>
      <c r="IEF39" s="694"/>
      <c r="IEG39" s="694"/>
      <c r="IEH39" s="694"/>
      <c r="IEI39" s="694"/>
      <c r="IEJ39" s="694"/>
      <c r="IEK39" s="694"/>
      <c r="IEL39" s="694"/>
      <c r="IEM39" s="694"/>
      <c r="IEN39" s="694"/>
      <c r="IEO39" s="694"/>
      <c r="IEP39" s="694"/>
      <c r="IEQ39" s="694"/>
      <c r="IER39" s="694"/>
      <c r="IES39" s="694"/>
      <c r="IET39" s="694"/>
      <c r="IEU39" s="694"/>
      <c r="IEV39" s="694"/>
      <c r="IEW39" s="694"/>
      <c r="IEX39" s="694"/>
      <c r="IEY39" s="694"/>
      <c r="IEZ39" s="694"/>
      <c r="IFA39" s="694"/>
      <c r="IFB39" s="694"/>
      <c r="IFC39" s="694"/>
      <c r="IFD39" s="694"/>
      <c r="IFE39" s="694"/>
      <c r="IFF39" s="694"/>
      <c r="IFG39" s="694"/>
      <c r="IFH39" s="694"/>
      <c r="IFI39" s="694"/>
      <c r="IFJ39" s="694"/>
      <c r="IFK39" s="694"/>
      <c r="IFL39" s="694"/>
      <c r="IFM39" s="694"/>
      <c r="IFN39" s="694"/>
      <c r="IFO39" s="694"/>
      <c r="IFP39" s="694"/>
      <c r="IFQ39" s="694"/>
      <c r="IFR39" s="694"/>
      <c r="IFS39" s="694"/>
      <c r="IFT39" s="694"/>
      <c r="IFU39" s="694"/>
      <c r="IFV39" s="694"/>
      <c r="IFW39" s="694"/>
      <c r="IFX39" s="694"/>
      <c r="IFY39" s="694"/>
      <c r="IFZ39" s="694"/>
      <c r="IGA39" s="694"/>
      <c r="IGB39" s="694"/>
      <c r="IGC39" s="694"/>
      <c r="IGD39" s="694"/>
      <c r="IGE39" s="694"/>
      <c r="IGF39" s="694"/>
      <c r="IGG39" s="694"/>
      <c r="IGH39" s="694"/>
      <c r="IGI39" s="694"/>
      <c r="IGJ39" s="694"/>
      <c r="IGK39" s="694"/>
      <c r="IGL39" s="694"/>
      <c r="IGM39" s="694"/>
      <c r="IGN39" s="694"/>
      <c r="IGO39" s="694"/>
      <c r="IGP39" s="694"/>
      <c r="IGQ39" s="694"/>
      <c r="IGR39" s="694"/>
      <c r="IGS39" s="694"/>
      <c r="IGT39" s="694"/>
      <c r="IGU39" s="694"/>
      <c r="IGV39" s="694"/>
      <c r="IGW39" s="694"/>
      <c r="IGX39" s="694"/>
      <c r="IGY39" s="694"/>
      <c r="IGZ39" s="694"/>
      <c r="IHA39" s="694"/>
      <c r="IHB39" s="694"/>
      <c r="IHC39" s="694"/>
      <c r="IHD39" s="694"/>
      <c r="IHE39" s="694"/>
      <c r="IHF39" s="694"/>
      <c r="IHG39" s="694"/>
      <c r="IHH39" s="694"/>
      <c r="IHI39" s="694"/>
      <c r="IHJ39" s="694"/>
      <c r="IHK39" s="694"/>
      <c r="IHL39" s="694"/>
      <c r="IHM39" s="694"/>
      <c r="IHN39" s="694"/>
      <c r="IHO39" s="694"/>
      <c r="IHP39" s="694"/>
      <c r="IHQ39" s="694"/>
      <c r="IHR39" s="694"/>
      <c r="IHS39" s="694"/>
      <c r="IHT39" s="694"/>
      <c r="IHU39" s="694"/>
      <c r="IHV39" s="694"/>
      <c r="IHW39" s="694"/>
      <c r="IHX39" s="694"/>
      <c r="IHY39" s="694"/>
      <c r="IHZ39" s="694"/>
      <c r="IIA39" s="694"/>
      <c r="IIB39" s="694"/>
      <c r="IIC39" s="694"/>
      <c r="IID39" s="694"/>
      <c r="IIE39" s="694"/>
      <c r="IIF39" s="694"/>
      <c r="IIG39" s="694"/>
      <c r="IIH39" s="694"/>
      <c r="III39" s="694"/>
      <c r="IIJ39" s="694"/>
      <c r="IIK39" s="694"/>
      <c r="IIL39" s="694"/>
      <c r="IIM39" s="694"/>
      <c r="IIN39" s="694"/>
      <c r="IIO39" s="694"/>
      <c r="IIP39" s="694"/>
      <c r="IIQ39" s="694"/>
      <c r="IIR39" s="694"/>
      <c r="IIS39" s="694"/>
      <c r="IIT39" s="694"/>
      <c r="IIU39" s="694"/>
      <c r="IIV39" s="694"/>
      <c r="IIW39" s="694"/>
      <c r="IIX39" s="694"/>
      <c r="IIY39" s="694"/>
      <c r="IIZ39" s="694"/>
      <c r="IJA39" s="694"/>
      <c r="IJB39" s="694"/>
      <c r="IJC39" s="694"/>
      <c r="IJD39" s="694"/>
      <c r="IJE39" s="694"/>
      <c r="IJF39" s="694"/>
      <c r="IJG39" s="694"/>
      <c r="IJH39" s="694"/>
      <c r="IJI39" s="694"/>
      <c r="IJJ39" s="694"/>
      <c r="IJK39" s="694"/>
      <c r="IJL39" s="694"/>
      <c r="IJM39" s="694"/>
      <c r="IJN39" s="694"/>
      <c r="IJO39" s="694"/>
      <c r="IJP39" s="694"/>
      <c r="IJQ39" s="694"/>
      <c r="IJR39" s="694"/>
      <c r="IJS39" s="694"/>
      <c r="IJT39" s="694"/>
      <c r="IJU39" s="694"/>
      <c r="IJV39" s="694"/>
      <c r="IJW39" s="694"/>
      <c r="IJX39" s="694"/>
      <c r="IJY39" s="694"/>
      <c r="IJZ39" s="694"/>
      <c r="IKA39" s="694"/>
      <c r="IKB39" s="694"/>
      <c r="IKC39" s="694"/>
      <c r="IKD39" s="694"/>
      <c r="IKE39" s="694"/>
      <c r="IKF39" s="694"/>
      <c r="IKG39" s="694"/>
      <c r="IKH39" s="694"/>
      <c r="IKI39" s="694"/>
      <c r="IKJ39" s="694"/>
      <c r="IKK39" s="694"/>
      <c r="IKL39" s="694"/>
      <c r="IKM39" s="694"/>
      <c r="IKN39" s="694"/>
      <c r="IKO39" s="694"/>
      <c r="IKP39" s="694"/>
      <c r="IKQ39" s="694"/>
      <c r="IKR39" s="694"/>
      <c r="IKS39" s="694"/>
      <c r="IKT39" s="694"/>
      <c r="IKU39" s="694"/>
      <c r="IKV39" s="694"/>
      <c r="IKW39" s="694"/>
      <c r="IKX39" s="694"/>
      <c r="IKY39" s="694"/>
      <c r="IKZ39" s="694"/>
      <c r="ILA39" s="694"/>
      <c r="ILB39" s="694"/>
      <c r="ILC39" s="694"/>
      <c r="ILD39" s="694"/>
      <c r="ILE39" s="694"/>
      <c r="ILF39" s="694"/>
      <c r="ILG39" s="694"/>
      <c r="ILH39" s="694"/>
      <c r="ILI39" s="694"/>
      <c r="ILJ39" s="694"/>
      <c r="ILK39" s="694"/>
      <c r="ILL39" s="694"/>
      <c r="ILM39" s="694"/>
      <c r="ILN39" s="694"/>
      <c r="ILO39" s="694"/>
      <c r="ILP39" s="694"/>
      <c r="ILQ39" s="694"/>
      <c r="ILR39" s="694"/>
      <c r="ILS39" s="694"/>
      <c r="ILT39" s="694"/>
      <c r="ILU39" s="694"/>
      <c r="ILV39" s="694"/>
      <c r="ILW39" s="694"/>
      <c r="ILX39" s="694"/>
      <c r="ILY39" s="694"/>
      <c r="ILZ39" s="694"/>
      <c r="IMA39" s="694"/>
      <c r="IMB39" s="694"/>
      <c r="IMC39" s="694"/>
      <c r="IMD39" s="694"/>
      <c r="IME39" s="694"/>
      <c r="IMF39" s="694"/>
      <c r="IMG39" s="694"/>
      <c r="IMH39" s="694"/>
      <c r="IMI39" s="694"/>
      <c r="IMJ39" s="694"/>
      <c r="IMK39" s="694"/>
      <c r="IML39" s="694"/>
      <c r="IMM39" s="694"/>
      <c r="IMN39" s="694"/>
      <c r="IMO39" s="694"/>
      <c r="IMP39" s="694"/>
      <c r="IMQ39" s="694"/>
      <c r="IMR39" s="694"/>
      <c r="IMS39" s="694"/>
      <c r="IMT39" s="694"/>
      <c r="IMU39" s="694"/>
      <c r="IMV39" s="694"/>
      <c r="IMW39" s="694"/>
      <c r="IMX39" s="694"/>
      <c r="IMY39" s="694"/>
      <c r="IMZ39" s="694"/>
      <c r="INA39" s="694"/>
      <c r="INB39" s="694"/>
      <c r="INC39" s="694"/>
      <c r="IND39" s="694"/>
      <c r="INE39" s="694"/>
      <c r="INF39" s="694"/>
      <c r="ING39" s="694"/>
      <c r="INH39" s="694"/>
      <c r="INI39" s="694"/>
      <c r="INJ39" s="694"/>
      <c r="INK39" s="694"/>
      <c r="INL39" s="694"/>
      <c r="INM39" s="694"/>
      <c r="INN39" s="694"/>
      <c r="INO39" s="694"/>
      <c r="INP39" s="694"/>
      <c r="INQ39" s="694"/>
      <c r="INR39" s="694"/>
      <c r="INS39" s="694"/>
      <c r="INT39" s="694"/>
      <c r="INU39" s="694"/>
      <c r="INV39" s="694"/>
      <c r="INW39" s="694"/>
      <c r="INX39" s="694"/>
      <c r="INY39" s="694"/>
      <c r="INZ39" s="694"/>
      <c r="IOA39" s="694"/>
      <c r="IOB39" s="694"/>
      <c r="IOC39" s="694"/>
      <c r="IOD39" s="694"/>
      <c r="IOE39" s="694"/>
      <c r="IOF39" s="694"/>
      <c r="IOG39" s="694"/>
      <c r="IOH39" s="694"/>
      <c r="IOI39" s="694"/>
      <c r="IOJ39" s="694"/>
      <c r="IOK39" s="694"/>
      <c r="IOL39" s="694"/>
      <c r="IOM39" s="694"/>
      <c r="ION39" s="694"/>
      <c r="IOO39" s="694"/>
      <c r="IOP39" s="694"/>
      <c r="IOQ39" s="694"/>
      <c r="IOR39" s="694"/>
      <c r="IOS39" s="694"/>
      <c r="IOT39" s="694"/>
      <c r="IOU39" s="694"/>
      <c r="IOV39" s="694"/>
      <c r="IOW39" s="694"/>
      <c r="IOX39" s="694"/>
      <c r="IOY39" s="694"/>
      <c r="IOZ39" s="694"/>
      <c r="IPA39" s="694"/>
      <c r="IPB39" s="694"/>
      <c r="IPC39" s="694"/>
      <c r="IPD39" s="694"/>
      <c r="IPE39" s="694"/>
      <c r="IPF39" s="694"/>
      <c r="IPG39" s="694"/>
      <c r="IPH39" s="694"/>
      <c r="IPI39" s="694"/>
      <c r="IPJ39" s="694"/>
      <c r="IPK39" s="694"/>
      <c r="IPL39" s="694"/>
      <c r="IPM39" s="694"/>
      <c r="IPN39" s="694"/>
      <c r="IPO39" s="694"/>
      <c r="IPP39" s="694"/>
      <c r="IPQ39" s="694"/>
      <c r="IPR39" s="694"/>
      <c r="IPS39" s="694"/>
      <c r="IPT39" s="694"/>
      <c r="IPU39" s="694"/>
      <c r="IPV39" s="694"/>
      <c r="IPW39" s="694"/>
      <c r="IPX39" s="694"/>
      <c r="IPY39" s="694"/>
      <c r="IPZ39" s="694"/>
      <c r="IQA39" s="694"/>
      <c r="IQB39" s="694"/>
      <c r="IQC39" s="694"/>
      <c r="IQD39" s="694"/>
      <c r="IQE39" s="694"/>
      <c r="IQF39" s="694"/>
      <c r="IQG39" s="694"/>
      <c r="IQH39" s="694"/>
      <c r="IQI39" s="694"/>
      <c r="IQJ39" s="694"/>
      <c r="IQK39" s="694"/>
      <c r="IQL39" s="694"/>
      <c r="IQM39" s="694"/>
      <c r="IQN39" s="694"/>
      <c r="IQO39" s="694"/>
      <c r="IQP39" s="694"/>
      <c r="IQQ39" s="694"/>
      <c r="IQR39" s="694"/>
      <c r="IQS39" s="694"/>
      <c r="IQT39" s="694"/>
      <c r="IQU39" s="694"/>
      <c r="IQV39" s="694"/>
      <c r="IQW39" s="694"/>
      <c r="IQX39" s="694"/>
      <c r="IQY39" s="694"/>
      <c r="IQZ39" s="694"/>
      <c r="IRA39" s="694"/>
      <c r="IRB39" s="694"/>
      <c r="IRC39" s="694"/>
      <c r="IRD39" s="694"/>
      <c r="IRE39" s="694"/>
      <c r="IRF39" s="694"/>
      <c r="IRG39" s="694"/>
      <c r="IRH39" s="694"/>
      <c r="IRI39" s="694"/>
      <c r="IRJ39" s="694"/>
      <c r="IRK39" s="694"/>
      <c r="IRL39" s="694"/>
      <c r="IRM39" s="694"/>
      <c r="IRN39" s="694"/>
      <c r="IRO39" s="694"/>
      <c r="IRP39" s="694"/>
      <c r="IRQ39" s="694"/>
      <c r="IRR39" s="694"/>
      <c r="IRS39" s="694"/>
      <c r="IRT39" s="694"/>
      <c r="IRU39" s="694"/>
      <c r="IRV39" s="694"/>
      <c r="IRW39" s="694"/>
      <c r="IRX39" s="694"/>
      <c r="IRY39" s="694"/>
      <c r="IRZ39" s="694"/>
      <c r="ISA39" s="694"/>
      <c r="ISB39" s="694"/>
      <c r="ISC39" s="694"/>
      <c r="ISD39" s="694"/>
      <c r="ISE39" s="694"/>
      <c r="ISF39" s="694"/>
      <c r="ISG39" s="694"/>
      <c r="ISH39" s="694"/>
      <c r="ISI39" s="694"/>
      <c r="ISJ39" s="694"/>
      <c r="ISK39" s="694"/>
      <c r="ISL39" s="694"/>
      <c r="ISM39" s="694"/>
      <c r="ISN39" s="694"/>
      <c r="ISO39" s="694"/>
      <c r="ISP39" s="694"/>
      <c r="ISQ39" s="694"/>
      <c r="ISR39" s="694"/>
      <c r="ISS39" s="694"/>
      <c r="IST39" s="694"/>
      <c r="ISU39" s="694"/>
      <c r="ISV39" s="694"/>
      <c r="ISW39" s="694"/>
      <c r="ISX39" s="694"/>
      <c r="ISY39" s="694"/>
      <c r="ISZ39" s="694"/>
      <c r="ITA39" s="694"/>
      <c r="ITB39" s="694"/>
      <c r="ITC39" s="694"/>
      <c r="ITD39" s="694"/>
      <c r="ITE39" s="694"/>
      <c r="ITF39" s="694"/>
      <c r="ITG39" s="694"/>
      <c r="ITH39" s="694"/>
      <c r="ITI39" s="694"/>
      <c r="ITJ39" s="694"/>
      <c r="ITK39" s="694"/>
      <c r="ITL39" s="694"/>
      <c r="ITM39" s="694"/>
      <c r="ITN39" s="694"/>
      <c r="ITO39" s="694"/>
      <c r="ITP39" s="694"/>
      <c r="ITQ39" s="694"/>
      <c r="ITR39" s="694"/>
      <c r="ITS39" s="694"/>
      <c r="ITT39" s="694"/>
      <c r="ITU39" s="694"/>
      <c r="ITV39" s="694"/>
      <c r="ITW39" s="694"/>
      <c r="ITX39" s="694"/>
      <c r="ITY39" s="694"/>
      <c r="ITZ39" s="694"/>
      <c r="IUA39" s="694"/>
      <c r="IUB39" s="694"/>
      <c r="IUC39" s="694"/>
      <c r="IUD39" s="694"/>
      <c r="IUE39" s="694"/>
      <c r="IUF39" s="694"/>
      <c r="IUG39" s="694"/>
      <c r="IUH39" s="694"/>
      <c r="IUI39" s="694"/>
      <c r="IUJ39" s="694"/>
      <c r="IUK39" s="694"/>
      <c r="IUL39" s="694"/>
      <c r="IUM39" s="694"/>
      <c r="IUN39" s="694"/>
      <c r="IUO39" s="694"/>
      <c r="IUP39" s="694"/>
      <c r="IUQ39" s="694"/>
      <c r="IUR39" s="694"/>
      <c r="IUS39" s="694"/>
      <c r="IUT39" s="694"/>
      <c r="IUU39" s="694"/>
      <c r="IUV39" s="694"/>
      <c r="IUW39" s="694"/>
      <c r="IUX39" s="694"/>
      <c r="IUY39" s="694"/>
      <c r="IUZ39" s="694"/>
      <c r="IVA39" s="694"/>
      <c r="IVB39" s="694"/>
      <c r="IVC39" s="694"/>
      <c r="IVD39" s="694"/>
      <c r="IVE39" s="694"/>
      <c r="IVF39" s="694"/>
      <c r="IVG39" s="694"/>
      <c r="IVH39" s="694"/>
      <c r="IVI39" s="694"/>
      <c r="IVJ39" s="694"/>
      <c r="IVK39" s="694"/>
      <c r="IVL39" s="694"/>
      <c r="IVM39" s="694"/>
      <c r="IVN39" s="694"/>
      <c r="IVO39" s="694"/>
      <c r="IVP39" s="694"/>
      <c r="IVQ39" s="694"/>
      <c r="IVR39" s="694"/>
      <c r="IVS39" s="694"/>
      <c r="IVT39" s="694"/>
      <c r="IVU39" s="694"/>
      <c r="IVV39" s="694"/>
      <c r="IVW39" s="694"/>
      <c r="IVX39" s="694"/>
      <c r="IVY39" s="694"/>
      <c r="IVZ39" s="694"/>
      <c r="IWA39" s="694"/>
      <c r="IWB39" s="694"/>
      <c r="IWC39" s="694"/>
      <c r="IWD39" s="694"/>
      <c r="IWE39" s="694"/>
      <c r="IWF39" s="694"/>
      <c r="IWG39" s="694"/>
      <c r="IWH39" s="694"/>
      <c r="IWI39" s="694"/>
      <c r="IWJ39" s="694"/>
      <c r="IWK39" s="694"/>
      <c r="IWL39" s="694"/>
      <c r="IWM39" s="694"/>
      <c r="IWN39" s="694"/>
      <c r="IWO39" s="694"/>
      <c r="IWP39" s="694"/>
      <c r="IWQ39" s="694"/>
      <c r="IWR39" s="694"/>
      <c r="IWS39" s="694"/>
      <c r="IWT39" s="694"/>
      <c r="IWU39" s="694"/>
      <c r="IWV39" s="694"/>
      <c r="IWW39" s="694"/>
      <c r="IWX39" s="694"/>
      <c r="IWY39" s="694"/>
      <c r="IWZ39" s="694"/>
      <c r="IXA39" s="694"/>
      <c r="IXB39" s="694"/>
      <c r="IXC39" s="694"/>
      <c r="IXD39" s="694"/>
      <c r="IXE39" s="694"/>
      <c r="IXF39" s="694"/>
      <c r="IXG39" s="694"/>
      <c r="IXH39" s="694"/>
      <c r="IXI39" s="694"/>
      <c r="IXJ39" s="694"/>
      <c r="IXK39" s="694"/>
      <c r="IXL39" s="694"/>
      <c r="IXM39" s="694"/>
      <c r="IXN39" s="694"/>
      <c r="IXO39" s="694"/>
      <c r="IXP39" s="694"/>
      <c r="IXQ39" s="694"/>
      <c r="IXR39" s="694"/>
      <c r="IXS39" s="694"/>
      <c r="IXT39" s="694"/>
      <c r="IXU39" s="694"/>
      <c r="IXV39" s="694"/>
      <c r="IXW39" s="694"/>
      <c r="IXX39" s="694"/>
      <c r="IXY39" s="694"/>
      <c r="IXZ39" s="694"/>
      <c r="IYA39" s="694"/>
      <c r="IYB39" s="694"/>
      <c r="IYC39" s="694"/>
      <c r="IYD39" s="694"/>
      <c r="IYE39" s="694"/>
      <c r="IYF39" s="694"/>
      <c r="IYG39" s="694"/>
      <c r="IYH39" s="694"/>
      <c r="IYI39" s="694"/>
      <c r="IYJ39" s="694"/>
      <c r="IYK39" s="694"/>
      <c r="IYL39" s="694"/>
      <c r="IYM39" s="694"/>
      <c r="IYN39" s="694"/>
      <c r="IYO39" s="694"/>
      <c r="IYP39" s="694"/>
      <c r="IYQ39" s="694"/>
      <c r="IYR39" s="694"/>
      <c r="IYS39" s="694"/>
      <c r="IYT39" s="694"/>
      <c r="IYU39" s="694"/>
      <c r="IYV39" s="694"/>
      <c r="IYW39" s="694"/>
      <c r="IYX39" s="694"/>
      <c r="IYY39" s="694"/>
      <c r="IYZ39" s="694"/>
      <c r="IZA39" s="694"/>
      <c r="IZB39" s="694"/>
      <c r="IZC39" s="694"/>
      <c r="IZD39" s="694"/>
      <c r="IZE39" s="694"/>
      <c r="IZF39" s="694"/>
      <c r="IZG39" s="694"/>
      <c r="IZH39" s="694"/>
      <c r="IZI39" s="694"/>
      <c r="IZJ39" s="694"/>
      <c r="IZK39" s="694"/>
      <c r="IZL39" s="694"/>
      <c r="IZM39" s="694"/>
      <c r="IZN39" s="694"/>
      <c r="IZO39" s="694"/>
      <c r="IZP39" s="694"/>
      <c r="IZQ39" s="694"/>
      <c r="IZR39" s="694"/>
      <c r="IZS39" s="694"/>
      <c r="IZT39" s="694"/>
      <c r="IZU39" s="694"/>
      <c r="IZV39" s="694"/>
      <c r="IZW39" s="694"/>
      <c r="IZX39" s="694"/>
      <c r="IZY39" s="694"/>
      <c r="IZZ39" s="694"/>
      <c r="JAA39" s="694"/>
      <c r="JAB39" s="694"/>
      <c r="JAC39" s="694"/>
      <c r="JAD39" s="694"/>
      <c r="JAE39" s="694"/>
      <c r="JAF39" s="694"/>
      <c r="JAG39" s="694"/>
      <c r="JAH39" s="694"/>
      <c r="JAI39" s="694"/>
      <c r="JAJ39" s="694"/>
      <c r="JAK39" s="694"/>
      <c r="JAL39" s="694"/>
      <c r="JAM39" s="694"/>
      <c r="JAN39" s="694"/>
      <c r="JAO39" s="694"/>
      <c r="JAP39" s="694"/>
      <c r="JAQ39" s="694"/>
      <c r="JAR39" s="694"/>
      <c r="JAS39" s="694"/>
      <c r="JAT39" s="694"/>
      <c r="JAU39" s="694"/>
      <c r="JAV39" s="694"/>
      <c r="JAW39" s="694"/>
      <c r="JAX39" s="694"/>
      <c r="JAY39" s="694"/>
      <c r="JAZ39" s="694"/>
      <c r="JBA39" s="694"/>
      <c r="JBB39" s="694"/>
      <c r="JBC39" s="694"/>
      <c r="JBD39" s="694"/>
      <c r="JBE39" s="694"/>
      <c r="JBF39" s="694"/>
      <c r="JBG39" s="694"/>
      <c r="JBH39" s="694"/>
      <c r="JBI39" s="694"/>
      <c r="JBJ39" s="694"/>
      <c r="JBK39" s="694"/>
      <c r="JBL39" s="694"/>
      <c r="JBM39" s="694"/>
      <c r="JBN39" s="694"/>
      <c r="JBO39" s="694"/>
      <c r="JBP39" s="694"/>
      <c r="JBQ39" s="694"/>
      <c r="JBR39" s="694"/>
      <c r="JBS39" s="694"/>
      <c r="JBT39" s="694"/>
      <c r="JBU39" s="694"/>
      <c r="JBV39" s="694"/>
      <c r="JBW39" s="694"/>
      <c r="JBX39" s="694"/>
      <c r="JBY39" s="694"/>
      <c r="JBZ39" s="694"/>
      <c r="JCA39" s="694"/>
      <c r="JCB39" s="694"/>
      <c r="JCC39" s="694"/>
      <c r="JCD39" s="694"/>
      <c r="JCE39" s="694"/>
      <c r="JCF39" s="694"/>
      <c r="JCG39" s="694"/>
      <c r="JCH39" s="694"/>
      <c r="JCI39" s="694"/>
      <c r="JCJ39" s="694"/>
      <c r="JCK39" s="694"/>
      <c r="JCL39" s="694"/>
      <c r="JCM39" s="694"/>
      <c r="JCN39" s="694"/>
      <c r="JCO39" s="694"/>
      <c r="JCP39" s="694"/>
      <c r="JCQ39" s="694"/>
      <c r="JCR39" s="694"/>
      <c r="JCS39" s="694"/>
      <c r="JCT39" s="694"/>
      <c r="JCU39" s="694"/>
      <c r="JCV39" s="694"/>
      <c r="JCW39" s="694"/>
      <c r="JCX39" s="694"/>
      <c r="JCY39" s="694"/>
      <c r="JCZ39" s="694"/>
      <c r="JDA39" s="694"/>
      <c r="JDB39" s="694"/>
      <c r="JDC39" s="694"/>
      <c r="JDD39" s="694"/>
      <c r="JDE39" s="694"/>
      <c r="JDF39" s="694"/>
      <c r="JDG39" s="694"/>
      <c r="JDH39" s="694"/>
      <c r="JDI39" s="694"/>
      <c r="JDJ39" s="694"/>
      <c r="JDK39" s="694"/>
      <c r="JDL39" s="694"/>
      <c r="JDM39" s="694"/>
      <c r="JDN39" s="694"/>
      <c r="JDO39" s="694"/>
      <c r="JDP39" s="694"/>
      <c r="JDQ39" s="694"/>
      <c r="JDR39" s="694"/>
      <c r="JDS39" s="694"/>
      <c r="JDT39" s="694"/>
      <c r="JDU39" s="694"/>
      <c r="JDV39" s="694"/>
      <c r="JDW39" s="694"/>
      <c r="JDX39" s="694"/>
      <c r="JDY39" s="694"/>
      <c r="JDZ39" s="694"/>
      <c r="JEA39" s="694"/>
      <c r="JEB39" s="694"/>
      <c r="JEC39" s="694"/>
      <c r="JED39" s="694"/>
      <c r="JEE39" s="694"/>
      <c r="JEF39" s="694"/>
      <c r="JEG39" s="694"/>
      <c r="JEH39" s="694"/>
      <c r="JEI39" s="694"/>
      <c r="JEJ39" s="694"/>
      <c r="JEK39" s="694"/>
      <c r="JEL39" s="694"/>
      <c r="JEM39" s="694"/>
      <c r="JEN39" s="694"/>
      <c r="JEO39" s="694"/>
      <c r="JEP39" s="694"/>
      <c r="JEQ39" s="694"/>
      <c r="JER39" s="694"/>
      <c r="JES39" s="694"/>
      <c r="JET39" s="694"/>
      <c r="JEU39" s="694"/>
      <c r="JEV39" s="694"/>
      <c r="JEW39" s="694"/>
      <c r="JEX39" s="694"/>
      <c r="JEY39" s="694"/>
      <c r="JEZ39" s="694"/>
      <c r="JFA39" s="694"/>
      <c r="JFB39" s="694"/>
      <c r="JFC39" s="694"/>
      <c r="JFD39" s="694"/>
      <c r="JFE39" s="694"/>
      <c r="JFF39" s="694"/>
      <c r="JFG39" s="694"/>
      <c r="JFH39" s="694"/>
      <c r="JFI39" s="694"/>
      <c r="JFJ39" s="694"/>
      <c r="JFK39" s="694"/>
      <c r="JFL39" s="694"/>
      <c r="JFM39" s="694"/>
      <c r="JFN39" s="694"/>
      <c r="JFO39" s="694"/>
      <c r="JFP39" s="694"/>
      <c r="JFQ39" s="694"/>
      <c r="JFR39" s="694"/>
      <c r="JFS39" s="694"/>
      <c r="JFT39" s="694"/>
      <c r="JFU39" s="694"/>
      <c r="JFV39" s="694"/>
      <c r="JFW39" s="694"/>
      <c r="JFX39" s="694"/>
      <c r="JFY39" s="694"/>
      <c r="JFZ39" s="694"/>
      <c r="JGA39" s="694"/>
      <c r="JGB39" s="694"/>
      <c r="JGC39" s="694"/>
      <c r="JGD39" s="694"/>
      <c r="JGE39" s="694"/>
      <c r="JGF39" s="694"/>
      <c r="JGG39" s="694"/>
      <c r="JGH39" s="694"/>
      <c r="JGI39" s="694"/>
      <c r="JGJ39" s="694"/>
      <c r="JGK39" s="694"/>
      <c r="JGL39" s="694"/>
      <c r="JGM39" s="694"/>
      <c r="JGN39" s="694"/>
      <c r="JGO39" s="694"/>
      <c r="JGP39" s="694"/>
      <c r="JGQ39" s="694"/>
      <c r="JGR39" s="694"/>
      <c r="JGS39" s="694"/>
      <c r="JGT39" s="694"/>
      <c r="JGU39" s="694"/>
      <c r="JGV39" s="694"/>
      <c r="JGW39" s="694"/>
      <c r="JGX39" s="694"/>
      <c r="JGY39" s="694"/>
      <c r="JGZ39" s="694"/>
      <c r="JHA39" s="694"/>
      <c r="JHB39" s="694"/>
      <c r="JHC39" s="694"/>
      <c r="JHD39" s="694"/>
      <c r="JHE39" s="694"/>
      <c r="JHF39" s="694"/>
      <c r="JHG39" s="694"/>
      <c r="JHH39" s="694"/>
      <c r="JHI39" s="694"/>
      <c r="JHJ39" s="694"/>
      <c r="JHK39" s="694"/>
      <c r="JHL39" s="694"/>
      <c r="JHM39" s="694"/>
      <c r="JHN39" s="694"/>
      <c r="JHO39" s="694"/>
      <c r="JHP39" s="694"/>
      <c r="JHQ39" s="694"/>
      <c r="JHR39" s="694"/>
      <c r="JHS39" s="694"/>
      <c r="JHT39" s="694"/>
      <c r="JHU39" s="694"/>
      <c r="JHV39" s="694"/>
      <c r="JHW39" s="694"/>
      <c r="JHX39" s="694"/>
      <c r="JHY39" s="694"/>
      <c r="JHZ39" s="694"/>
      <c r="JIA39" s="694"/>
      <c r="JIB39" s="694"/>
      <c r="JIC39" s="694"/>
      <c r="JID39" s="694"/>
      <c r="JIE39" s="694"/>
      <c r="JIF39" s="694"/>
      <c r="JIG39" s="694"/>
      <c r="JIH39" s="694"/>
      <c r="JII39" s="694"/>
      <c r="JIJ39" s="694"/>
      <c r="JIK39" s="694"/>
      <c r="JIL39" s="694"/>
      <c r="JIM39" s="694"/>
      <c r="JIN39" s="694"/>
      <c r="JIO39" s="694"/>
      <c r="JIP39" s="694"/>
      <c r="JIQ39" s="694"/>
      <c r="JIR39" s="694"/>
      <c r="JIS39" s="694"/>
      <c r="JIT39" s="694"/>
      <c r="JIU39" s="694"/>
      <c r="JIV39" s="694"/>
      <c r="JIW39" s="694"/>
      <c r="JIX39" s="694"/>
      <c r="JIY39" s="694"/>
      <c r="JIZ39" s="694"/>
      <c r="JJA39" s="694"/>
      <c r="JJB39" s="694"/>
      <c r="JJC39" s="694"/>
      <c r="JJD39" s="694"/>
      <c r="JJE39" s="694"/>
      <c r="JJF39" s="694"/>
      <c r="JJG39" s="694"/>
      <c r="JJH39" s="694"/>
      <c r="JJI39" s="694"/>
      <c r="JJJ39" s="694"/>
      <c r="JJK39" s="694"/>
      <c r="JJL39" s="694"/>
      <c r="JJM39" s="694"/>
      <c r="JJN39" s="694"/>
      <c r="JJO39" s="694"/>
      <c r="JJP39" s="694"/>
      <c r="JJQ39" s="694"/>
      <c r="JJR39" s="694"/>
      <c r="JJS39" s="694"/>
      <c r="JJT39" s="694"/>
      <c r="JJU39" s="694"/>
      <c r="JJV39" s="694"/>
      <c r="JJW39" s="694"/>
      <c r="JJX39" s="694"/>
      <c r="JJY39" s="694"/>
      <c r="JJZ39" s="694"/>
      <c r="JKA39" s="694"/>
      <c r="JKB39" s="694"/>
      <c r="JKC39" s="694"/>
      <c r="JKD39" s="694"/>
      <c r="JKE39" s="694"/>
      <c r="JKF39" s="694"/>
      <c r="JKG39" s="694"/>
      <c r="JKH39" s="694"/>
      <c r="JKI39" s="694"/>
      <c r="JKJ39" s="694"/>
      <c r="JKK39" s="694"/>
      <c r="JKL39" s="694"/>
      <c r="JKM39" s="694"/>
      <c r="JKN39" s="694"/>
      <c r="JKO39" s="694"/>
      <c r="JKP39" s="694"/>
      <c r="JKQ39" s="694"/>
      <c r="JKR39" s="694"/>
      <c r="JKS39" s="694"/>
      <c r="JKT39" s="694"/>
      <c r="JKU39" s="694"/>
      <c r="JKV39" s="694"/>
      <c r="JKW39" s="694"/>
      <c r="JKX39" s="694"/>
      <c r="JKY39" s="694"/>
      <c r="JKZ39" s="694"/>
      <c r="JLA39" s="694"/>
      <c r="JLB39" s="694"/>
      <c r="JLC39" s="694"/>
      <c r="JLD39" s="694"/>
      <c r="JLE39" s="694"/>
      <c r="JLF39" s="694"/>
      <c r="JLG39" s="694"/>
      <c r="JLH39" s="694"/>
      <c r="JLI39" s="694"/>
      <c r="JLJ39" s="694"/>
      <c r="JLK39" s="694"/>
      <c r="JLL39" s="694"/>
      <c r="JLM39" s="694"/>
      <c r="JLN39" s="694"/>
      <c r="JLO39" s="694"/>
      <c r="JLP39" s="694"/>
      <c r="JLQ39" s="694"/>
      <c r="JLR39" s="694"/>
      <c r="JLS39" s="694"/>
      <c r="JLT39" s="694"/>
      <c r="JLU39" s="694"/>
      <c r="JLV39" s="694"/>
      <c r="JLW39" s="694"/>
      <c r="JLX39" s="694"/>
      <c r="JLY39" s="694"/>
      <c r="JLZ39" s="694"/>
      <c r="JMA39" s="694"/>
      <c r="JMB39" s="694"/>
      <c r="JMC39" s="694"/>
      <c r="JMD39" s="694"/>
      <c r="JME39" s="694"/>
      <c r="JMF39" s="694"/>
      <c r="JMG39" s="694"/>
      <c r="JMH39" s="694"/>
      <c r="JMI39" s="694"/>
      <c r="JMJ39" s="694"/>
      <c r="JMK39" s="694"/>
      <c r="JML39" s="694"/>
      <c r="JMM39" s="694"/>
      <c r="JMN39" s="694"/>
      <c r="JMO39" s="694"/>
      <c r="JMP39" s="694"/>
      <c r="JMQ39" s="694"/>
      <c r="JMR39" s="694"/>
      <c r="JMS39" s="694"/>
      <c r="JMT39" s="694"/>
      <c r="JMU39" s="694"/>
      <c r="JMV39" s="694"/>
      <c r="JMW39" s="694"/>
      <c r="JMX39" s="694"/>
      <c r="JMY39" s="694"/>
      <c r="JMZ39" s="694"/>
      <c r="JNA39" s="694"/>
      <c r="JNB39" s="694"/>
      <c r="JNC39" s="694"/>
      <c r="JND39" s="694"/>
      <c r="JNE39" s="694"/>
      <c r="JNF39" s="694"/>
      <c r="JNG39" s="694"/>
      <c r="JNH39" s="694"/>
      <c r="JNI39" s="694"/>
      <c r="JNJ39" s="694"/>
      <c r="JNK39" s="694"/>
      <c r="JNL39" s="694"/>
      <c r="JNM39" s="694"/>
      <c r="JNN39" s="694"/>
      <c r="JNO39" s="694"/>
      <c r="JNP39" s="694"/>
      <c r="JNQ39" s="694"/>
      <c r="JNR39" s="694"/>
      <c r="JNS39" s="694"/>
      <c r="JNT39" s="694"/>
      <c r="JNU39" s="694"/>
      <c r="JNV39" s="694"/>
      <c r="JNW39" s="694"/>
      <c r="JNX39" s="694"/>
      <c r="JNY39" s="694"/>
      <c r="JNZ39" s="694"/>
      <c r="JOA39" s="694"/>
      <c r="JOB39" s="694"/>
      <c r="JOC39" s="694"/>
      <c r="JOD39" s="694"/>
      <c r="JOE39" s="694"/>
      <c r="JOF39" s="694"/>
      <c r="JOG39" s="694"/>
      <c r="JOH39" s="694"/>
      <c r="JOI39" s="694"/>
      <c r="JOJ39" s="694"/>
      <c r="JOK39" s="694"/>
      <c r="JOL39" s="694"/>
      <c r="JOM39" s="694"/>
      <c r="JON39" s="694"/>
      <c r="JOO39" s="694"/>
      <c r="JOP39" s="694"/>
      <c r="JOQ39" s="694"/>
      <c r="JOR39" s="694"/>
      <c r="JOS39" s="694"/>
      <c r="JOT39" s="694"/>
      <c r="JOU39" s="694"/>
      <c r="JOV39" s="694"/>
      <c r="JOW39" s="694"/>
      <c r="JOX39" s="694"/>
      <c r="JOY39" s="694"/>
      <c r="JOZ39" s="694"/>
      <c r="JPA39" s="694"/>
      <c r="JPB39" s="694"/>
      <c r="JPC39" s="694"/>
      <c r="JPD39" s="694"/>
      <c r="JPE39" s="694"/>
      <c r="JPF39" s="694"/>
      <c r="JPG39" s="694"/>
      <c r="JPH39" s="694"/>
      <c r="JPI39" s="694"/>
      <c r="JPJ39" s="694"/>
      <c r="JPK39" s="694"/>
      <c r="JPL39" s="694"/>
      <c r="JPM39" s="694"/>
      <c r="JPN39" s="694"/>
      <c r="JPO39" s="694"/>
      <c r="JPP39" s="694"/>
      <c r="JPQ39" s="694"/>
      <c r="JPR39" s="694"/>
      <c r="JPS39" s="694"/>
      <c r="JPT39" s="694"/>
      <c r="JPU39" s="694"/>
      <c r="JPV39" s="694"/>
      <c r="JPW39" s="694"/>
      <c r="JPX39" s="694"/>
      <c r="JPY39" s="694"/>
      <c r="JPZ39" s="694"/>
      <c r="JQA39" s="694"/>
      <c r="JQB39" s="694"/>
      <c r="JQC39" s="694"/>
      <c r="JQD39" s="694"/>
      <c r="JQE39" s="694"/>
      <c r="JQF39" s="694"/>
      <c r="JQG39" s="694"/>
      <c r="JQH39" s="694"/>
      <c r="JQI39" s="694"/>
      <c r="JQJ39" s="694"/>
      <c r="JQK39" s="694"/>
      <c r="JQL39" s="694"/>
      <c r="JQM39" s="694"/>
      <c r="JQN39" s="694"/>
      <c r="JQO39" s="694"/>
      <c r="JQP39" s="694"/>
      <c r="JQQ39" s="694"/>
      <c r="JQR39" s="694"/>
      <c r="JQS39" s="694"/>
      <c r="JQT39" s="694"/>
      <c r="JQU39" s="694"/>
      <c r="JQV39" s="694"/>
      <c r="JQW39" s="694"/>
      <c r="JQX39" s="694"/>
      <c r="JQY39" s="694"/>
      <c r="JQZ39" s="694"/>
      <c r="JRA39" s="694"/>
      <c r="JRB39" s="694"/>
      <c r="JRC39" s="694"/>
      <c r="JRD39" s="694"/>
      <c r="JRE39" s="694"/>
      <c r="JRF39" s="694"/>
      <c r="JRG39" s="694"/>
      <c r="JRH39" s="694"/>
      <c r="JRI39" s="694"/>
      <c r="JRJ39" s="694"/>
      <c r="JRK39" s="694"/>
      <c r="JRL39" s="694"/>
      <c r="JRM39" s="694"/>
      <c r="JRN39" s="694"/>
      <c r="JRO39" s="694"/>
      <c r="JRP39" s="694"/>
      <c r="JRQ39" s="694"/>
      <c r="JRR39" s="694"/>
      <c r="JRS39" s="694"/>
      <c r="JRT39" s="694"/>
      <c r="JRU39" s="694"/>
      <c r="JRV39" s="694"/>
      <c r="JRW39" s="694"/>
      <c r="JRX39" s="694"/>
      <c r="JRY39" s="694"/>
      <c r="JRZ39" s="694"/>
      <c r="JSA39" s="694"/>
      <c r="JSB39" s="694"/>
      <c r="JSC39" s="694"/>
      <c r="JSD39" s="694"/>
      <c r="JSE39" s="694"/>
      <c r="JSF39" s="694"/>
      <c r="JSG39" s="694"/>
      <c r="JSH39" s="694"/>
      <c r="JSI39" s="694"/>
      <c r="JSJ39" s="694"/>
      <c r="JSK39" s="694"/>
      <c r="JSL39" s="694"/>
      <c r="JSM39" s="694"/>
      <c r="JSN39" s="694"/>
      <c r="JSO39" s="694"/>
      <c r="JSP39" s="694"/>
      <c r="JSQ39" s="694"/>
      <c r="JSR39" s="694"/>
      <c r="JSS39" s="694"/>
      <c r="JST39" s="694"/>
      <c r="JSU39" s="694"/>
      <c r="JSV39" s="694"/>
      <c r="JSW39" s="694"/>
      <c r="JSX39" s="694"/>
      <c r="JSY39" s="694"/>
      <c r="JSZ39" s="694"/>
      <c r="JTA39" s="694"/>
      <c r="JTB39" s="694"/>
      <c r="JTC39" s="694"/>
      <c r="JTD39" s="694"/>
      <c r="JTE39" s="694"/>
      <c r="JTF39" s="694"/>
      <c r="JTG39" s="694"/>
      <c r="JTH39" s="694"/>
      <c r="JTI39" s="694"/>
      <c r="JTJ39" s="694"/>
      <c r="JTK39" s="694"/>
      <c r="JTL39" s="694"/>
      <c r="JTM39" s="694"/>
      <c r="JTN39" s="694"/>
      <c r="JTO39" s="694"/>
      <c r="JTP39" s="694"/>
      <c r="JTQ39" s="694"/>
      <c r="JTR39" s="694"/>
      <c r="JTS39" s="694"/>
      <c r="JTT39" s="694"/>
      <c r="JTU39" s="694"/>
      <c r="JTV39" s="694"/>
      <c r="JTW39" s="694"/>
      <c r="JTX39" s="694"/>
      <c r="JTY39" s="694"/>
      <c r="JTZ39" s="694"/>
      <c r="JUA39" s="694"/>
      <c r="JUB39" s="694"/>
      <c r="JUC39" s="694"/>
      <c r="JUD39" s="694"/>
      <c r="JUE39" s="694"/>
      <c r="JUF39" s="694"/>
      <c r="JUG39" s="694"/>
      <c r="JUH39" s="694"/>
      <c r="JUI39" s="694"/>
      <c r="JUJ39" s="694"/>
      <c r="JUK39" s="694"/>
      <c r="JUL39" s="694"/>
      <c r="JUM39" s="694"/>
      <c r="JUN39" s="694"/>
      <c r="JUO39" s="694"/>
      <c r="JUP39" s="694"/>
      <c r="JUQ39" s="694"/>
      <c r="JUR39" s="694"/>
      <c r="JUS39" s="694"/>
      <c r="JUT39" s="694"/>
      <c r="JUU39" s="694"/>
      <c r="JUV39" s="694"/>
      <c r="JUW39" s="694"/>
      <c r="JUX39" s="694"/>
      <c r="JUY39" s="694"/>
      <c r="JUZ39" s="694"/>
      <c r="JVA39" s="694"/>
      <c r="JVB39" s="694"/>
      <c r="JVC39" s="694"/>
      <c r="JVD39" s="694"/>
      <c r="JVE39" s="694"/>
      <c r="JVF39" s="694"/>
      <c r="JVG39" s="694"/>
      <c r="JVH39" s="694"/>
      <c r="JVI39" s="694"/>
      <c r="JVJ39" s="694"/>
      <c r="JVK39" s="694"/>
      <c r="JVL39" s="694"/>
      <c r="JVM39" s="694"/>
      <c r="JVN39" s="694"/>
      <c r="JVO39" s="694"/>
      <c r="JVP39" s="694"/>
      <c r="JVQ39" s="694"/>
      <c r="JVR39" s="694"/>
      <c r="JVS39" s="694"/>
      <c r="JVT39" s="694"/>
      <c r="JVU39" s="694"/>
      <c r="JVV39" s="694"/>
      <c r="JVW39" s="694"/>
      <c r="JVX39" s="694"/>
      <c r="JVY39" s="694"/>
      <c r="JVZ39" s="694"/>
      <c r="JWA39" s="694"/>
      <c r="JWB39" s="694"/>
      <c r="JWC39" s="694"/>
      <c r="JWD39" s="694"/>
      <c r="JWE39" s="694"/>
      <c r="JWF39" s="694"/>
      <c r="JWG39" s="694"/>
      <c r="JWH39" s="694"/>
      <c r="JWI39" s="694"/>
      <c r="JWJ39" s="694"/>
      <c r="JWK39" s="694"/>
      <c r="JWL39" s="694"/>
      <c r="JWM39" s="694"/>
      <c r="JWN39" s="694"/>
      <c r="JWO39" s="694"/>
      <c r="JWP39" s="694"/>
      <c r="JWQ39" s="694"/>
      <c r="JWR39" s="694"/>
      <c r="JWS39" s="694"/>
      <c r="JWT39" s="694"/>
      <c r="JWU39" s="694"/>
      <c r="JWV39" s="694"/>
      <c r="JWW39" s="694"/>
      <c r="JWX39" s="694"/>
      <c r="JWY39" s="694"/>
      <c r="JWZ39" s="694"/>
      <c r="JXA39" s="694"/>
      <c r="JXB39" s="694"/>
      <c r="JXC39" s="694"/>
      <c r="JXD39" s="694"/>
      <c r="JXE39" s="694"/>
      <c r="JXF39" s="694"/>
      <c r="JXG39" s="694"/>
      <c r="JXH39" s="694"/>
      <c r="JXI39" s="694"/>
      <c r="JXJ39" s="694"/>
      <c r="JXK39" s="694"/>
      <c r="JXL39" s="694"/>
      <c r="JXM39" s="694"/>
      <c r="JXN39" s="694"/>
      <c r="JXO39" s="694"/>
      <c r="JXP39" s="694"/>
      <c r="JXQ39" s="694"/>
      <c r="JXR39" s="694"/>
      <c r="JXS39" s="694"/>
      <c r="JXT39" s="694"/>
      <c r="JXU39" s="694"/>
      <c r="JXV39" s="694"/>
      <c r="JXW39" s="694"/>
      <c r="JXX39" s="694"/>
      <c r="JXY39" s="694"/>
      <c r="JXZ39" s="694"/>
      <c r="JYA39" s="694"/>
      <c r="JYB39" s="694"/>
      <c r="JYC39" s="694"/>
      <c r="JYD39" s="694"/>
      <c r="JYE39" s="694"/>
      <c r="JYF39" s="694"/>
      <c r="JYG39" s="694"/>
      <c r="JYH39" s="694"/>
      <c r="JYI39" s="694"/>
      <c r="JYJ39" s="694"/>
      <c r="JYK39" s="694"/>
      <c r="JYL39" s="694"/>
      <c r="JYM39" s="694"/>
      <c r="JYN39" s="694"/>
      <c r="JYO39" s="694"/>
      <c r="JYP39" s="694"/>
      <c r="JYQ39" s="694"/>
      <c r="JYR39" s="694"/>
      <c r="JYS39" s="694"/>
      <c r="JYT39" s="694"/>
      <c r="JYU39" s="694"/>
      <c r="JYV39" s="694"/>
      <c r="JYW39" s="694"/>
      <c r="JYX39" s="694"/>
      <c r="JYY39" s="694"/>
      <c r="JYZ39" s="694"/>
      <c r="JZA39" s="694"/>
      <c r="JZB39" s="694"/>
      <c r="JZC39" s="694"/>
      <c r="JZD39" s="694"/>
      <c r="JZE39" s="694"/>
      <c r="JZF39" s="694"/>
      <c r="JZG39" s="694"/>
      <c r="JZH39" s="694"/>
      <c r="JZI39" s="694"/>
      <c r="JZJ39" s="694"/>
      <c r="JZK39" s="694"/>
      <c r="JZL39" s="694"/>
      <c r="JZM39" s="694"/>
      <c r="JZN39" s="694"/>
      <c r="JZO39" s="694"/>
      <c r="JZP39" s="694"/>
      <c r="JZQ39" s="694"/>
      <c r="JZR39" s="694"/>
      <c r="JZS39" s="694"/>
      <c r="JZT39" s="694"/>
      <c r="JZU39" s="694"/>
      <c r="JZV39" s="694"/>
      <c r="JZW39" s="694"/>
      <c r="JZX39" s="694"/>
      <c r="JZY39" s="694"/>
      <c r="JZZ39" s="694"/>
      <c r="KAA39" s="694"/>
      <c r="KAB39" s="694"/>
      <c r="KAC39" s="694"/>
      <c r="KAD39" s="694"/>
      <c r="KAE39" s="694"/>
      <c r="KAF39" s="694"/>
      <c r="KAG39" s="694"/>
      <c r="KAH39" s="694"/>
      <c r="KAI39" s="694"/>
      <c r="KAJ39" s="694"/>
      <c r="KAK39" s="694"/>
      <c r="KAL39" s="694"/>
      <c r="KAM39" s="694"/>
      <c r="KAN39" s="694"/>
      <c r="KAO39" s="694"/>
      <c r="KAP39" s="694"/>
      <c r="KAQ39" s="694"/>
      <c r="KAR39" s="694"/>
      <c r="KAS39" s="694"/>
      <c r="KAT39" s="694"/>
      <c r="KAU39" s="694"/>
      <c r="KAV39" s="694"/>
      <c r="KAW39" s="694"/>
      <c r="KAX39" s="694"/>
      <c r="KAY39" s="694"/>
      <c r="KAZ39" s="694"/>
      <c r="KBA39" s="694"/>
      <c r="KBB39" s="694"/>
      <c r="KBC39" s="694"/>
      <c r="KBD39" s="694"/>
      <c r="KBE39" s="694"/>
      <c r="KBF39" s="694"/>
      <c r="KBG39" s="694"/>
      <c r="KBH39" s="694"/>
      <c r="KBI39" s="694"/>
      <c r="KBJ39" s="694"/>
      <c r="KBK39" s="694"/>
      <c r="KBL39" s="694"/>
      <c r="KBM39" s="694"/>
      <c r="KBN39" s="694"/>
      <c r="KBO39" s="694"/>
      <c r="KBP39" s="694"/>
      <c r="KBQ39" s="694"/>
      <c r="KBR39" s="694"/>
      <c r="KBS39" s="694"/>
      <c r="KBT39" s="694"/>
      <c r="KBU39" s="694"/>
      <c r="KBV39" s="694"/>
      <c r="KBW39" s="694"/>
      <c r="KBX39" s="694"/>
      <c r="KBY39" s="694"/>
      <c r="KBZ39" s="694"/>
      <c r="KCA39" s="694"/>
      <c r="KCB39" s="694"/>
      <c r="KCC39" s="694"/>
      <c r="KCD39" s="694"/>
      <c r="KCE39" s="694"/>
      <c r="KCF39" s="694"/>
      <c r="KCG39" s="694"/>
      <c r="KCH39" s="694"/>
      <c r="KCI39" s="694"/>
      <c r="KCJ39" s="694"/>
      <c r="KCK39" s="694"/>
      <c r="KCL39" s="694"/>
      <c r="KCM39" s="694"/>
      <c r="KCN39" s="694"/>
      <c r="KCO39" s="694"/>
      <c r="KCP39" s="694"/>
      <c r="KCQ39" s="694"/>
      <c r="KCR39" s="694"/>
      <c r="KCS39" s="694"/>
      <c r="KCT39" s="694"/>
      <c r="KCU39" s="694"/>
      <c r="KCV39" s="694"/>
      <c r="KCW39" s="694"/>
      <c r="KCX39" s="694"/>
      <c r="KCY39" s="694"/>
      <c r="KCZ39" s="694"/>
      <c r="KDA39" s="694"/>
      <c r="KDB39" s="694"/>
      <c r="KDC39" s="694"/>
      <c r="KDD39" s="694"/>
      <c r="KDE39" s="694"/>
      <c r="KDF39" s="694"/>
      <c r="KDG39" s="694"/>
      <c r="KDH39" s="694"/>
      <c r="KDI39" s="694"/>
      <c r="KDJ39" s="694"/>
      <c r="KDK39" s="694"/>
      <c r="KDL39" s="694"/>
      <c r="KDM39" s="694"/>
      <c r="KDN39" s="694"/>
      <c r="KDO39" s="694"/>
      <c r="KDP39" s="694"/>
      <c r="KDQ39" s="694"/>
      <c r="KDR39" s="694"/>
      <c r="KDS39" s="694"/>
      <c r="KDT39" s="694"/>
      <c r="KDU39" s="694"/>
      <c r="KDV39" s="694"/>
      <c r="KDW39" s="694"/>
      <c r="KDX39" s="694"/>
      <c r="KDY39" s="694"/>
      <c r="KDZ39" s="694"/>
      <c r="KEA39" s="694"/>
      <c r="KEB39" s="694"/>
      <c r="KEC39" s="694"/>
      <c r="KED39" s="694"/>
      <c r="KEE39" s="694"/>
      <c r="KEF39" s="694"/>
      <c r="KEG39" s="694"/>
      <c r="KEH39" s="694"/>
      <c r="KEI39" s="694"/>
      <c r="KEJ39" s="694"/>
      <c r="KEK39" s="694"/>
      <c r="KEL39" s="694"/>
      <c r="KEM39" s="694"/>
      <c r="KEN39" s="694"/>
      <c r="KEO39" s="694"/>
      <c r="KEP39" s="694"/>
      <c r="KEQ39" s="694"/>
      <c r="KER39" s="694"/>
      <c r="KES39" s="694"/>
      <c r="KET39" s="694"/>
      <c r="KEU39" s="694"/>
      <c r="KEV39" s="694"/>
      <c r="KEW39" s="694"/>
      <c r="KEX39" s="694"/>
      <c r="KEY39" s="694"/>
      <c r="KEZ39" s="694"/>
      <c r="KFA39" s="694"/>
      <c r="KFB39" s="694"/>
      <c r="KFC39" s="694"/>
      <c r="KFD39" s="694"/>
      <c r="KFE39" s="694"/>
      <c r="KFF39" s="694"/>
      <c r="KFG39" s="694"/>
      <c r="KFH39" s="694"/>
      <c r="KFI39" s="694"/>
      <c r="KFJ39" s="694"/>
      <c r="KFK39" s="694"/>
      <c r="KFL39" s="694"/>
      <c r="KFM39" s="694"/>
      <c r="KFN39" s="694"/>
      <c r="KFO39" s="694"/>
      <c r="KFP39" s="694"/>
      <c r="KFQ39" s="694"/>
      <c r="KFR39" s="694"/>
      <c r="KFS39" s="694"/>
      <c r="KFT39" s="694"/>
      <c r="KFU39" s="694"/>
      <c r="KFV39" s="694"/>
      <c r="KFW39" s="694"/>
      <c r="KFX39" s="694"/>
      <c r="KFY39" s="694"/>
      <c r="KFZ39" s="694"/>
      <c r="KGA39" s="694"/>
      <c r="KGB39" s="694"/>
      <c r="KGC39" s="694"/>
      <c r="KGD39" s="694"/>
      <c r="KGE39" s="694"/>
      <c r="KGF39" s="694"/>
      <c r="KGG39" s="694"/>
      <c r="KGH39" s="694"/>
      <c r="KGI39" s="694"/>
      <c r="KGJ39" s="694"/>
      <c r="KGK39" s="694"/>
      <c r="KGL39" s="694"/>
      <c r="KGM39" s="694"/>
      <c r="KGN39" s="694"/>
      <c r="KGO39" s="694"/>
      <c r="KGP39" s="694"/>
      <c r="KGQ39" s="694"/>
      <c r="KGR39" s="694"/>
      <c r="KGS39" s="694"/>
      <c r="KGT39" s="694"/>
      <c r="KGU39" s="694"/>
      <c r="KGV39" s="694"/>
      <c r="KGW39" s="694"/>
      <c r="KGX39" s="694"/>
      <c r="KGY39" s="694"/>
      <c r="KGZ39" s="694"/>
      <c r="KHA39" s="694"/>
      <c r="KHB39" s="694"/>
      <c r="KHC39" s="694"/>
      <c r="KHD39" s="694"/>
      <c r="KHE39" s="694"/>
      <c r="KHF39" s="694"/>
      <c r="KHG39" s="694"/>
      <c r="KHH39" s="694"/>
      <c r="KHI39" s="694"/>
      <c r="KHJ39" s="694"/>
      <c r="KHK39" s="694"/>
      <c r="KHL39" s="694"/>
      <c r="KHM39" s="694"/>
      <c r="KHN39" s="694"/>
      <c r="KHO39" s="694"/>
      <c r="KHP39" s="694"/>
      <c r="KHQ39" s="694"/>
      <c r="KHR39" s="694"/>
      <c r="KHS39" s="694"/>
      <c r="KHT39" s="694"/>
      <c r="KHU39" s="694"/>
      <c r="KHV39" s="694"/>
      <c r="KHW39" s="694"/>
      <c r="KHX39" s="694"/>
      <c r="KHY39" s="694"/>
      <c r="KHZ39" s="694"/>
      <c r="KIA39" s="694"/>
      <c r="KIB39" s="694"/>
      <c r="KIC39" s="694"/>
      <c r="KID39" s="694"/>
      <c r="KIE39" s="694"/>
      <c r="KIF39" s="694"/>
      <c r="KIG39" s="694"/>
      <c r="KIH39" s="694"/>
      <c r="KII39" s="694"/>
      <c r="KIJ39" s="694"/>
      <c r="KIK39" s="694"/>
      <c r="KIL39" s="694"/>
      <c r="KIM39" s="694"/>
      <c r="KIN39" s="694"/>
      <c r="KIO39" s="694"/>
      <c r="KIP39" s="694"/>
      <c r="KIQ39" s="694"/>
      <c r="KIR39" s="694"/>
      <c r="KIS39" s="694"/>
      <c r="KIT39" s="694"/>
      <c r="KIU39" s="694"/>
      <c r="KIV39" s="694"/>
      <c r="KIW39" s="694"/>
      <c r="KIX39" s="694"/>
      <c r="KIY39" s="694"/>
      <c r="KIZ39" s="694"/>
      <c r="KJA39" s="694"/>
      <c r="KJB39" s="694"/>
      <c r="KJC39" s="694"/>
      <c r="KJD39" s="694"/>
      <c r="KJE39" s="694"/>
      <c r="KJF39" s="694"/>
      <c r="KJG39" s="694"/>
      <c r="KJH39" s="694"/>
      <c r="KJI39" s="694"/>
      <c r="KJJ39" s="694"/>
      <c r="KJK39" s="694"/>
      <c r="KJL39" s="694"/>
      <c r="KJM39" s="694"/>
      <c r="KJN39" s="694"/>
      <c r="KJO39" s="694"/>
      <c r="KJP39" s="694"/>
      <c r="KJQ39" s="694"/>
      <c r="KJR39" s="694"/>
      <c r="KJS39" s="694"/>
      <c r="KJT39" s="694"/>
      <c r="KJU39" s="694"/>
      <c r="KJV39" s="694"/>
      <c r="KJW39" s="694"/>
      <c r="KJX39" s="694"/>
      <c r="KJY39" s="694"/>
      <c r="KJZ39" s="694"/>
      <c r="KKA39" s="694"/>
      <c r="KKB39" s="694"/>
      <c r="KKC39" s="694"/>
      <c r="KKD39" s="694"/>
      <c r="KKE39" s="694"/>
      <c r="KKF39" s="694"/>
      <c r="KKG39" s="694"/>
      <c r="KKH39" s="694"/>
      <c r="KKI39" s="694"/>
      <c r="KKJ39" s="694"/>
      <c r="KKK39" s="694"/>
      <c r="KKL39" s="694"/>
      <c r="KKM39" s="694"/>
      <c r="KKN39" s="694"/>
      <c r="KKO39" s="694"/>
      <c r="KKP39" s="694"/>
      <c r="KKQ39" s="694"/>
      <c r="KKR39" s="694"/>
      <c r="KKS39" s="694"/>
      <c r="KKT39" s="694"/>
      <c r="KKU39" s="694"/>
      <c r="KKV39" s="694"/>
      <c r="KKW39" s="694"/>
      <c r="KKX39" s="694"/>
      <c r="KKY39" s="694"/>
      <c r="KKZ39" s="694"/>
      <c r="KLA39" s="694"/>
      <c r="KLB39" s="694"/>
      <c r="KLC39" s="694"/>
      <c r="KLD39" s="694"/>
      <c r="KLE39" s="694"/>
      <c r="KLF39" s="694"/>
      <c r="KLG39" s="694"/>
      <c r="KLH39" s="694"/>
      <c r="KLI39" s="694"/>
      <c r="KLJ39" s="694"/>
      <c r="KLK39" s="694"/>
      <c r="KLL39" s="694"/>
      <c r="KLM39" s="694"/>
      <c r="KLN39" s="694"/>
      <c r="KLO39" s="694"/>
      <c r="KLP39" s="694"/>
      <c r="KLQ39" s="694"/>
      <c r="KLR39" s="694"/>
      <c r="KLS39" s="694"/>
      <c r="KLT39" s="694"/>
      <c r="KLU39" s="694"/>
      <c r="KLV39" s="694"/>
      <c r="KLW39" s="694"/>
      <c r="KLX39" s="694"/>
      <c r="KLY39" s="694"/>
      <c r="KLZ39" s="694"/>
      <c r="KMA39" s="694"/>
      <c r="KMB39" s="694"/>
      <c r="KMC39" s="694"/>
      <c r="KMD39" s="694"/>
      <c r="KME39" s="694"/>
      <c r="KMF39" s="694"/>
      <c r="KMG39" s="694"/>
      <c r="KMH39" s="694"/>
      <c r="KMI39" s="694"/>
      <c r="KMJ39" s="694"/>
      <c r="KMK39" s="694"/>
      <c r="KML39" s="694"/>
      <c r="KMM39" s="694"/>
      <c r="KMN39" s="694"/>
      <c r="KMO39" s="694"/>
      <c r="KMP39" s="694"/>
      <c r="KMQ39" s="694"/>
      <c r="KMR39" s="694"/>
      <c r="KMS39" s="694"/>
      <c r="KMT39" s="694"/>
      <c r="KMU39" s="694"/>
      <c r="KMV39" s="694"/>
      <c r="KMW39" s="694"/>
      <c r="KMX39" s="694"/>
      <c r="KMY39" s="694"/>
      <c r="KMZ39" s="694"/>
      <c r="KNA39" s="694"/>
      <c r="KNB39" s="694"/>
      <c r="KNC39" s="694"/>
      <c r="KND39" s="694"/>
      <c r="KNE39" s="694"/>
      <c r="KNF39" s="694"/>
      <c r="KNG39" s="694"/>
      <c r="KNH39" s="694"/>
      <c r="KNI39" s="694"/>
      <c r="KNJ39" s="694"/>
      <c r="KNK39" s="694"/>
      <c r="KNL39" s="694"/>
      <c r="KNM39" s="694"/>
      <c r="KNN39" s="694"/>
      <c r="KNO39" s="694"/>
      <c r="KNP39" s="694"/>
      <c r="KNQ39" s="694"/>
      <c r="KNR39" s="694"/>
      <c r="KNS39" s="694"/>
      <c r="KNT39" s="694"/>
      <c r="KNU39" s="694"/>
      <c r="KNV39" s="694"/>
      <c r="KNW39" s="694"/>
      <c r="KNX39" s="694"/>
      <c r="KNY39" s="694"/>
      <c r="KNZ39" s="694"/>
      <c r="KOA39" s="694"/>
      <c r="KOB39" s="694"/>
      <c r="KOC39" s="694"/>
      <c r="KOD39" s="694"/>
      <c r="KOE39" s="694"/>
      <c r="KOF39" s="694"/>
      <c r="KOG39" s="694"/>
      <c r="KOH39" s="694"/>
      <c r="KOI39" s="694"/>
      <c r="KOJ39" s="694"/>
      <c r="KOK39" s="694"/>
      <c r="KOL39" s="694"/>
      <c r="KOM39" s="694"/>
      <c r="KON39" s="694"/>
      <c r="KOO39" s="694"/>
      <c r="KOP39" s="694"/>
      <c r="KOQ39" s="694"/>
      <c r="KOR39" s="694"/>
      <c r="KOS39" s="694"/>
      <c r="KOT39" s="694"/>
      <c r="KOU39" s="694"/>
      <c r="KOV39" s="694"/>
      <c r="KOW39" s="694"/>
      <c r="KOX39" s="694"/>
      <c r="KOY39" s="694"/>
      <c r="KOZ39" s="694"/>
      <c r="KPA39" s="694"/>
      <c r="KPB39" s="694"/>
      <c r="KPC39" s="694"/>
      <c r="KPD39" s="694"/>
      <c r="KPE39" s="694"/>
      <c r="KPF39" s="694"/>
      <c r="KPG39" s="694"/>
      <c r="KPH39" s="694"/>
      <c r="KPI39" s="694"/>
      <c r="KPJ39" s="694"/>
      <c r="KPK39" s="694"/>
      <c r="KPL39" s="694"/>
      <c r="KPM39" s="694"/>
      <c r="KPN39" s="694"/>
      <c r="KPO39" s="694"/>
      <c r="KPP39" s="694"/>
      <c r="KPQ39" s="694"/>
      <c r="KPR39" s="694"/>
      <c r="KPS39" s="694"/>
      <c r="KPT39" s="694"/>
      <c r="KPU39" s="694"/>
      <c r="KPV39" s="694"/>
      <c r="KPW39" s="694"/>
      <c r="KPX39" s="694"/>
      <c r="KPY39" s="694"/>
      <c r="KPZ39" s="694"/>
      <c r="KQA39" s="694"/>
      <c r="KQB39" s="694"/>
      <c r="KQC39" s="694"/>
      <c r="KQD39" s="694"/>
      <c r="KQE39" s="694"/>
      <c r="KQF39" s="694"/>
      <c r="KQG39" s="694"/>
      <c r="KQH39" s="694"/>
      <c r="KQI39" s="694"/>
      <c r="KQJ39" s="694"/>
      <c r="KQK39" s="694"/>
      <c r="KQL39" s="694"/>
      <c r="KQM39" s="694"/>
      <c r="KQN39" s="694"/>
      <c r="KQO39" s="694"/>
      <c r="KQP39" s="694"/>
      <c r="KQQ39" s="694"/>
      <c r="KQR39" s="694"/>
      <c r="KQS39" s="694"/>
      <c r="KQT39" s="694"/>
      <c r="KQU39" s="694"/>
      <c r="KQV39" s="694"/>
      <c r="KQW39" s="694"/>
      <c r="KQX39" s="694"/>
      <c r="KQY39" s="694"/>
      <c r="KQZ39" s="694"/>
      <c r="KRA39" s="694"/>
      <c r="KRB39" s="694"/>
      <c r="KRC39" s="694"/>
      <c r="KRD39" s="694"/>
      <c r="KRE39" s="694"/>
      <c r="KRF39" s="694"/>
      <c r="KRG39" s="694"/>
      <c r="KRH39" s="694"/>
      <c r="KRI39" s="694"/>
      <c r="KRJ39" s="694"/>
      <c r="KRK39" s="694"/>
      <c r="KRL39" s="694"/>
      <c r="KRM39" s="694"/>
      <c r="KRN39" s="694"/>
      <c r="KRO39" s="694"/>
      <c r="KRP39" s="694"/>
      <c r="KRQ39" s="694"/>
      <c r="KRR39" s="694"/>
      <c r="KRS39" s="694"/>
      <c r="KRT39" s="694"/>
      <c r="KRU39" s="694"/>
      <c r="KRV39" s="694"/>
      <c r="KRW39" s="694"/>
      <c r="KRX39" s="694"/>
      <c r="KRY39" s="694"/>
      <c r="KRZ39" s="694"/>
      <c r="KSA39" s="694"/>
      <c r="KSB39" s="694"/>
      <c r="KSC39" s="694"/>
      <c r="KSD39" s="694"/>
      <c r="KSE39" s="694"/>
      <c r="KSF39" s="694"/>
      <c r="KSG39" s="694"/>
      <c r="KSH39" s="694"/>
      <c r="KSI39" s="694"/>
      <c r="KSJ39" s="694"/>
      <c r="KSK39" s="694"/>
      <c r="KSL39" s="694"/>
      <c r="KSM39" s="694"/>
      <c r="KSN39" s="694"/>
      <c r="KSO39" s="694"/>
      <c r="KSP39" s="694"/>
      <c r="KSQ39" s="694"/>
      <c r="KSR39" s="694"/>
      <c r="KSS39" s="694"/>
      <c r="KST39" s="694"/>
      <c r="KSU39" s="694"/>
      <c r="KSV39" s="694"/>
      <c r="KSW39" s="694"/>
      <c r="KSX39" s="694"/>
      <c r="KSY39" s="694"/>
      <c r="KSZ39" s="694"/>
      <c r="KTA39" s="694"/>
      <c r="KTB39" s="694"/>
      <c r="KTC39" s="694"/>
      <c r="KTD39" s="694"/>
      <c r="KTE39" s="694"/>
      <c r="KTF39" s="694"/>
      <c r="KTG39" s="694"/>
      <c r="KTH39" s="694"/>
      <c r="KTI39" s="694"/>
      <c r="KTJ39" s="694"/>
      <c r="KTK39" s="694"/>
      <c r="KTL39" s="694"/>
      <c r="KTM39" s="694"/>
      <c r="KTN39" s="694"/>
      <c r="KTO39" s="694"/>
      <c r="KTP39" s="694"/>
      <c r="KTQ39" s="694"/>
      <c r="KTR39" s="694"/>
      <c r="KTS39" s="694"/>
      <c r="KTT39" s="694"/>
      <c r="KTU39" s="694"/>
      <c r="KTV39" s="694"/>
      <c r="KTW39" s="694"/>
      <c r="KTX39" s="694"/>
      <c r="KTY39" s="694"/>
      <c r="KTZ39" s="694"/>
      <c r="KUA39" s="694"/>
      <c r="KUB39" s="694"/>
      <c r="KUC39" s="694"/>
      <c r="KUD39" s="694"/>
      <c r="KUE39" s="694"/>
      <c r="KUF39" s="694"/>
      <c r="KUG39" s="694"/>
      <c r="KUH39" s="694"/>
      <c r="KUI39" s="694"/>
      <c r="KUJ39" s="694"/>
      <c r="KUK39" s="694"/>
      <c r="KUL39" s="694"/>
      <c r="KUM39" s="694"/>
      <c r="KUN39" s="694"/>
      <c r="KUO39" s="694"/>
      <c r="KUP39" s="694"/>
      <c r="KUQ39" s="694"/>
      <c r="KUR39" s="694"/>
      <c r="KUS39" s="694"/>
      <c r="KUT39" s="694"/>
      <c r="KUU39" s="694"/>
      <c r="KUV39" s="694"/>
      <c r="KUW39" s="694"/>
      <c r="KUX39" s="694"/>
      <c r="KUY39" s="694"/>
      <c r="KUZ39" s="694"/>
      <c r="KVA39" s="694"/>
      <c r="KVB39" s="694"/>
      <c r="KVC39" s="694"/>
      <c r="KVD39" s="694"/>
      <c r="KVE39" s="694"/>
      <c r="KVF39" s="694"/>
      <c r="KVG39" s="694"/>
      <c r="KVH39" s="694"/>
      <c r="KVI39" s="694"/>
      <c r="KVJ39" s="694"/>
      <c r="KVK39" s="694"/>
      <c r="KVL39" s="694"/>
      <c r="KVM39" s="694"/>
      <c r="KVN39" s="694"/>
      <c r="KVO39" s="694"/>
      <c r="KVP39" s="694"/>
      <c r="KVQ39" s="694"/>
      <c r="KVR39" s="694"/>
      <c r="KVS39" s="694"/>
      <c r="KVT39" s="694"/>
      <c r="KVU39" s="694"/>
      <c r="KVV39" s="694"/>
      <c r="KVW39" s="694"/>
      <c r="KVX39" s="694"/>
      <c r="KVY39" s="694"/>
      <c r="KVZ39" s="694"/>
      <c r="KWA39" s="694"/>
      <c r="KWB39" s="694"/>
      <c r="KWC39" s="694"/>
      <c r="KWD39" s="694"/>
      <c r="KWE39" s="694"/>
      <c r="KWF39" s="694"/>
      <c r="KWG39" s="694"/>
      <c r="KWH39" s="694"/>
      <c r="KWI39" s="694"/>
      <c r="KWJ39" s="694"/>
      <c r="KWK39" s="694"/>
      <c r="KWL39" s="694"/>
      <c r="KWM39" s="694"/>
      <c r="KWN39" s="694"/>
      <c r="KWO39" s="694"/>
      <c r="KWP39" s="694"/>
      <c r="KWQ39" s="694"/>
      <c r="KWR39" s="694"/>
      <c r="KWS39" s="694"/>
      <c r="KWT39" s="694"/>
      <c r="KWU39" s="694"/>
      <c r="KWV39" s="694"/>
      <c r="KWW39" s="694"/>
      <c r="KWX39" s="694"/>
      <c r="KWY39" s="694"/>
      <c r="KWZ39" s="694"/>
      <c r="KXA39" s="694"/>
      <c r="KXB39" s="694"/>
      <c r="KXC39" s="694"/>
      <c r="KXD39" s="694"/>
      <c r="KXE39" s="694"/>
      <c r="KXF39" s="694"/>
      <c r="KXG39" s="694"/>
      <c r="KXH39" s="694"/>
      <c r="KXI39" s="694"/>
      <c r="KXJ39" s="694"/>
      <c r="KXK39" s="694"/>
      <c r="KXL39" s="694"/>
      <c r="KXM39" s="694"/>
      <c r="KXN39" s="694"/>
      <c r="KXO39" s="694"/>
      <c r="KXP39" s="694"/>
      <c r="KXQ39" s="694"/>
      <c r="KXR39" s="694"/>
      <c r="KXS39" s="694"/>
      <c r="KXT39" s="694"/>
      <c r="KXU39" s="694"/>
      <c r="KXV39" s="694"/>
      <c r="KXW39" s="694"/>
      <c r="KXX39" s="694"/>
      <c r="KXY39" s="694"/>
      <c r="KXZ39" s="694"/>
      <c r="KYA39" s="694"/>
      <c r="KYB39" s="694"/>
      <c r="KYC39" s="694"/>
      <c r="KYD39" s="694"/>
      <c r="KYE39" s="694"/>
      <c r="KYF39" s="694"/>
      <c r="KYG39" s="694"/>
      <c r="KYH39" s="694"/>
      <c r="KYI39" s="694"/>
      <c r="KYJ39" s="694"/>
      <c r="KYK39" s="694"/>
      <c r="KYL39" s="694"/>
      <c r="KYM39" s="694"/>
      <c r="KYN39" s="694"/>
      <c r="KYO39" s="694"/>
      <c r="KYP39" s="694"/>
      <c r="KYQ39" s="694"/>
      <c r="KYR39" s="694"/>
      <c r="KYS39" s="694"/>
      <c r="KYT39" s="694"/>
      <c r="KYU39" s="694"/>
      <c r="KYV39" s="694"/>
      <c r="KYW39" s="694"/>
      <c r="KYX39" s="694"/>
      <c r="KYY39" s="694"/>
      <c r="KYZ39" s="694"/>
      <c r="KZA39" s="694"/>
      <c r="KZB39" s="694"/>
      <c r="KZC39" s="694"/>
      <c r="KZD39" s="694"/>
      <c r="KZE39" s="694"/>
      <c r="KZF39" s="694"/>
      <c r="KZG39" s="694"/>
      <c r="KZH39" s="694"/>
      <c r="KZI39" s="694"/>
      <c r="KZJ39" s="694"/>
      <c r="KZK39" s="694"/>
      <c r="KZL39" s="694"/>
      <c r="KZM39" s="694"/>
      <c r="KZN39" s="694"/>
      <c r="KZO39" s="694"/>
      <c r="KZP39" s="694"/>
      <c r="KZQ39" s="694"/>
      <c r="KZR39" s="694"/>
      <c r="KZS39" s="694"/>
      <c r="KZT39" s="694"/>
      <c r="KZU39" s="694"/>
      <c r="KZV39" s="694"/>
      <c r="KZW39" s="694"/>
      <c r="KZX39" s="694"/>
      <c r="KZY39" s="694"/>
      <c r="KZZ39" s="694"/>
      <c r="LAA39" s="694"/>
      <c r="LAB39" s="694"/>
      <c r="LAC39" s="694"/>
      <c r="LAD39" s="694"/>
      <c r="LAE39" s="694"/>
      <c r="LAF39" s="694"/>
      <c r="LAG39" s="694"/>
      <c r="LAH39" s="694"/>
      <c r="LAI39" s="694"/>
      <c r="LAJ39" s="694"/>
      <c r="LAK39" s="694"/>
      <c r="LAL39" s="694"/>
      <c r="LAM39" s="694"/>
      <c r="LAN39" s="694"/>
      <c r="LAO39" s="694"/>
      <c r="LAP39" s="694"/>
      <c r="LAQ39" s="694"/>
      <c r="LAR39" s="694"/>
      <c r="LAS39" s="694"/>
      <c r="LAT39" s="694"/>
      <c r="LAU39" s="694"/>
      <c r="LAV39" s="694"/>
      <c r="LAW39" s="694"/>
      <c r="LAX39" s="694"/>
      <c r="LAY39" s="694"/>
      <c r="LAZ39" s="694"/>
      <c r="LBA39" s="694"/>
      <c r="LBB39" s="694"/>
      <c r="LBC39" s="694"/>
      <c r="LBD39" s="694"/>
      <c r="LBE39" s="694"/>
      <c r="LBF39" s="694"/>
      <c r="LBG39" s="694"/>
      <c r="LBH39" s="694"/>
      <c r="LBI39" s="694"/>
      <c r="LBJ39" s="694"/>
      <c r="LBK39" s="694"/>
      <c r="LBL39" s="694"/>
      <c r="LBM39" s="694"/>
      <c r="LBN39" s="694"/>
      <c r="LBO39" s="694"/>
      <c r="LBP39" s="694"/>
      <c r="LBQ39" s="694"/>
      <c r="LBR39" s="694"/>
      <c r="LBS39" s="694"/>
      <c r="LBT39" s="694"/>
      <c r="LBU39" s="694"/>
      <c r="LBV39" s="694"/>
      <c r="LBW39" s="694"/>
      <c r="LBX39" s="694"/>
      <c r="LBY39" s="694"/>
      <c r="LBZ39" s="694"/>
      <c r="LCA39" s="694"/>
      <c r="LCB39" s="694"/>
      <c r="LCC39" s="694"/>
      <c r="LCD39" s="694"/>
      <c r="LCE39" s="694"/>
      <c r="LCF39" s="694"/>
      <c r="LCG39" s="694"/>
      <c r="LCH39" s="694"/>
      <c r="LCI39" s="694"/>
      <c r="LCJ39" s="694"/>
      <c r="LCK39" s="694"/>
      <c r="LCL39" s="694"/>
      <c r="LCM39" s="694"/>
      <c r="LCN39" s="694"/>
      <c r="LCO39" s="694"/>
      <c r="LCP39" s="694"/>
      <c r="LCQ39" s="694"/>
      <c r="LCR39" s="694"/>
      <c r="LCS39" s="694"/>
      <c r="LCT39" s="694"/>
      <c r="LCU39" s="694"/>
      <c r="LCV39" s="694"/>
      <c r="LCW39" s="694"/>
      <c r="LCX39" s="694"/>
      <c r="LCY39" s="694"/>
      <c r="LCZ39" s="694"/>
      <c r="LDA39" s="694"/>
      <c r="LDB39" s="694"/>
      <c r="LDC39" s="694"/>
      <c r="LDD39" s="694"/>
      <c r="LDE39" s="694"/>
      <c r="LDF39" s="694"/>
      <c r="LDG39" s="694"/>
      <c r="LDH39" s="694"/>
      <c r="LDI39" s="694"/>
      <c r="LDJ39" s="694"/>
      <c r="LDK39" s="694"/>
      <c r="LDL39" s="694"/>
      <c r="LDM39" s="694"/>
      <c r="LDN39" s="694"/>
      <c r="LDO39" s="694"/>
      <c r="LDP39" s="694"/>
      <c r="LDQ39" s="694"/>
      <c r="LDR39" s="694"/>
      <c r="LDS39" s="694"/>
      <c r="LDT39" s="694"/>
      <c r="LDU39" s="694"/>
      <c r="LDV39" s="694"/>
      <c r="LDW39" s="694"/>
      <c r="LDX39" s="694"/>
      <c r="LDY39" s="694"/>
      <c r="LDZ39" s="694"/>
      <c r="LEA39" s="694"/>
      <c r="LEB39" s="694"/>
      <c r="LEC39" s="694"/>
      <c r="LED39" s="694"/>
      <c r="LEE39" s="694"/>
      <c r="LEF39" s="694"/>
      <c r="LEG39" s="694"/>
      <c r="LEH39" s="694"/>
      <c r="LEI39" s="694"/>
      <c r="LEJ39" s="694"/>
      <c r="LEK39" s="694"/>
      <c r="LEL39" s="694"/>
      <c r="LEM39" s="694"/>
      <c r="LEN39" s="694"/>
      <c r="LEO39" s="694"/>
      <c r="LEP39" s="694"/>
      <c r="LEQ39" s="694"/>
      <c r="LER39" s="694"/>
      <c r="LES39" s="694"/>
      <c r="LET39" s="694"/>
      <c r="LEU39" s="694"/>
      <c r="LEV39" s="694"/>
      <c r="LEW39" s="694"/>
      <c r="LEX39" s="694"/>
      <c r="LEY39" s="694"/>
      <c r="LEZ39" s="694"/>
      <c r="LFA39" s="694"/>
      <c r="LFB39" s="694"/>
      <c r="LFC39" s="694"/>
      <c r="LFD39" s="694"/>
      <c r="LFE39" s="694"/>
      <c r="LFF39" s="694"/>
      <c r="LFG39" s="694"/>
      <c r="LFH39" s="694"/>
      <c r="LFI39" s="694"/>
      <c r="LFJ39" s="694"/>
      <c r="LFK39" s="694"/>
      <c r="LFL39" s="694"/>
      <c r="LFM39" s="694"/>
      <c r="LFN39" s="694"/>
      <c r="LFO39" s="694"/>
      <c r="LFP39" s="694"/>
      <c r="LFQ39" s="694"/>
      <c r="LFR39" s="694"/>
      <c r="LFS39" s="694"/>
      <c r="LFT39" s="694"/>
      <c r="LFU39" s="694"/>
      <c r="LFV39" s="694"/>
      <c r="LFW39" s="694"/>
      <c r="LFX39" s="694"/>
      <c r="LFY39" s="694"/>
      <c r="LFZ39" s="694"/>
      <c r="LGA39" s="694"/>
      <c r="LGB39" s="694"/>
      <c r="LGC39" s="694"/>
      <c r="LGD39" s="694"/>
      <c r="LGE39" s="694"/>
      <c r="LGF39" s="694"/>
      <c r="LGG39" s="694"/>
      <c r="LGH39" s="694"/>
      <c r="LGI39" s="694"/>
      <c r="LGJ39" s="694"/>
      <c r="LGK39" s="694"/>
      <c r="LGL39" s="694"/>
      <c r="LGM39" s="694"/>
      <c r="LGN39" s="694"/>
      <c r="LGO39" s="694"/>
      <c r="LGP39" s="694"/>
      <c r="LGQ39" s="694"/>
      <c r="LGR39" s="694"/>
      <c r="LGS39" s="694"/>
      <c r="LGT39" s="694"/>
      <c r="LGU39" s="694"/>
      <c r="LGV39" s="694"/>
      <c r="LGW39" s="694"/>
      <c r="LGX39" s="694"/>
      <c r="LGY39" s="694"/>
      <c r="LGZ39" s="694"/>
      <c r="LHA39" s="694"/>
      <c r="LHB39" s="694"/>
      <c r="LHC39" s="694"/>
      <c r="LHD39" s="694"/>
      <c r="LHE39" s="694"/>
      <c r="LHF39" s="694"/>
      <c r="LHG39" s="694"/>
      <c r="LHH39" s="694"/>
      <c r="LHI39" s="694"/>
      <c r="LHJ39" s="694"/>
      <c r="LHK39" s="694"/>
      <c r="LHL39" s="694"/>
      <c r="LHM39" s="694"/>
      <c r="LHN39" s="694"/>
      <c r="LHO39" s="694"/>
      <c r="LHP39" s="694"/>
      <c r="LHQ39" s="694"/>
      <c r="LHR39" s="694"/>
      <c r="LHS39" s="694"/>
      <c r="LHT39" s="694"/>
      <c r="LHU39" s="694"/>
      <c r="LHV39" s="694"/>
      <c r="LHW39" s="694"/>
      <c r="LHX39" s="694"/>
      <c r="LHY39" s="694"/>
      <c r="LHZ39" s="694"/>
      <c r="LIA39" s="694"/>
      <c r="LIB39" s="694"/>
      <c r="LIC39" s="694"/>
      <c r="LID39" s="694"/>
      <c r="LIE39" s="694"/>
      <c r="LIF39" s="694"/>
      <c r="LIG39" s="694"/>
      <c r="LIH39" s="694"/>
      <c r="LII39" s="694"/>
      <c r="LIJ39" s="694"/>
      <c r="LIK39" s="694"/>
      <c r="LIL39" s="694"/>
      <c r="LIM39" s="694"/>
      <c r="LIN39" s="694"/>
      <c r="LIO39" s="694"/>
      <c r="LIP39" s="694"/>
      <c r="LIQ39" s="694"/>
      <c r="LIR39" s="694"/>
      <c r="LIS39" s="694"/>
      <c r="LIT39" s="694"/>
      <c r="LIU39" s="694"/>
      <c r="LIV39" s="694"/>
      <c r="LIW39" s="694"/>
      <c r="LIX39" s="694"/>
      <c r="LIY39" s="694"/>
      <c r="LIZ39" s="694"/>
      <c r="LJA39" s="694"/>
      <c r="LJB39" s="694"/>
      <c r="LJC39" s="694"/>
      <c r="LJD39" s="694"/>
      <c r="LJE39" s="694"/>
      <c r="LJF39" s="694"/>
      <c r="LJG39" s="694"/>
      <c r="LJH39" s="694"/>
      <c r="LJI39" s="694"/>
      <c r="LJJ39" s="694"/>
      <c r="LJK39" s="694"/>
      <c r="LJL39" s="694"/>
      <c r="LJM39" s="694"/>
      <c r="LJN39" s="694"/>
      <c r="LJO39" s="694"/>
      <c r="LJP39" s="694"/>
      <c r="LJQ39" s="694"/>
      <c r="LJR39" s="694"/>
      <c r="LJS39" s="694"/>
      <c r="LJT39" s="694"/>
      <c r="LJU39" s="694"/>
      <c r="LJV39" s="694"/>
      <c r="LJW39" s="694"/>
      <c r="LJX39" s="694"/>
      <c r="LJY39" s="694"/>
      <c r="LJZ39" s="694"/>
      <c r="LKA39" s="694"/>
      <c r="LKB39" s="694"/>
      <c r="LKC39" s="694"/>
      <c r="LKD39" s="694"/>
      <c r="LKE39" s="694"/>
      <c r="LKF39" s="694"/>
      <c r="LKG39" s="694"/>
      <c r="LKH39" s="694"/>
      <c r="LKI39" s="694"/>
      <c r="LKJ39" s="694"/>
      <c r="LKK39" s="694"/>
      <c r="LKL39" s="694"/>
      <c r="LKM39" s="694"/>
      <c r="LKN39" s="694"/>
      <c r="LKO39" s="694"/>
      <c r="LKP39" s="694"/>
      <c r="LKQ39" s="694"/>
      <c r="LKR39" s="694"/>
      <c r="LKS39" s="694"/>
      <c r="LKT39" s="694"/>
      <c r="LKU39" s="694"/>
      <c r="LKV39" s="694"/>
      <c r="LKW39" s="694"/>
      <c r="LKX39" s="694"/>
      <c r="LKY39" s="694"/>
      <c r="LKZ39" s="694"/>
      <c r="LLA39" s="694"/>
      <c r="LLB39" s="694"/>
      <c r="LLC39" s="694"/>
      <c r="LLD39" s="694"/>
      <c r="LLE39" s="694"/>
      <c r="LLF39" s="694"/>
      <c r="LLG39" s="694"/>
      <c r="LLH39" s="694"/>
      <c r="LLI39" s="694"/>
      <c r="LLJ39" s="694"/>
      <c r="LLK39" s="694"/>
      <c r="LLL39" s="694"/>
      <c r="LLM39" s="694"/>
      <c r="LLN39" s="694"/>
      <c r="LLO39" s="694"/>
      <c r="LLP39" s="694"/>
      <c r="LLQ39" s="694"/>
      <c r="LLR39" s="694"/>
      <c r="LLS39" s="694"/>
      <c r="LLT39" s="694"/>
      <c r="LLU39" s="694"/>
      <c r="LLV39" s="694"/>
      <c r="LLW39" s="694"/>
      <c r="LLX39" s="694"/>
      <c r="LLY39" s="694"/>
      <c r="LLZ39" s="694"/>
      <c r="LMA39" s="694"/>
      <c r="LMB39" s="694"/>
      <c r="LMC39" s="694"/>
      <c r="LMD39" s="694"/>
      <c r="LME39" s="694"/>
      <c r="LMF39" s="694"/>
      <c r="LMG39" s="694"/>
      <c r="LMH39" s="694"/>
      <c r="LMI39" s="694"/>
      <c r="LMJ39" s="694"/>
      <c r="LMK39" s="694"/>
      <c r="LML39" s="694"/>
      <c r="LMM39" s="694"/>
      <c r="LMN39" s="694"/>
      <c r="LMO39" s="694"/>
      <c r="LMP39" s="694"/>
      <c r="LMQ39" s="694"/>
      <c r="LMR39" s="694"/>
      <c r="LMS39" s="694"/>
      <c r="LMT39" s="694"/>
      <c r="LMU39" s="694"/>
      <c r="LMV39" s="694"/>
      <c r="LMW39" s="694"/>
      <c r="LMX39" s="694"/>
      <c r="LMY39" s="694"/>
      <c r="LMZ39" s="694"/>
      <c r="LNA39" s="694"/>
      <c r="LNB39" s="694"/>
      <c r="LNC39" s="694"/>
      <c r="LND39" s="694"/>
      <c r="LNE39" s="694"/>
      <c r="LNF39" s="694"/>
      <c r="LNG39" s="694"/>
      <c r="LNH39" s="694"/>
      <c r="LNI39" s="694"/>
      <c r="LNJ39" s="694"/>
      <c r="LNK39" s="694"/>
      <c r="LNL39" s="694"/>
      <c r="LNM39" s="694"/>
      <c r="LNN39" s="694"/>
      <c r="LNO39" s="694"/>
      <c r="LNP39" s="694"/>
      <c r="LNQ39" s="694"/>
      <c r="LNR39" s="694"/>
      <c r="LNS39" s="694"/>
      <c r="LNT39" s="694"/>
      <c r="LNU39" s="694"/>
      <c r="LNV39" s="694"/>
      <c r="LNW39" s="694"/>
      <c r="LNX39" s="694"/>
      <c r="LNY39" s="694"/>
      <c r="LNZ39" s="694"/>
      <c r="LOA39" s="694"/>
      <c r="LOB39" s="694"/>
      <c r="LOC39" s="694"/>
      <c r="LOD39" s="694"/>
      <c r="LOE39" s="694"/>
      <c r="LOF39" s="694"/>
      <c r="LOG39" s="694"/>
      <c r="LOH39" s="694"/>
      <c r="LOI39" s="694"/>
      <c r="LOJ39" s="694"/>
      <c r="LOK39" s="694"/>
      <c r="LOL39" s="694"/>
      <c r="LOM39" s="694"/>
      <c r="LON39" s="694"/>
      <c r="LOO39" s="694"/>
      <c r="LOP39" s="694"/>
      <c r="LOQ39" s="694"/>
      <c r="LOR39" s="694"/>
      <c r="LOS39" s="694"/>
      <c r="LOT39" s="694"/>
      <c r="LOU39" s="694"/>
      <c r="LOV39" s="694"/>
      <c r="LOW39" s="694"/>
      <c r="LOX39" s="694"/>
      <c r="LOY39" s="694"/>
      <c r="LOZ39" s="694"/>
      <c r="LPA39" s="694"/>
      <c r="LPB39" s="694"/>
      <c r="LPC39" s="694"/>
      <c r="LPD39" s="694"/>
      <c r="LPE39" s="694"/>
      <c r="LPF39" s="694"/>
      <c r="LPG39" s="694"/>
      <c r="LPH39" s="694"/>
      <c r="LPI39" s="694"/>
      <c r="LPJ39" s="694"/>
      <c r="LPK39" s="694"/>
      <c r="LPL39" s="694"/>
      <c r="LPM39" s="694"/>
      <c r="LPN39" s="694"/>
      <c r="LPO39" s="694"/>
      <c r="LPP39" s="694"/>
      <c r="LPQ39" s="694"/>
      <c r="LPR39" s="694"/>
      <c r="LPS39" s="694"/>
      <c r="LPT39" s="694"/>
      <c r="LPU39" s="694"/>
      <c r="LPV39" s="694"/>
      <c r="LPW39" s="694"/>
      <c r="LPX39" s="694"/>
      <c r="LPY39" s="694"/>
      <c r="LPZ39" s="694"/>
      <c r="LQA39" s="694"/>
      <c r="LQB39" s="694"/>
      <c r="LQC39" s="694"/>
      <c r="LQD39" s="694"/>
      <c r="LQE39" s="694"/>
      <c r="LQF39" s="694"/>
      <c r="LQG39" s="694"/>
      <c r="LQH39" s="694"/>
      <c r="LQI39" s="694"/>
      <c r="LQJ39" s="694"/>
      <c r="LQK39" s="694"/>
      <c r="LQL39" s="694"/>
      <c r="LQM39" s="694"/>
      <c r="LQN39" s="694"/>
      <c r="LQO39" s="694"/>
      <c r="LQP39" s="694"/>
      <c r="LQQ39" s="694"/>
      <c r="LQR39" s="694"/>
      <c r="LQS39" s="694"/>
      <c r="LQT39" s="694"/>
      <c r="LQU39" s="694"/>
      <c r="LQV39" s="694"/>
      <c r="LQW39" s="694"/>
      <c r="LQX39" s="694"/>
      <c r="LQY39" s="694"/>
      <c r="LQZ39" s="694"/>
      <c r="LRA39" s="694"/>
      <c r="LRB39" s="694"/>
      <c r="LRC39" s="694"/>
      <c r="LRD39" s="694"/>
      <c r="LRE39" s="694"/>
      <c r="LRF39" s="694"/>
      <c r="LRG39" s="694"/>
      <c r="LRH39" s="694"/>
      <c r="LRI39" s="694"/>
      <c r="LRJ39" s="694"/>
      <c r="LRK39" s="694"/>
      <c r="LRL39" s="694"/>
      <c r="LRM39" s="694"/>
      <c r="LRN39" s="694"/>
      <c r="LRO39" s="694"/>
      <c r="LRP39" s="694"/>
      <c r="LRQ39" s="694"/>
      <c r="LRR39" s="694"/>
      <c r="LRS39" s="694"/>
      <c r="LRT39" s="694"/>
      <c r="LRU39" s="694"/>
      <c r="LRV39" s="694"/>
      <c r="LRW39" s="694"/>
      <c r="LRX39" s="694"/>
      <c r="LRY39" s="694"/>
      <c r="LRZ39" s="694"/>
      <c r="LSA39" s="694"/>
      <c r="LSB39" s="694"/>
      <c r="LSC39" s="694"/>
      <c r="LSD39" s="694"/>
      <c r="LSE39" s="694"/>
      <c r="LSF39" s="694"/>
      <c r="LSG39" s="694"/>
      <c r="LSH39" s="694"/>
      <c r="LSI39" s="694"/>
      <c r="LSJ39" s="694"/>
      <c r="LSK39" s="694"/>
      <c r="LSL39" s="694"/>
      <c r="LSM39" s="694"/>
      <c r="LSN39" s="694"/>
      <c r="LSO39" s="694"/>
      <c r="LSP39" s="694"/>
      <c r="LSQ39" s="694"/>
      <c r="LSR39" s="694"/>
      <c r="LSS39" s="694"/>
      <c r="LST39" s="694"/>
      <c r="LSU39" s="694"/>
      <c r="LSV39" s="694"/>
      <c r="LSW39" s="694"/>
      <c r="LSX39" s="694"/>
      <c r="LSY39" s="694"/>
      <c r="LSZ39" s="694"/>
      <c r="LTA39" s="694"/>
      <c r="LTB39" s="694"/>
      <c r="LTC39" s="694"/>
      <c r="LTD39" s="694"/>
      <c r="LTE39" s="694"/>
      <c r="LTF39" s="694"/>
      <c r="LTG39" s="694"/>
      <c r="LTH39" s="694"/>
      <c r="LTI39" s="694"/>
      <c r="LTJ39" s="694"/>
      <c r="LTK39" s="694"/>
      <c r="LTL39" s="694"/>
      <c r="LTM39" s="694"/>
      <c r="LTN39" s="694"/>
      <c r="LTO39" s="694"/>
      <c r="LTP39" s="694"/>
      <c r="LTQ39" s="694"/>
      <c r="LTR39" s="694"/>
      <c r="LTS39" s="694"/>
      <c r="LTT39" s="694"/>
      <c r="LTU39" s="694"/>
      <c r="LTV39" s="694"/>
      <c r="LTW39" s="694"/>
      <c r="LTX39" s="694"/>
      <c r="LTY39" s="694"/>
      <c r="LTZ39" s="694"/>
      <c r="LUA39" s="694"/>
      <c r="LUB39" s="694"/>
      <c r="LUC39" s="694"/>
      <c r="LUD39" s="694"/>
      <c r="LUE39" s="694"/>
      <c r="LUF39" s="694"/>
      <c r="LUG39" s="694"/>
      <c r="LUH39" s="694"/>
      <c r="LUI39" s="694"/>
      <c r="LUJ39" s="694"/>
      <c r="LUK39" s="694"/>
      <c r="LUL39" s="694"/>
      <c r="LUM39" s="694"/>
      <c r="LUN39" s="694"/>
      <c r="LUO39" s="694"/>
      <c r="LUP39" s="694"/>
      <c r="LUQ39" s="694"/>
      <c r="LUR39" s="694"/>
      <c r="LUS39" s="694"/>
      <c r="LUT39" s="694"/>
      <c r="LUU39" s="694"/>
      <c r="LUV39" s="694"/>
      <c r="LUW39" s="694"/>
      <c r="LUX39" s="694"/>
      <c r="LUY39" s="694"/>
      <c r="LUZ39" s="694"/>
      <c r="LVA39" s="694"/>
      <c r="LVB39" s="694"/>
      <c r="LVC39" s="694"/>
      <c r="LVD39" s="694"/>
      <c r="LVE39" s="694"/>
      <c r="LVF39" s="694"/>
      <c r="LVG39" s="694"/>
      <c r="LVH39" s="694"/>
      <c r="LVI39" s="694"/>
      <c r="LVJ39" s="694"/>
      <c r="LVK39" s="694"/>
      <c r="LVL39" s="694"/>
      <c r="LVM39" s="694"/>
      <c r="LVN39" s="694"/>
      <c r="LVO39" s="694"/>
      <c r="LVP39" s="694"/>
      <c r="LVQ39" s="694"/>
      <c r="LVR39" s="694"/>
      <c r="LVS39" s="694"/>
      <c r="LVT39" s="694"/>
      <c r="LVU39" s="694"/>
      <c r="LVV39" s="694"/>
      <c r="LVW39" s="694"/>
      <c r="LVX39" s="694"/>
      <c r="LVY39" s="694"/>
      <c r="LVZ39" s="694"/>
      <c r="LWA39" s="694"/>
      <c r="LWB39" s="694"/>
      <c r="LWC39" s="694"/>
      <c r="LWD39" s="694"/>
      <c r="LWE39" s="694"/>
      <c r="LWF39" s="694"/>
      <c r="LWG39" s="694"/>
      <c r="LWH39" s="694"/>
      <c r="LWI39" s="694"/>
      <c r="LWJ39" s="694"/>
      <c r="LWK39" s="694"/>
      <c r="LWL39" s="694"/>
      <c r="LWM39" s="694"/>
      <c r="LWN39" s="694"/>
      <c r="LWO39" s="694"/>
      <c r="LWP39" s="694"/>
      <c r="LWQ39" s="694"/>
      <c r="LWR39" s="694"/>
      <c r="LWS39" s="694"/>
      <c r="LWT39" s="694"/>
      <c r="LWU39" s="694"/>
      <c r="LWV39" s="694"/>
      <c r="LWW39" s="694"/>
      <c r="LWX39" s="694"/>
      <c r="LWY39" s="694"/>
      <c r="LWZ39" s="694"/>
      <c r="LXA39" s="694"/>
      <c r="LXB39" s="694"/>
      <c r="LXC39" s="694"/>
      <c r="LXD39" s="694"/>
      <c r="LXE39" s="694"/>
      <c r="LXF39" s="694"/>
      <c r="LXG39" s="694"/>
      <c r="LXH39" s="694"/>
      <c r="LXI39" s="694"/>
      <c r="LXJ39" s="694"/>
      <c r="LXK39" s="694"/>
      <c r="LXL39" s="694"/>
      <c r="LXM39" s="694"/>
      <c r="LXN39" s="694"/>
      <c r="LXO39" s="694"/>
      <c r="LXP39" s="694"/>
      <c r="LXQ39" s="694"/>
      <c r="LXR39" s="694"/>
      <c r="LXS39" s="694"/>
      <c r="LXT39" s="694"/>
      <c r="LXU39" s="694"/>
      <c r="LXV39" s="694"/>
      <c r="LXW39" s="694"/>
      <c r="LXX39" s="694"/>
      <c r="LXY39" s="694"/>
      <c r="LXZ39" s="694"/>
      <c r="LYA39" s="694"/>
      <c r="LYB39" s="694"/>
      <c r="LYC39" s="694"/>
      <c r="LYD39" s="694"/>
      <c r="LYE39" s="694"/>
      <c r="LYF39" s="694"/>
      <c r="LYG39" s="694"/>
      <c r="LYH39" s="694"/>
      <c r="LYI39" s="694"/>
      <c r="LYJ39" s="694"/>
      <c r="LYK39" s="694"/>
      <c r="LYL39" s="694"/>
      <c r="LYM39" s="694"/>
      <c r="LYN39" s="694"/>
      <c r="LYO39" s="694"/>
      <c r="LYP39" s="694"/>
      <c r="LYQ39" s="694"/>
      <c r="LYR39" s="694"/>
      <c r="LYS39" s="694"/>
      <c r="LYT39" s="694"/>
      <c r="LYU39" s="694"/>
      <c r="LYV39" s="694"/>
      <c r="LYW39" s="694"/>
      <c r="LYX39" s="694"/>
      <c r="LYY39" s="694"/>
      <c r="LYZ39" s="694"/>
      <c r="LZA39" s="694"/>
      <c r="LZB39" s="694"/>
      <c r="LZC39" s="694"/>
      <c r="LZD39" s="694"/>
      <c r="LZE39" s="694"/>
      <c r="LZF39" s="694"/>
      <c r="LZG39" s="694"/>
      <c r="LZH39" s="694"/>
      <c r="LZI39" s="694"/>
      <c r="LZJ39" s="694"/>
      <c r="LZK39" s="694"/>
      <c r="LZL39" s="694"/>
      <c r="LZM39" s="694"/>
      <c r="LZN39" s="694"/>
      <c r="LZO39" s="694"/>
      <c r="LZP39" s="694"/>
      <c r="LZQ39" s="694"/>
      <c r="LZR39" s="694"/>
      <c r="LZS39" s="694"/>
      <c r="LZT39" s="694"/>
      <c r="LZU39" s="694"/>
      <c r="LZV39" s="694"/>
      <c r="LZW39" s="694"/>
      <c r="LZX39" s="694"/>
      <c r="LZY39" s="694"/>
      <c r="LZZ39" s="694"/>
      <c r="MAA39" s="694"/>
      <c r="MAB39" s="694"/>
      <c r="MAC39" s="694"/>
      <c r="MAD39" s="694"/>
      <c r="MAE39" s="694"/>
      <c r="MAF39" s="694"/>
      <c r="MAG39" s="694"/>
      <c r="MAH39" s="694"/>
      <c r="MAI39" s="694"/>
      <c r="MAJ39" s="694"/>
      <c r="MAK39" s="694"/>
      <c r="MAL39" s="694"/>
      <c r="MAM39" s="694"/>
      <c r="MAN39" s="694"/>
      <c r="MAO39" s="694"/>
      <c r="MAP39" s="694"/>
      <c r="MAQ39" s="694"/>
      <c r="MAR39" s="694"/>
      <c r="MAS39" s="694"/>
      <c r="MAT39" s="694"/>
      <c r="MAU39" s="694"/>
      <c r="MAV39" s="694"/>
      <c r="MAW39" s="694"/>
      <c r="MAX39" s="694"/>
      <c r="MAY39" s="694"/>
      <c r="MAZ39" s="694"/>
      <c r="MBA39" s="694"/>
      <c r="MBB39" s="694"/>
      <c r="MBC39" s="694"/>
      <c r="MBD39" s="694"/>
      <c r="MBE39" s="694"/>
      <c r="MBF39" s="694"/>
      <c r="MBG39" s="694"/>
      <c r="MBH39" s="694"/>
      <c r="MBI39" s="694"/>
      <c r="MBJ39" s="694"/>
      <c r="MBK39" s="694"/>
      <c r="MBL39" s="694"/>
      <c r="MBM39" s="694"/>
      <c r="MBN39" s="694"/>
      <c r="MBO39" s="694"/>
      <c r="MBP39" s="694"/>
      <c r="MBQ39" s="694"/>
      <c r="MBR39" s="694"/>
      <c r="MBS39" s="694"/>
      <c r="MBT39" s="694"/>
      <c r="MBU39" s="694"/>
      <c r="MBV39" s="694"/>
      <c r="MBW39" s="694"/>
      <c r="MBX39" s="694"/>
      <c r="MBY39" s="694"/>
      <c r="MBZ39" s="694"/>
      <c r="MCA39" s="694"/>
      <c r="MCB39" s="694"/>
      <c r="MCC39" s="694"/>
      <c r="MCD39" s="694"/>
      <c r="MCE39" s="694"/>
      <c r="MCF39" s="694"/>
      <c r="MCG39" s="694"/>
      <c r="MCH39" s="694"/>
      <c r="MCI39" s="694"/>
      <c r="MCJ39" s="694"/>
      <c r="MCK39" s="694"/>
      <c r="MCL39" s="694"/>
      <c r="MCM39" s="694"/>
      <c r="MCN39" s="694"/>
      <c r="MCO39" s="694"/>
      <c r="MCP39" s="694"/>
      <c r="MCQ39" s="694"/>
      <c r="MCR39" s="694"/>
      <c r="MCS39" s="694"/>
      <c r="MCT39" s="694"/>
      <c r="MCU39" s="694"/>
      <c r="MCV39" s="694"/>
      <c r="MCW39" s="694"/>
      <c r="MCX39" s="694"/>
      <c r="MCY39" s="694"/>
      <c r="MCZ39" s="694"/>
      <c r="MDA39" s="694"/>
      <c r="MDB39" s="694"/>
      <c r="MDC39" s="694"/>
      <c r="MDD39" s="694"/>
      <c r="MDE39" s="694"/>
      <c r="MDF39" s="694"/>
      <c r="MDG39" s="694"/>
      <c r="MDH39" s="694"/>
      <c r="MDI39" s="694"/>
      <c r="MDJ39" s="694"/>
      <c r="MDK39" s="694"/>
      <c r="MDL39" s="694"/>
      <c r="MDM39" s="694"/>
      <c r="MDN39" s="694"/>
      <c r="MDO39" s="694"/>
      <c r="MDP39" s="694"/>
      <c r="MDQ39" s="694"/>
      <c r="MDR39" s="694"/>
      <c r="MDS39" s="694"/>
      <c r="MDT39" s="694"/>
      <c r="MDU39" s="694"/>
      <c r="MDV39" s="694"/>
      <c r="MDW39" s="694"/>
      <c r="MDX39" s="694"/>
      <c r="MDY39" s="694"/>
      <c r="MDZ39" s="694"/>
      <c r="MEA39" s="694"/>
      <c r="MEB39" s="694"/>
      <c r="MEC39" s="694"/>
      <c r="MED39" s="694"/>
      <c r="MEE39" s="694"/>
      <c r="MEF39" s="694"/>
      <c r="MEG39" s="694"/>
      <c r="MEH39" s="694"/>
      <c r="MEI39" s="694"/>
      <c r="MEJ39" s="694"/>
      <c r="MEK39" s="694"/>
      <c r="MEL39" s="694"/>
      <c r="MEM39" s="694"/>
      <c r="MEN39" s="694"/>
      <c r="MEO39" s="694"/>
      <c r="MEP39" s="694"/>
      <c r="MEQ39" s="694"/>
      <c r="MER39" s="694"/>
      <c r="MES39" s="694"/>
      <c r="MET39" s="694"/>
      <c r="MEU39" s="694"/>
      <c r="MEV39" s="694"/>
      <c r="MEW39" s="694"/>
      <c r="MEX39" s="694"/>
      <c r="MEY39" s="694"/>
      <c r="MEZ39" s="694"/>
      <c r="MFA39" s="694"/>
      <c r="MFB39" s="694"/>
      <c r="MFC39" s="694"/>
      <c r="MFD39" s="694"/>
      <c r="MFE39" s="694"/>
      <c r="MFF39" s="694"/>
      <c r="MFG39" s="694"/>
      <c r="MFH39" s="694"/>
      <c r="MFI39" s="694"/>
      <c r="MFJ39" s="694"/>
      <c r="MFK39" s="694"/>
      <c r="MFL39" s="694"/>
      <c r="MFM39" s="694"/>
      <c r="MFN39" s="694"/>
      <c r="MFO39" s="694"/>
      <c r="MFP39" s="694"/>
      <c r="MFQ39" s="694"/>
      <c r="MFR39" s="694"/>
      <c r="MFS39" s="694"/>
      <c r="MFT39" s="694"/>
      <c r="MFU39" s="694"/>
      <c r="MFV39" s="694"/>
      <c r="MFW39" s="694"/>
      <c r="MFX39" s="694"/>
      <c r="MFY39" s="694"/>
      <c r="MFZ39" s="694"/>
      <c r="MGA39" s="694"/>
      <c r="MGB39" s="694"/>
      <c r="MGC39" s="694"/>
      <c r="MGD39" s="694"/>
      <c r="MGE39" s="694"/>
      <c r="MGF39" s="694"/>
      <c r="MGG39" s="694"/>
      <c r="MGH39" s="694"/>
      <c r="MGI39" s="694"/>
      <c r="MGJ39" s="694"/>
      <c r="MGK39" s="694"/>
      <c r="MGL39" s="694"/>
      <c r="MGM39" s="694"/>
      <c r="MGN39" s="694"/>
      <c r="MGO39" s="694"/>
      <c r="MGP39" s="694"/>
      <c r="MGQ39" s="694"/>
      <c r="MGR39" s="694"/>
      <c r="MGS39" s="694"/>
      <c r="MGT39" s="694"/>
      <c r="MGU39" s="694"/>
      <c r="MGV39" s="694"/>
      <c r="MGW39" s="694"/>
      <c r="MGX39" s="694"/>
      <c r="MGY39" s="694"/>
      <c r="MGZ39" s="694"/>
      <c r="MHA39" s="694"/>
      <c r="MHB39" s="694"/>
      <c r="MHC39" s="694"/>
      <c r="MHD39" s="694"/>
      <c r="MHE39" s="694"/>
      <c r="MHF39" s="694"/>
      <c r="MHG39" s="694"/>
      <c r="MHH39" s="694"/>
      <c r="MHI39" s="694"/>
      <c r="MHJ39" s="694"/>
      <c r="MHK39" s="694"/>
      <c r="MHL39" s="694"/>
      <c r="MHM39" s="694"/>
      <c r="MHN39" s="694"/>
      <c r="MHO39" s="694"/>
      <c r="MHP39" s="694"/>
      <c r="MHQ39" s="694"/>
      <c r="MHR39" s="694"/>
      <c r="MHS39" s="694"/>
      <c r="MHT39" s="694"/>
      <c r="MHU39" s="694"/>
      <c r="MHV39" s="694"/>
      <c r="MHW39" s="694"/>
      <c r="MHX39" s="694"/>
      <c r="MHY39" s="694"/>
      <c r="MHZ39" s="694"/>
      <c r="MIA39" s="694"/>
      <c r="MIB39" s="694"/>
      <c r="MIC39" s="694"/>
      <c r="MID39" s="694"/>
      <c r="MIE39" s="694"/>
      <c r="MIF39" s="694"/>
      <c r="MIG39" s="694"/>
      <c r="MIH39" s="694"/>
      <c r="MII39" s="694"/>
      <c r="MIJ39" s="694"/>
      <c r="MIK39" s="694"/>
      <c r="MIL39" s="694"/>
      <c r="MIM39" s="694"/>
      <c r="MIN39" s="694"/>
      <c r="MIO39" s="694"/>
      <c r="MIP39" s="694"/>
      <c r="MIQ39" s="694"/>
      <c r="MIR39" s="694"/>
      <c r="MIS39" s="694"/>
      <c r="MIT39" s="694"/>
      <c r="MIU39" s="694"/>
      <c r="MIV39" s="694"/>
      <c r="MIW39" s="694"/>
      <c r="MIX39" s="694"/>
      <c r="MIY39" s="694"/>
      <c r="MIZ39" s="694"/>
      <c r="MJA39" s="694"/>
      <c r="MJB39" s="694"/>
      <c r="MJC39" s="694"/>
      <c r="MJD39" s="694"/>
      <c r="MJE39" s="694"/>
      <c r="MJF39" s="694"/>
      <c r="MJG39" s="694"/>
      <c r="MJH39" s="694"/>
      <c r="MJI39" s="694"/>
      <c r="MJJ39" s="694"/>
      <c r="MJK39" s="694"/>
      <c r="MJL39" s="694"/>
      <c r="MJM39" s="694"/>
      <c r="MJN39" s="694"/>
      <c r="MJO39" s="694"/>
      <c r="MJP39" s="694"/>
      <c r="MJQ39" s="694"/>
      <c r="MJR39" s="694"/>
      <c r="MJS39" s="694"/>
      <c r="MJT39" s="694"/>
      <c r="MJU39" s="694"/>
      <c r="MJV39" s="694"/>
      <c r="MJW39" s="694"/>
      <c r="MJX39" s="694"/>
      <c r="MJY39" s="694"/>
      <c r="MJZ39" s="694"/>
      <c r="MKA39" s="694"/>
      <c r="MKB39" s="694"/>
      <c r="MKC39" s="694"/>
      <c r="MKD39" s="694"/>
      <c r="MKE39" s="694"/>
      <c r="MKF39" s="694"/>
      <c r="MKG39" s="694"/>
      <c r="MKH39" s="694"/>
      <c r="MKI39" s="694"/>
      <c r="MKJ39" s="694"/>
      <c r="MKK39" s="694"/>
      <c r="MKL39" s="694"/>
      <c r="MKM39" s="694"/>
      <c r="MKN39" s="694"/>
      <c r="MKO39" s="694"/>
      <c r="MKP39" s="694"/>
      <c r="MKQ39" s="694"/>
      <c r="MKR39" s="694"/>
      <c r="MKS39" s="694"/>
      <c r="MKT39" s="694"/>
      <c r="MKU39" s="694"/>
      <c r="MKV39" s="694"/>
      <c r="MKW39" s="694"/>
      <c r="MKX39" s="694"/>
      <c r="MKY39" s="694"/>
      <c r="MKZ39" s="694"/>
      <c r="MLA39" s="694"/>
      <c r="MLB39" s="694"/>
      <c r="MLC39" s="694"/>
      <c r="MLD39" s="694"/>
      <c r="MLE39" s="694"/>
      <c r="MLF39" s="694"/>
      <c r="MLG39" s="694"/>
      <c r="MLH39" s="694"/>
      <c r="MLI39" s="694"/>
      <c r="MLJ39" s="694"/>
      <c r="MLK39" s="694"/>
      <c r="MLL39" s="694"/>
      <c r="MLM39" s="694"/>
      <c r="MLN39" s="694"/>
      <c r="MLO39" s="694"/>
      <c r="MLP39" s="694"/>
      <c r="MLQ39" s="694"/>
      <c r="MLR39" s="694"/>
      <c r="MLS39" s="694"/>
      <c r="MLT39" s="694"/>
      <c r="MLU39" s="694"/>
      <c r="MLV39" s="694"/>
      <c r="MLW39" s="694"/>
      <c r="MLX39" s="694"/>
      <c r="MLY39" s="694"/>
      <c r="MLZ39" s="694"/>
      <c r="MMA39" s="694"/>
      <c r="MMB39" s="694"/>
      <c r="MMC39" s="694"/>
      <c r="MMD39" s="694"/>
      <c r="MME39" s="694"/>
      <c r="MMF39" s="694"/>
      <c r="MMG39" s="694"/>
      <c r="MMH39" s="694"/>
      <c r="MMI39" s="694"/>
      <c r="MMJ39" s="694"/>
      <c r="MMK39" s="694"/>
      <c r="MML39" s="694"/>
      <c r="MMM39" s="694"/>
      <c r="MMN39" s="694"/>
      <c r="MMO39" s="694"/>
      <c r="MMP39" s="694"/>
      <c r="MMQ39" s="694"/>
      <c r="MMR39" s="694"/>
      <c r="MMS39" s="694"/>
      <c r="MMT39" s="694"/>
      <c r="MMU39" s="694"/>
      <c r="MMV39" s="694"/>
      <c r="MMW39" s="694"/>
      <c r="MMX39" s="694"/>
      <c r="MMY39" s="694"/>
      <c r="MMZ39" s="694"/>
      <c r="MNA39" s="694"/>
      <c r="MNB39" s="694"/>
      <c r="MNC39" s="694"/>
      <c r="MND39" s="694"/>
      <c r="MNE39" s="694"/>
      <c r="MNF39" s="694"/>
      <c r="MNG39" s="694"/>
      <c r="MNH39" s="694"/>
      <c r="MNI39" s="694"/>
      <c r="MNJ39" s="694"/>
      <c r="MNK39" s="694"/>
      <c r="MNL39" s="694"/>
      <c r="MNM39" s="694"/>
      <c r="MNN39" s="694"/>
      <c r="MNO39" s="694"/>
      <c r="MNP39" s="694"/>
      <c r="MNQ39" s="694"/>
      <c r="MNR39" s="694"/>
      <c r="MNS39" s="694"/>
      <c r="MNT39" s="694"/>
      <c r="MNU39" s="694"/>
      <c r="MNV39" s="694"/>
      <c r="MNW39" s="694"/>
      <c r="MNX39" s="694"/>
      <c r="MNY39" s="694"/>
      <c r="MNZ39" s="694"/>
      <c r="MOA39" s="694"/>
      <c r="MOB39" s="694"/>
      <c r="MOC39" s="694"/>
      <c r="MOD39" s="694"/>
      <c r="MOE39" s="694"/>
      <c r="MOF39" s="694"/>
      <c r="MOG39" s="694"/>
      <c r="MOH39" s="694"/>
      <c r="MOI39" s="694"/>
      <c r="MOJ39" s="694"/>
      <c r="MOK39" s="694"/>
      <c r="MOL39" s="694"/>
      <c r="MOM39" s="694"/>
      <c r="MON39" s="694"/>
      <c r="MOO39" s="694"/>
      <c r="MOP39" s="694"/>
      <c r="MOQ39" s="694"/>
      <c r="MOR39" s="694"/>
      <c r="MOS39" s="694"/>
      <c r="MOT39" s="694"/>
      <c r="MOU39" s="694"/>
      <c r="MOV39" s="694"/>
      <c r="MOW39" s="694"/>
      <c r="MOX39" s="694"/>
      <c r="MOY39" s="694"/>
      <c r="MOZ39" s="694"/>
      <c r="MPA39" s="694"/>
      <c r="MPB39" s="694"/>
      <c r="MPC39" s="694"/>
      <c r="MPD39" s="694"/>
      <c r="MPE39" s="694"/>
      <c r="MPF39" s="694"/>
      <c r="MPG39" s="694"/>
      <c r="MPH39" s="694"/>
      <c r="MPI39" s="694"/>
      <c r="MPJ39" s="694"/>
      <c r="MPK39" s="694"/>
      <c r="MPL39" s="694"/>
      <c r="MPM39" s="694"/>
      <c r="MPN39" s="694"/>
      <c r="MPO39" s="694"/>
      <c r="MPP39" s="694"/>
      <c r="MPQ39" s="694"/>
      <c r="MPR39" s="694"/>
      <c r="MPS39" s="694"/>
      <c r="MPT39" s="694"/>
      <c r="MPU39" s="694"/>
      <c r="MPV39" s="694"/>
      <c r="MPW39" s="694"/>
      <c r="MPX39" s="694"/>
      <c r="MPY39" s="694"/>
      <c r="MPZ39" s="694"/>
      <c r="MQA39" s="694"/>
      <c r="MQB39" s="694"/>
      <c r="MQC39" s="694"/>
      <c r="MQD39" s="694"/>
      <c r="MQE39" s="694"/>
      <c r="MQF39" s="694"/>
      <c r="MQG39" s="694"/>
      <c r="MQH39" s="694"/>
      <c r="MQI39" s="694"/>
      <c r="MQJ39" s="694"/>
      <c r="MQK39" s="694"/>
      <c r="MQL39" s="694"/>
      <c r="MQM39" s="694"/>
      <c r="MQN39" s="694"/>
      <c r="MQO39" s="694"/>
      <c r="MQP39" s="694"/>
      <c r="MQQ39" s="694"/>
      <c r="MQR39" s="694"/>
      <c r="MQS39" s="694"/>
      <c r="MQT39" s="694"/>
      <c r="MQU39" s="694"/>
      <c r="MQV39" s="694"/>
      <c r="MQW39" s="694"/>
      <c r="MQX39" s="694"/>
      <c r="MQY39" s="694"/>
      <c r="MQZ39" s="694"/>
      <c r="MRA39" s="694"/>
      <c r="MRB39" s="694"/>
      <c r="MRC39" s="694"/>
      <c r="MRD39" s="694"/>
      <c r="MRE39" s="694"/>
      <c r="MRF39" s="694"/>
      <c r="MRG39" s="694"/>
      <c r="MRH39" s="694"/>
      <c r="MRI39" s="694"/>
      <c r="MRJ39" s="694"/>
      <c r="MRK39" s="694"/>
      <c r="MRL39" s="694"/>
      <c r="MRM39" s="694"/>
      <c r="MRN39" s="694"/>
      <c r="MRO39" s="694"/>
      <c r="MRP39" s="694"/>
      <c r="MRQ39" s="694"/>
      <c r="MRR39" s="694"/>
      <c r="MRS39" s="694"/>
      <c r="MRT39" s="694"/>
      <c r="MRU39" s="694"/>
      <c r="MRV39" s="694"/>
      <c r="MRW39" s="694"/>
      <c r="MRX39" s="694"/>
      <c r="MRY39" s="694"/>
      <c r="MRZ39" s="694"/>
      <c r="MSA39" s="694"/>
      <c r="MSB39" s="694"/>
      <c r="MSC39" s="694"/>
      <c r="MSD39" s="694"/>
      <c r="MSE39" s="694"/>
      <c r="MSF39" s="694"/>
      <c r="MSG39" s="694"/>
      <c r="MSH39" s="694"/>
      <c r="MSI39" s="694"/>
      <c r="MSJ39" s="694"/>
      <c r="MSK39" s="694"/>
      <c r="MSL39" s="694"/>
      <c r="MSM39" s="694"/>
      <c r="MSN39" s="694"/>
      <c r="MSO39" s="694"/>
      <c r="MSP39" s="694"/>
      <c r="MSQ39" s="694"/>
      <c r="MSR39" s="694"/>
      <c r="MSS39" s="694"/>
      <c r="MST39" s="694"/>
      <c r="MSU39" s="694"/>
      <c r="MSV39" s="694"/>
      <c r="MSW39" s="694"/>
      <c r="MSX39" s="694"/>
      <c r="MSY39" s="694"/>
      <c r="MSZ39" s="694"/>
      <c r="MTA39" s="694"/>
      <c r="MTB39" s="694"/>
      <c r="MTC39" s="694"/>
      <c r="MTD39" s="694"/>
      <c r="MTE39" s="694"/>
      <c r="MTF39" s="694"/>
      <c r="MTG39" s="694"/>
      <c r="MTH39" s="694"/>
      <c r="MTI39" s="694"/>
      <c r="MTJ39" s="694"/>
      <c r="MTK39" s="694"/>
      <c r="MTL39" s="694"/>
      <c r="MTM39" s="694"/>
      <c r="MTN39" s="694"/>
      <c r="MTO39" s="694"/>
      <c r="MTP39" s="694"/>
      <c r="MTQ39" s="694"/>
      <c r="MTR39" s="694"/>
      <c r="MTS39" s="694"/>
      <c r="MTT39" s="694"/>
      <c r="MTU39" s="694"/>
      <c r="MTV39" s="694"/>
      <c r="MTW39" s="694"/>
      <c r="MTX39" s="694"/>
      <c r="MTY39" s="694"/>
      <c r="MTZ39" s="694"/>
      <c r="MUA39" s="694"/>
      <c r="MUB39" s="694"/>
      <c r="MUC39" s="694"/>
      <c r="MUD39" s="694"/>
      <c r="MUE39" s="694"/>
      <c r="MUF39" s="694"/>
      <c r="MUG39" s="694"/>
      <c r="MUH39" s="694"/>
      <c r="MUI39" s="694"/>
      <c r="MUJ39" s="694"/>
      <c r="MUK39" s="694"/>
      <c r="MUL39" s="694"/>
      <c r="MUM39" s="694"/>
      <c r="MUN39" s="694"/>
      <c r="MUO39" s="694"/>
      <c r="MUP39" s="694"/>
      <c r="MUQ39" s="694"/>
      <c r="MUR39" s="694"/>
      <c r="MUS39" s="694"/>
      <c r="MUT39" s="694"/>
      <c r="MUU39" s="694"/>
      <c r="MUV39" s="694"/>
      <c r="MUW39" s="694"/>
      <c r="MUX39" s="694"/>
      <c r="MUY39" s="694"/>
      <c r="MUZ39" s="694"/>
      <c r="MVA39" s="694"/>
      <c r="MVB39" s="694"/>
      <c r="MVC39" s="694"/>
      <c r="MVD39" s="694"/>
      <c r="MVE39" s="694"/>
      <c r="MVF39" s="694"/>
      <c r="MVG39" s="694"/>
      <c r="MVH39" s="694"/>
      <c r="MVI39" s="694"/>
      <c r="MVJ39" s="694"/>
      <c r="MVK39" s="694"/>
      <c r="MVL39" s="694"/>
      <c r="MVM39" s="694"/>
      <c r="MVN39" s="694"/>
      <c r="MVO39" s="694"/>
      <c r="MVP39" s="694"/>
      <c r="MVQ39" s="694"/>
      <c r="MVR39" s="694"/>
      <c r="MVS39" s="694"/>
      <c r="MVT39" s="694"/>
      <c r="MVU39" s="694"/>
      <c r="MVV39" s="694"/>
      <c r="MVW39" s="694"/>
      <c r="MVX39" s="694"/>
      <c r="MVY39" s="694"/>
      <c r="MVZ39" s="694"/>
      <c r="MWA39" s="694"/>
      <c r="MWB39" s="694"/>
      <c r="MWC39" s="694"/>
      <c r="MWD39" s="694"/>
      <c r="MWE39" s="694"/>
      <c r="MWF39" s="694"/>
      <c r="MWG39" s="694"/>
      <c r="MWH39" s="694"/>
      <c r="MWI39" s="694"/>
      <c r="MWJ39" s="694"/>
      <c r="MWK39" s="694"/>
      <c r="MWL39" s="694"/>
      <c r="MWM39" s="694"/>
      <c r="MWN39" s="694"/>
      <c r="MWO39" s="694"/>
      <c r="MWP39" s="694"/>
      <c r="MWQ39" s="694"/>
      <c r="MWR39" s="694"/>
      <c r="MWS39" s="694"/>
      <c r="MWT39" s="694"/>
      <c r="MWU39" s="694"/>
      <c r="MWV39" s="694"/>
      <c r="MWW39" s="694"/>
      <c r="MWX39" s="694"/>
      <c r="MWY39" s="694"/>
      <c r="MWZ39" s="694"/>
      <c r="MXA39" s="694"/>
      <c r="MXB39" s="694"/>
      <c r="MXC39" s="694"/>
      <c r="MXD39" s="694"/>
      <c r="MXE39" s="694"/>
      <c r="MXF39" s="694"/>
      <c r="MXG39" s="694"/>
      <c r="MXH39" s="694"/>
      <c r="MXI39" s="694"/>
      <c r="MXJ39" s="694"/>
      <c r="MXK39" s="694"/>
      <c r="MXL39" s="694"/>
      <c r="MXM39" s="694"/>
      <c r="MXN39" s="694"/>
      <c r="MXO39" s="694"/>
      <c r="MXP39" s="694"/>
      <c r="MXQ39" s="694"/>
      <c r="MXR39" s="694"/>
      <c r="MXS39" s="694"/>
      <c r="MXT39" s="694"/>
      <c r="MXU39" s="694"/>
      <c r="MXV39" s="694"/>
      <c r="MXW39" s="694"/>
      <c r="MXX39" s="694"/>
      <c r="MXY39" s="694"/>
      <c r="MXZ39" s="694"/>
      <c r="MYA39" s="694"/>
      <c r="MYB39" s="694"/>
      <c r="MYC39" s="694"/>
      <c r="MYD39" s="694"/>
      <c r="MYE39" s="694"/>
      <c r="MYF39" s="694"/>
      <c r="MYG39" s="694"/>
      <c r="MYH39" s="694"/>
      <c r="MYI39" s="694"/>
      <c r="MYJ39" s="694"/>
      <c r="MYK39" s="694"/>
      <c r="MYL39" s="694"/>
      <c r="MYM39" s="694"/>
      <c r="MYN39" s="694"/>
      <c r="MYO39" s="694"/>
      <c r="MYP39" s="694"/>
      <c r="MYQ39" s="694"/>
      <c r="MYR39" s="694"/>
      <c r="MYS39" s="694"/>
      <c r="MYT39" s="694"/>
      <c r="MYU39" s="694"/>
      <c r="MYV39" s="694"/>
      <c r="MYW39" s="694"/>
      <c r="MYX39" s="694"/>
      <c r="MYY39" s="694"/>
      <c r="MYZ39" s="694"/>
      <c r="MZA39" s="694"/>
      <c r="MZB39" s="694"/>
      <c r="MZC39" s="694"/>
      <c r="MZD39" s="694"/>
      <c r="MZE39" s="694"/>
      <c r="MZF39" s="694"/>
      <c r="MZG39" s="694"/>
      <c r="MZH39" s="694"/>
      <c r="MZI39" s="694"/>
      <c r="MZJ39" s="694"/>
      <c r="MZK39" s="694"/>
      <c r="MZL39" s="694"/>
      <c r="MZM39" s="694"/>
      <c r="MZN39" s="694"/>
      <c r="MZO39" s="694"/>
      <c r="MZP39" s="694"/>
      <c r="MZQ39" s="694"/>
      <c r="MZR39" s="694"/>
      <c r="MZS39" s="694"/>
      <c r="MZT39" s="694"/>
      <c r="MZU39" s="694"/>
      <c r="MZV39" s="694"/>
      <c r="MZW39" s="694"/>
      <c r="MZX39" s="694"/>
      <c r="MZY39" s="694"/>
      <c r="MZZ39" s="694"/>
      <c r="NAA39" s="694"/>
      <c r="NAB39" s="694"/>
      <c r="NAC39" s="694"/>
      <c r="NAD39" s="694"/>
      <c r="NAE39" s="694"/>
      <c r="NAF39" s="694"/>
      <c r="NAG39" s="694"/>
      <c r="NAH39" s="694"/>
      <c r="NAI39" s="694"/>
      <c r="NAJ39" s="694"/>
      <c r="NAK39" s="694"/>
      <c r="NAL39" s="694"/>
      <c r="NAM39" s="694"/>
      <c r="NAN39" s="694"/>
      <c r="NAO39" s="694"/>
      <c r="NAP39" s="694"/>
      <c r="NAQ39" s="694"/>
      <c r="NAR39" s="694"/>
      <c r="NAS39" s="694"/>
      <c r="NAT39" s="694"/>
      <c r="NAU39" s="694"/>
      <c r="NAV39" s="694"/>
      <c r="NAW39" s="694"/>
      <c r="NAX39" s="694"/>
      <c r="NAY39" s="694"/>
      <c r="NAZ39" s="694"/>
      <c r="NBA39" s="694"/>
      <c r="NBB39" s="694"/>
      <c r="NBC39" s="694"/>
      <c r="NBD39" s="694"/>
      <c r="NBE39" s="694"/>
      <c r="NBF39" s="694"/>
      <c r="NBG39" s="694"/>
      <c r="NBH39" s="694"/>
      <c r="NBI39" s="694"/>
      <c r="NBJ39" s="694"/>
      <c r="NBK39" s="694"/>
      <c r="NBL39" s="694"/>
      <c r="NBM39" s="694"/>
      <c r="NBN39" s="694"/>
      <c r="NBO39" s="694"/>
      <c r="NBP39" s="694"/>
      <c r="NBQ39" s="694"/>
      <c r="NBR39" s="694"/>
      <c r="NBS39" s="694"/>
      <c r="NBT39" s="694"/>
      <c r="NBU39" s="694"/>
      <c r="NBV39" s="694"/>
      <c r="NBW39" s="694"/>
      <c r="NBX39" s="694"/>
      <c r="NBY39" s="694"/>
      <c r="NBZ39" s="694"/>
      <c r="NCA39" s="694"/>
      <c r="NCB39" s="694"/>
      <c r="NCC39" s="694"/>
      <c r="NCD39" s="694"/>
      <c r="NCE39" s="694"/>
      <c r="NCF39" s="694"/>
      <c r="NCG39" s="694"/>
      <c r="NCH39" s="694"/>
      <c r="NCI39" s="694"/>
      <c r="NCJ39" s="694"/>
      <c r="NCK39" s="694"/>
      <c r="NCL39" s="694"/>
      <c r="NCM39" s="694"/>
      <c r="NCN39" s="694"/>
      <c r="NCO39" s="694"/>
      <c r="NCP39" s="694"/>
      <c r="NCQ39" s="694"/>
      <c r="NCR39" s="694"/>
      <c r="NCS39" s="694"/>
      <c r="NCT39" s="694"/>
      <c r="NCU39" s="694"/>
      <c r="NCV39" s="694"/>
      <c r="NCW39" s="694"/>
      <c r="NCX39" s="694"/>
      <c r="NCY39" s="694"/>
      <c r="NCZ39" s="694"/>
      <c r="NDA39" s="694"/>
      <c r="NDB39" s="694"/>
      <c r="NDC39" s="694"/>
      <c r="NDD39" s="694"/>
      <c r="NDE39" s="694"/>
      <c r="NDF39" s="694"/>
      <c r="NDG39" s="694"/>
      <c r="NDH39" s="694"/>
      <c r="NDI39" s="694"/>
      <c r="NDJ39" s="694"/>
      <c r="NDK39" s="694"/>
      <c r="NDL39" s="694"/>
      <c r="NDM39" s="694"/>
      <c r="NDN39" s="694"/>
      <c r="NDO39" s="694"/>
      <c r="NDP39" s="694"/>
      <c r="NDQ39" s="694"/>
      <c r="NDR39" s="694"/>
      <c r="NDS39" s="694"/>
      <c r="NDT39" s="694"/>
      <c r="NDU39" s="694"/>
      <c r="NDV39" s="694"/>
      <c r="NDW39" s="694"/>
      <c r="NDX39" s="694"/>
      <c r="NDY39" s="694"/>
      <c r="NDZ39" s="694"/>
      <c r="NEA39" s="694"/>
      <c r="NEB39" s="694"/>
      <c r="NEC39" s="694"/>
      <c r="NED39" s="694"/>
      <c r="NEE39" s="694"/>
      <c r="NEF39" s="694"/>
      <c r="NEG39" s="694"/>
      <c r="NEH39" s="694"/>
      <c r="NEI39" s="694"/>
      <c r="NEJ39" s="694"/>
      <c r="NEK39" s="694"/>
      <c r="NEL39" s="694"/>
      <c r="NEM39" s="694"/>
      <c r="NEN39" s="694"/>
      <c r="NEO39" s="694"/>
      <c r="NEP39" s="694"/>
      <c r="NEQ39" s="694"/>
      <c r="NER39" s="694"/>
      <c r="NES39" s="694"/>
      <c r="NET39" s="694"/>
      <c r="NEU39" s="694"/>
      <c r="NEV39" s="694"/>
      <c r="NEW39" s="694"/>
      <c r="NEX39" s="694"/>
      <c r="NEY39" s="694"/>
      <c r="NEZ39" s="694"/>
      <c r="NFA39" s="694"/>
      <c r="NFB39" s="694"/>
      <c r="NFC39" s="694"/>
      <c r="NFD39" s="694"/>
      <c r="NFE39" s="694"/>
      <c r="NFF39" s="694"/>
      <c r="NFG39" s="694"/>
      <c r="NFH39" s="694"/>
      <c r="NFI39" s="694"/>
      <c r="NFJ39" s="694"/>
      <c r="NFK39" s="694"/>
      <c r="NFL39" s="694"/>
      <c r="NFM39" s="694"/>
      <c r="NFN39" s="694"/>
      <c r="NFO39" s="694"/>
      <c r="NFP39" s="694"/>
      <c r="NFQ39" s="694"/>
      <c r="NFR39" s="694"/>
      <c r="NFS39" s="694"/>
      <c r="NFT39" s="694"/>
      <c r="NFU39" s="694"/>
      <c r="NFV39" s="694"/>
      <c r="NFW39" s="694"/>
      <c r="NFX39" s="694"/>
      <c r="NFY39" s="694"/>
      <c r="NFZ39" s="694"/>
      <c r="NGA39" s="694"/>
      <c r="NGB39" s="694"/>
      <c r="NGC39" s="694"/>
      <c r="NGD39" s="694"/>
      <c r="NGE39" s="694"/>
      <c r="NGF39" s="694"/>
      <c r="NGG39" s="694"/>
      <c r="NGH39" s="694"/>
      <c r="NGI39" s="694"/>
      <c r="NGJ39" s="694"/>
      <c r="NGK39" s="694"/>
      <c r="NGL39" s="694"/>
      <c r="NGM39" s="694"/>
      <c r="NGN39" s="694"/>
      <c r="NGO39" s="694"/>
      <c r="NGP39" s="694"/>
      <c r="NGQ39" s="694"/>
      <c r="NGR39" s="694"/>
      <c r="NGS39" s="694"/>
      <c r="NGT39" s="694"/>
      <c r="NGU39" s="694"/>
      <c r="NGV39" s="694"/>
      <c r="NGW39" s="694"/>
      <c r="NGX39" s="694"/>
      <c r="NGY39" s="694"/>
      <c r="NGZ39" s="694"/>
      <c r="NHA39" s="694"/>
      <c r="NHB39" s="694"/>
      <c r="NHC39" s="694"/>
      <c r="NHD39" s="694"/>
      <c r="NHE39" s="694"/>
      <c r="NHF39" s="694"/>
      <c r="NHG39" s="694"/>
      <c r="NHH39" s="694"/>
      <c r="NHI39" s="694"/>
      <c r="NHJ39" s="694"/>
      <c r="NHK39" s="694"/>
      <c r="NHL39" s="694"/>
      <c r="NHM39" s="694"/>
      <c r="NHN39" s="694"/>
      <c r="NHO39" s="694"/>
      <c r="NHP39" s="694"/>
      <c r="NHQ39" s="694"/>
      <c r="NHR39" s="694"/>
      <c r="NHS39" s="694"/>
      <c r="NHT39" s="694"/>
      <c r="NHU39" s="694"/>
      <c r="NHV39" s="694"/>
      <c r="NHW39" s="694"/>
      <c r="NHX39" s="694"/>
      <c r="NHY39" s="694"/>
      <c r="NHZ39" s="694"/>
      <c r="NIA39" s="694"/>
      <c r="NIB39" s="694"/>
      <c r="NIC39" s="694"/>
      <c r="NID39" s="694"/>
      <c r="NIE39" s="694"/>
      <c r="NIF39" s="694"/>
      <c r="NIG39" s="694"/>
      <c r="NIH39" s="694"/>
      <c r="NII39" s="694"/>
      <c r="NIJ39" s="694"/>
      <c r="NIK39" s="694"/>
      <c r="NIL39" s="694"/>
      <c r="NIM39" s="694"/>
      <c r="NIN39" s="694"/>
      <c r="NIO39" s="694"/>
      <c r="NIP39" s="694"/>
      <c r="NIQ39" s="694"/>
      <c r="NIR39" s="694"/>
      <c r="NIS39" s="694"/>
      <c r="NIT39" s="694"/>
      <c r="NIU39" s="694"/>
      <c r="NIV39" s="694"/>
      <c r="NIW39" s="694"/>
      <c r="NIX39" s="694"/>
      <c r="NIY39" s="694"/>
      <c r="NIZ39" s="694"/>
      <c r="NJA39" s="694"/>
      <c r="NJB39" s="694"/>
      <c r="NJC39" s="694"/>
      <c r="NJD39" s="694"/>
      <c r="NJE39" s="694"/>
      <c r="NJF39" s="694"/>
      <c r="NJG39" s="694"/>
      <c r="NJH39" s="694"/>
      <c r="NJI39" s="694"/>
      <c r="NJJ39" s="694"/>
      <c r="NJK39" s="694"/>
      <c r="NJL39" s="694"/>
      <c r="NJM39" s="694"/>
      <c r="NJN39" s="694"/>
      <c r="NJO39" s="694"/>
      <c r="NJP39" s="694"/>
      <c r="NJQ39" s="694"/>
      <c r="NJR39" s="694"/>
      <c r="NJS39" s="694"/>
      <c r="NJT39" s="694"/>
      <c r="NJU39" s="694"/>
      <c r="NJV39" s="694"/>
      <c r="NJW39" s="694"/>
      <c r="NJX39" s="694"/>
      <c r="NJY39" s="694"/>
      <c r="NJZ39" s="694"/>
      <c r="NKA39" s="694"/>
      <c r="NKB39" s="694"/>
      <c r="NKC39" s="694"/>
      <c r="NKD39" s="694"/>
      <c r="NKE39" s="694"/>
      <c r="NKF39" s="694"/>
      <c r="NKG39" s="694"/>
      <c r="NKH39" s="694"/>
      <c r="NKI39" s="694"/>
      <c r="NKJ39" s="694"/>
      <c r="NKK39" s="694"/>
      <c r="NKL39" s="694"/>
      <c r="NKM39" s="694"/>
      <c r="NKN39" s="694"/>
      <c r="NKO39" s="694"/>
      <c r="NKP39" s="694"/>
      <c r="NKQ39" s="694"/>
      <c r="NKR39" s="694"/>
      <c r="NKS39" s="694"/>
      <c r="NKT39" s="694"/>
      <c r="NKU39" s="694"/>
      <c r="NKV39" s="694"/>
      <c r="NKW39" s="694"/>
      <c r="NKX39" s="694"/>
      <c r="NKY39" s="694"/>
      <c r="NKZ39" s="694"/>
      <c r="NLA39" s="694"/>
      <c r="NLB39" s="694"/>
      <c r="NLC39" s="694"/>
      <c r="NLD39" s="694"/>
      <c r="NLE39" s="694"/>
      <c r="NLF39" s="694"/>
      <c r="NLG39" s="694"/>
      <c r="NLH39" s="694"/>
      <c r="NLI39" s="694"/>
      <c r="NLJ39" s="694"/>
      <c r="NLK39" s="694"/>
      <c r="NLL39" s="694"/>
      <c r="NLM39" s="694"/>
      <c r="NLN39" s="694"/>
      <c r="NLO39" s="694"/>
      <c r="NLP39" s="694"/>
      <c r="NLQ39" s="694"/>
      <c r="NLR39" s="694"/>
      <c r="NLS39" s="694"/>
      <c r="NLT39" s="694"/>
      <c r="NLU39" s="694"/>
      <c r="NLV39" s="694"/>
      <c r="NLW39" s="694"/>
      <c r="NLX39" s="694"/>
      <c r="NLY39" s="694"/>
      <c r="NLZ39" s="694"/>
      <c r="NMA39" s="694"/>
      <c r="NMB39" s="694"/>
      <c r="NMC39" s="694"/>
      <c r="NMD39" s="694"/>
      <c r="NME39" s="694"/>
      <c r="NMF39" s="694"/>
      <c r="NMG39" s="694"/>
      <c r="NMH39" s="694"/>
      <c r="NMI39" s="694"/>
      <c r="NMJ39" s="694"/>
      <c r="NMK39" s="694"/>
      <c r="NML39" s="694"/>
      <c r="NMM39" s="694"/>
      <c r="NMN39" s="694"/>
      <c r="NMO39" s="694"/>
      <c r="NMP39" s="694"/>
      <c r="NMQ39" s="694"/>
      <c r="NMR39" s="694"/>
      <c r="NMS39" s="694"/>
      <c r="NMT39" s="694"/>
      <c r="NMU39" s="694"/>
      <c r="NMV39" s="694"/>
      <c r="NMW39" s="694"/>
      <c r="NMX39" s="694"/>
      <c r="NMY39" s="694"/>
      <c r="NMZ39" s="694"/>
      <c r="NNA39" s="694"/>
      <c r="NNB39" s="694"/>
      <c r="NNC39" s="694"/>
      <c r="NND39" s="694"/>
      <c r="NNE39" s="694"/>
      <c r="NNF39" s="694"/>
      <c r="NNG39" s="694"/>
      <c r="NNH39" s="694"/>
      <c r="NNI39" s="694"/>
      <c r="NNJ39" s="694"/>
      <c r="NNK39" s="694"/>
      <c r="NNL39" s="694"/>
      <c r="NNM39" s="694"/>
      <c r="NNN39" s="694"/>
      <c r="NNO39" s="694"/>
      <c r="NNP39" s="694"/>
      <c r="NNQ39" s="694"/>
      <c r="NNR39" s="694"/>
      <c r="NNS39" s="694"/>
      <c r="NNT39" s="694"/>
      <c r="NNU39" s="694"/>
      <c r="NNV39" s="694"/>
      <c r="NNW39" s="694"/>
      <c r="NNX39" s="694"/>
      <c r="NNY39" s="694"/>
      <c r="NNZ39" s="694"/>
      <c r="NOA39" s="694"/>
      <c r="NOB39" s="694"/>
      <c r="NOC39" s="694"/>
      <c r="NOD39" s="694"/>
      <c r="NOE39" s="694"/>
      <c r="NOF39" s="694"/>
      <c r="NOG39" s="694"/>
      <c r="NOH39" s="694"/>
      <c r="NOI39" s="694"/>
      <c r="NOJ39" s="694"/>
      <c r="NOK39" s="694"/>
      <c r="NOL39" s="694"/>
      <c r="NOM39" s="694"/>
      <c r="NON39" s="694"/>
      <c r="NOO39" s="694"/>
      <c r="NOP39" s="694"/>
      <c r="NOQ39" s="694"/>
      <c r="NOR39" s="694"/>
      <c r="NOS39" s="694"/>
      <c r="NOT39" s="694"/>
      <c r="NOU39" s="694"/>
      <c r="NOV39" s="694"/>
      <c r="NOW39" s="694"/>
      <c r="NOX39" s="694"/>
      <c r="NOY39" s="694"/>
      <c r="NOZ39" s="694"/>
      <c r="NPA39" s="694"/>
      <c r="NPB39" s="694"/>
      <c r="NPC39" s="694"/>
      <c r="NPD39" s="694"/>
      <c r="NPE39" s="694"/>
      <c r="NPF39" s="694"/>
      <c r="NPG39" s="694"/>
      <c r="NPH39" s="694"/>
      <c r="NPI39" s="694"/>
      <c r="NPJ39" s="694"/>
      <c r="NPK39" s="694"/>
      <c r="NPL39" s="694"/>
      <c r="NPM39" s="694"/>
      <c r="NPN39" s="694"/>
      <c r="NPO39" s="694"/>
      <c r="NPP39" s="694"/>
      <c r="NPQ39" s="694"/>
      <c r="NPR39" s="694"/>
      <c r="NPS39" s="694"/>
      <c r="NPT39" s="694"/>
      <c r="NPU39" s="694"/>
      <c r="NPV39" s="694"/>
      <c r="NPW39" s="694"/>
      <c r="NPX39" s="694"/>
      <c r="NPY39" s="694"/>
      <c r="NPZ39" s="694"/>
      <c r="NQA39" s="694"/>
      <c r="NQB39" s="694"/>
      <c r="NQC39" s="694"/>
      <c r="NQD39" s="694"/>
      <c r="NQE39" s="694"/>
      <c r="NQF39" s="694"/>
      <c r="NQG39" s="694"/>
      <c r="NQH39" s="694"/>
      <c r="NQI39" s="694"/>
      <c r="NQJ39" s="694"/>
      <c r="NQK39" s="694"/>
      <c r="NQL39" s="694"/>
      <c r="NQM39" s="694"/>
      <c r="NQN39" s="694"/>
      <c r="NQO39" s="694"/>
      <c r="NQP39" s="694"/>
      <c r="NQQ39" s="694"/>
      <c r="NQR39" s="694"/>
      <c r="NQS39" s="694"/>
      <c r="NQT39" s="694"/>
      <c r="NQU39" s="694"/>
      <c r="NQV39" s="694"/>
      <c r="NQW39" s="694"/>
      <c r="NQX39" s="694"/>
      <c r="NQY39" s="694"/>
      <c r="NQZ39" s="694"/>
      <c r="NRA39" s="694"/>
      <c r="NRB39" s="694"/>
      <c r="NRC39" s="694"/>
      <c r="NRD39" s="694"/>
      <c r="NRE39" s="694"/>
      <c r="NRF39" s="694"/>
      <c r="NRG39" s="694"/>
      <c r="NRH39" s="694"/>
      <c r="NRI39" s="694"/>
      <c r="NRJ39" s="694"/>
      <c r="NRK39" s="694"/>
      <c r="NRL39" s="694"/>
      <c r="NRM39" s="694"/>
      <c r="NRN39" s="694"/>
      <c r="NRO39" s="694"/>
      <c r="NRP39" s="694"/>
      <c r="NRQ39" s="694"/>
      <c r="NRR39" s="694"/>
      <c r="NRS39" s="694"/>
      <c r="NRT39" s="694"/>
      <c r="NRU39" s="694"/>
      <c r="NRV39" s="694"/>
      <c r="NRW39" s="694"/>
      <c r="NRX39" s="694"/>
      <c r="NRY39" s="694"/>
      <c r="NRZ39" s="694"/>
      <c r="NSA39" s="694"/>
      <c r="NSB39" s="694"/>
      <c r="NSC39" s="694"/>
      <c r="NSD39" s="694"/>
      <c r="NSE39" s="694"/>
      <c r="NSF39" s="694"/>
      <c r="NSG39" s="694"/>
      <c r="NSH39" s="694"/>
      <c r="NSI39" s="694"/>
      <c r="NSJ39" s="694"/>
      <c r="NSK39" s="694"/>
      <c r="NSL39" s="694"/>
      <c r="NSM39" s="694"/>
      <c r="NSN39" s="694"/>
      <c r="NSO39" s="694"/>
      <c r="NSP39" s="694"/>
      <c r="NSQ39" s="694"/>
      <c r="NSR39" s="694"/>
      <c r="NSS39" s="694"/>
      <c r="NST39" s="694"/>
      <c r="NSU39" s="694"/>
      <c r="NSV39" s="694"/>
      <c r="NSW39" s="694"/>
      <c r="NSX39" s="694"/>
      <c r="NSY39" s="694"/>
      <c r="NSZ39" s="694"/>
      <c r="NTA39" s="694"/>
      <c r="NTB39" s="694"/>
      <c r="NTC39" s="694"/>
      <c r="NTD39" s="694"/>
      <c r="NTE39" s="694"/>
      <c r="NTF39" s="694"/>
      <c r="NTG39" s="694"/>
      <c r="NTH39" s="694"/>
      <c r="NTI39" s="694"/>
      <c r="NTJ39" s="694"/>
      <c r="NTK39" s="694"/>
      <c r="NTL39" s="694"/>
      <c r="NTM39" s="694"/>
      <c r="NTN39" s="694"/>
      <c r="NTO39" s="694"/>
      <c r="NTP39" s="694"/>
      <c r="NTQ39" s="694"/>
      <c r="NTR39" s="694"/>
      <c r="NTS39" s="694"/>
      <c r="NTT39" s="694"/>
      <c r="NTU39" s="694"/>
      <c r="NTV39" s="694"/>
      <c r="NTW39" s="694"/>
      <c r="NTX39" s="694"/>
      <c r="NTY39" s="694"/>
      <c r="NTZ39" s="694"/>
      <c r="NUA39" s="694"/>
      <c r="NUB39" s="694"/>
      <c r="NUC39" s="694"/>
      <c r="NUD39" s="694"/>
      <c r="NUE39" s="694"/>
      <c r="NUF39" s="694"/>
      <c r="NUG39" s="694"/>
      <c r="NUH39" s="694"/>
      <c r="NUI39" s="694"/>
      <c r="NUJ39" s="694"/>
      <c r="NUK39" s="694"/>
      <c r="NUL39" s="694"/>
      <c r="NUM39" s="694"/>
      <c r="NUN39" s="694"/>
      <c r="NUO39" s="694"/>
      <c r="NUP39" s="694"/>
      <c r="NUQ39" s="694"/>
      <c r="NUR39" s="694"/>
      <c r="NUS39" s="694"/>
      <c r="NUT39" s="694"/>
      <c r="NUU39" s="694"/>
      <c r="NUV39" s="694"/>
      <c r="NUW39" s="694"/>
      <c r="NUX39" s="694"/>
      <c r="NUY39" s="694"/>
      <c r="NUZ39" s="694"/>
      <c r="NVA39" s="694"/>
      <c r="NVB39" s="694"/>
      <c r="NVC39" s="694"/>
      <c r="NVD39" s="694"/>
      <c r="NVE39" s="694"/>
      <c r="NVF39" s="694"/>
      <c r="NVG39" s="694"/>
      <c r="NVH39" s="694"/>
      <c r="NVI39" s="694"/>
      <c r="NVJ39" s="694"/>
      <c r="NVK39" s="694"/>
      <c r="NVL39" s="694"/>
      <c r="NVM39" s="694"/>
      <c r="NVN39" s="694"/>
      <c r="NVO39" s="694"/>
      <c r="NVP39" s="694"/>
      <c r="NVQ39" s="694"/>
      <c r="NVR39" s="694"/>
      <c r="NVS39" s="694"/>
      <c r="NVT39" s="694"/>
      <c r="NVU39" s="694"/>
      <c r="NVV39" s="694"/>
      <c r="NVW39" s="694"/>
      <c r="NVX39" s="694"/>
      <c r="NVY39" s="694"/>
      <c r="NVZ39" s="694"/>
      <c r="NWA39" s="694"/>
      <c r="NWB39" s="694"/>
      <c r="NWC39" s="694"/>
      <c r="NWD39" s="694"/>
      <c r="NWE39" s="694"/>
      <c r="NWF39" s="694"/>
      <c r="NWG39" s="694"/>
      <c r="NWH39" s="694"/>
      <c r="NWI39" s="694"/>
      <c r="NWJ39" s="694"/>
      <c r="NWK39" s="694"/>
      <c r="NWL39" s="694"/>
      <c r="NWM39" s="694"/>
      <c r="NWN39" s="694"/>
      <c r="NWO39" s="694"/>
      <c r="NWP39" s="694"/>
      <c r="NWQ39" s="694"/>
      <c r="NWR39" s="694"/>
      <c r="NWS39" s="694"/>
      <c r="NWT39" s="694"/>
      <c r="NWU39" s="694"/>
      <c r="NWV39" s="694"/>
      <c r="NWW39" s="694"/>
      <c r="NWX39" s="694"/>
      <c r="NWY39" s="694"/>
      <c r="NWZ39" s="694"/>
      <c r="NXA39" s="694"/>
      <c r="NXB39" s="694"/>
      <c r="NXC39" s="694"/>
      <c r="NXD39" s="694"/>
      <c r="NXE39" s="694"/>
      <c r="NXF39" s="694"/>
      <c r="NXG39" s="694"/>
      <c r="NXH39" s="694"/>
      <c r="NXI39" s="694"/>
      <c r="NXJ39" s="694"/>
      <c r="NXK39" s="694"/>
      <c r="NXL39" s="694"/>
      <c r="NXM39" s="694"/>
      <c r="NXN39" s="694"/>
      <c r="NXO39" s="694"/>
      <c r="NXP39" s="694"/>
      <c r="NXQ39" s="694"/>
      <c r="NXR39" s="694"/>
      <c r="NXS39" s="694"/>
      <c r="NXT39" s="694"/>
      <c r="NXU39" s="694"/>
      <c r="NXV39" s="694"/>
      <c r="NXW39" s="694"/>
      <c r="NXX39" s="694"/>
      <c r="NXY39" s="694"/>
      <c r="NXZ39" s="694"/>
      <c r="NYA39" s="694"/>
      <c r="NYB39" s="694"/>
      <c r="NYC39" s="694"/>
      <c r="NYD39" s="694"/>
      <c r="NYE39" s="694"/>
      <c r="NYF39" s="694"/>
      <c r="NYG39" s="694"/>
      <c r="NYH39" s="694"/>
      <c r="NYI39" s="694"/>
      <c r="NYJ39" s="694"/>
      <c r="NYK39" s="694"/>
      <c r="NYL39" s="694"/>
      <c r="NYM39" s="694"/>
      <c r="NYN39" s="694"/>
      <c r="NYO39" s="694"/>
      <c r="NYP39" s="694"/>
      <c r="NYQ39" s="694"/>
      <c r="NYR39" s="694"/>
      <c r="NYS39" s="694"/>
      <c r="NYT39" s="694"/>
      <c r="NYU39" s="694"/>
      <c r="NYV39" s="694"/>
      <c r="NYW39" s="694"/>
      <c r="NYX39" s="694"/>
      <c r="NYY39" s="694"/>
      <c r="NYZ39" s="694"/>
      <c r="NZA39" s="694"/>
      <c r="NZB39" s="694"/>
      <c r="NZC39" s="694"/>
      <c r="NZD39" s="694"/>
      <c r="NZE39" s="694"/>
      <c r="NZF39" s="694"/>
      <c r="NZG39" s="694"/>
      <c r="NZH39" s="694"/>
      <c r="NZI39" s="694"/>
      <c r="NZJ39" s="694"/>
      <c r="NZK39" s="694"/>
      <c r="NZL39" s="694"/>
      <c r="NZM39" s="694"/>
      <c r="NZN39" s="694"/>
      <c r="NZO39" s="694"/>
      <c r="NZP39" s="694"/>
      <c r="NZQ39" s="694"/>
      <c r="NZR39" s="694"/>
      <c r="NZS39" s="694"/>
      <c r="NZT39" s="694"/>
      <c r="NZU39" s="694"/>
      <c r="NZV39" s="694"/>
      <c r="NZW39" s="694"/>
      <c r="NZX39" s="694"/>
      <c r="NZY39" s="694"/>
      <c r="NZZ39" s="694"/>
      <c r="OAA39" s="694"/>
      <c r="OAB39" s="694"/>
      <c r="OAC39" s="694"/>
      <c r="OAD39" s="694"/>
      <c r="OAE39" s="694"/>
      <c r="OAF39" s="694"/>
      <c r="OAG39" s="694"/>
      <c r="OAH39" s="694"/>
      <c r="OAI39" s="694"/>
      <c r="OAJ39" s="694"/>
      <c r="OAK39" s="694"/>
      <c r="OAL39" s="694"/>
      <c r="OAM39" s="694"/>
      <c r="OAN39" s="694"/>
      <c r="OAO39" s="694"/>
      <c r="OAP39" s="694"/>
      <c r="OAQ39" s="694"/>
      <c r="OAR39" s="694"/>
      <c r="OAS39" s="694"/>
      <c r="OAT39" s="694"/>
      <c r="OAU39" s="694"/>
      <c r="OAV39" s="694"/>
      <c r="OAW39" s="694"/>
      <c r="OAX39" s="694"/>
      <c r="OAY39" s="694"/>
      <c r="OAZ39" s="694"/>
      <c r="OBA39" s="694"/>
      <c r="OBB39" s="694"/>
      <c r="OBC39" s="694"/>
      <c r="OBD39" s="694"/>
      <c r="OBE39" s="694"/>
      <c r="OBF39" s="694"/>
      <c r="OBG39" s="694"/>
      <c r="OBH39" s="694"/>
      <c r="OBI39" s="694"/>
      <c r="OBJ39" s="694"/>
      <c r="OBK39" s="694"/>
      <c r="OBL39" s="694"/>
      <c r="OBM39" s="694"/>
      <c r="OBN39" s="694"/>
      <c r="OBO39" s="694"/>
      <c r="OBP39" s="694"/>
      <c r="OBQ39" s="694"/>
      <c r="OBR39" s="694"/>
      <c r="OBS39" s="694"/>
      <c r="OBT39" s="694"/>
      <c r="OBU39" s="694"/>
      <c r="OBV39" s="694"/>
      <c r="OBW39" s="694"/>
      <c r="OBX39" s="694"/>
      <c r="OBY39" s="694"/>
      <c r="OBZ39" s="694"/>
      <c r="OCA39" s="694"/>
      <c r="OCB39" s="694"/>
      <c r="OCC39" s="694"/>
      <c r="OCD39" s="694"/>
      <c r="OCE39" s="694"/>
      <c r="OCF39" s="694"/>
      <c r="OCG39" s="694"/>
      <c r="OCH39" s="694"/>
      <c r="OCI39" s="694"/>
      <c r="OCJ39" s="694"/>
      <c r="OCK39" s="694"/>
      <c r="OCL39" s="694"/>
      <c r="OCM39" s="694"/>
      <c r="OCN39" s="694"/>
      <c r="OCO39" s="694"/>
      <c r="OCP39" s="694"/>
      <c r="OCQ39" s="694"/>
      <c r="OCR39" s="694"/>
      <c r="OCS39" s="694"/>
      <c r="OCT39" s="694"/>
      <c r="OCU39" s="694"/>
      <c r="OCV39" s="694"/>
      <c r="OCW39" s="694"/>
      <c r="OCX39" s="694"/>
      <c r="OCY39" s="694"/>
      <c r="OCZ39" s="694"/>
      <c r="ODA39" s="694"/>
      <c r="ODB39" s="694"/>
      <c r="ODC39" s="694"/>
      <c r="ODD39" s="694"/>
      <c r="ODE39" s="694"/>
      <c r="ODF39" s="694"/>
      <c r="ODG39" s="694"/>
      <c r="ODH39" s="694"/>
      <c r="ODI39" s="694"/>
      <c r="ODJ39" s="694"/>
      <c r="ODK39" s="694"/>
      <c r="ODL39" s="694"/>
      <c r="ODM39" s="694"/>
      <c r="ODN39" s="694"/>
      <c r="ODO39" s="694"/>
      <c r="ODP39" s="694"/>
      <c r="ODQ39" s="694"/>
      <c r="ODR39" s="694"/>
      <c r="ODS39" s="694"/>
      <c r="ODT39" s="694"/>
      <c r="ODU39" s="694"/>
      <c r="ODV39" s="694"/>
      <c r="ODW39" s="694"/>
      <c r="ODX39" s="694"/>
      <c r="ODY39" s="694"/>
      <c r="ODZ39" s="694"/>
      <c r="OEA39" s="694"/>
      <c r="OEB39" s="694"/>
      <c r="OEC39" s="694"/>
      <c r="OED39" s="694"/>
      <c r="OEE39" s="694"/>
      <c r="OEF39" s="694"/>
      <c r="OEG39" s="694"/>
      <c r="OEH39" s="694"/>
      <c r="OEI39" s="694"/>
      <c r="OEJ39" s="694"/>
      <c r="OEK39" s="694"/>
      <c r="OEL39" s="694"/>
      <c r="OEM39" s="694"/>
      <c r="OEN39" s="694"/>
      <c r="OEO39" s="694"/>
      <c r="OEP39" s="694"/>
      <c r="OEQ39" s="694"/>
      <c r="OER39" s="694"/>
      <c r="OES39" s="694"/>
      <c r="OET39" s="694"/>
      <c r="OEU39" s="694"/>
      <c r="OEV39" s="694"/>
      <c r="OEW39" s="694"/>
      <c r="OEX39" s="694"/>
      <c r="OEY39" s="694"/>
      <c r="OEZ39" s="694"/>
      <c r="OFA39" s="694"/>
      <c r="OFB39" s="694"/>
      <c r="OFC39" s="694"/>
      <c r="OFD39" s="694"/>
      <c r="OFE39" s="694"/>
      <c r="OFF39" s="694"/>
      <c r="OFG39" s="694"/>
      <c r="OFH39" s="694"/>
      <c r="OFI39" s="694"/>
      <c r="OFJ39" s="694"/>
      <c r="OFK39" s="694"/>
      <c r="OFL39" s="694"/>
      <c r="OFM39" s="694"/>
      <c r="OFN39" s="694"/>
      <c r="OFO39" s="694"/>
      <c r="OFP39" s="694"/>
      <c r="OFQ39" s="694"/>
      <c r="OFR39" s="694"/>
      <c r="OFS39" s="694"/>
      <c r="OFT39" s="694"/>
      <c r="OFU39" s="694"/>
      <c r="OFV39" s="694"/>
      <c r="OFW39" s="694"/>
      <c r="OFX39" s="694"/>
      <c r="OFY39" s="694"/>
      <c r="OFZ39" s="694"/>
      <c r="OGA39" s="694"/>
      <c r="OGB39" s="694"/>
      <c r="OGC39" s="694"/>
      <c r="OGD39" s="694"/>
      <c r="OGE39" s="694"/>
      <c r="OGF39" s="694"/>
      <c r="OGG39" s="694"/>
      <c r="OGH39" s="694"/>
      <c r="OGI39" s="694"/>
      <c r="OGJ39" s="694"/>
      <c r="OGK39" s="694"/>
      <c r="OGL39" s="694"/>
      <c r="OGM39" s="694"/>
      <c r="OGN39" s="694"/>
      <c r="OGO39" s="694"/>
      <c r="OGP39" s="694"/>
      <c r="OGQ39" s="694"/>
      <c r="OGR39" s="694"/>
      <c r="OGS39" s="694"/>
      <c r="OGT39" s="694"/>
      <c r="OGU39" s="694"/>
      <c r="OGV39" s="694"/>
      <c r="OGW39" s="694"/>
      <c r="OGX39" s="694"/>
      <c r="OGY39" s="694"/>
      <c r="OGZ39" s="694"/>
      <c r="OHA39" s="694"/>
      <c r="OHB39" s="694"/>
      <c r="OHC39" s="694"/>
      <c r="OHD39" s="694"/>
      <c r="OHE39" s="694"/>
      <c r="OHF39" s="694"/>
      <c r="OHG39" s="694"/>
      <c r="OHH39" s="694"/>
      <c r="OHI39" s="694"/>
      <c r="OHJ39" s="694"/>
      <c r="OHK39" s="694"/>
      <c r="OHL39" s="694"/>
      <c r="OHM39" s="694"/>
      <c r="OHN39" s="694"/>
      <c r="OHO39" s="694"/>
      <c r="OHP39" s="694"/>
      <c r="OHQ39" s="694"/>
      <c r="OHR39" s="694"/>
      <c r="OHS39" s="694"/>
      <c r="OHT39" s="694"/>
      <c r="OHU39" s="694"/>
      <c r="OHV39" s="694"/>
      <c r="OHW39" s="694"/>
      <c r="OHX39" s="694"/>
      <c r="OHY39" s="694"/>
      <c r="OHZ39" s="694"/>
      <c r="OIA39" s="694"/>
      <c r="OIB39" s="694"/>
      <c r="OIC39" s="694"/>
      <c r="OID39" s="694"/>
      <c r="OIE39" s="694"/>
      <c r="OIF39" s="694"/>
      <c r="OIG39" s="694"/>
      <c r="OIH39" s="694"/>
      <c r="OII39" s="694"/>
      <c r="OIJ39" s="694"/>
      <c r="OIK39" s="694"/>
      <c r="OIL39" s="694"/>
      <c r="OIM39" s="694"/>
      <c r="OIN39" s="694"/>
      <c r="OIO39" s="694"/>
      <c r="OIP39" s="694"/>
      <c r="OIQ39" s="694"/>
      <c r="OIR39" s="694"/>
      <c r="OIS39" s="694"/>
      <c r="OIT39" s="694"/>
      <c r="OIU39" s="694"/>
      <c r="OIV39" s="694"/>
      <c r="OIW39" s="694"/>
      <c r="OIX39" s="694"/>
      <c r="OIY39" s="694"/>
      <c r="OIZ39" s="694"/>
      <c r="OJA39" s="694"/>
      <c r="OJB39" s="694"/>
      <c r="OJC39" s="694"/>
      <c r="OJD39" s="694"/>
      <c r="OJE39" s="694"/>
      <c r="OJF39" s="694"/>
      <c r="OJG39" s="694"/>
      <c r="OJH39" s="694"/>
      <c r="OJI39" s="694"/>
      <c r="OJJ39" s="694"/>
      <c r="OJK39" s="694"/>
      <c r="OJL39" s="694"/>
      <c r="OJM39" s="694"/>
      <c r="OJN39" s="694"/>
      <c r="OJO39" s="694"/>
      <c r="OJP39" s="694"/>
      <c r="OJQ39" s="694"/>
      <c r="OJR39" s="694"/>
      <c r="OJS39" s="694"/>
      <c r="OJT39" s="694"/>
      <c r="OJU39" s="694"/>
      <c r="OJV39" s="694"/>
      <c r="OJW39" s="694"/>
      <c r="OJX39" s="694"/>
      <c r="OJY39" s="694"/>
      <c r="OJZ39" s="694"/>
      <c r="OKA39" s="694"/>
      <c r="OKB39" s="694"/>
      <c r="OKC39" s="694"/>
      <c r="OKD39" s="694"/>
      <c r="OKE39" s="694"/>
      <c r="OKF39" s="694"/>
      <c r="OKG39" s="694"/>
      <c r="OKH39" s="694"/>
      <c r="OKI39" s="694"/>
      <c r="OKJ39" s="694"/>
      <c r="OKK39" s="694"/>
      <c r="OKL39" s="694"/>
      <c r="OKM39" s="694"/>
      <c r="OKN39" s="694"/>
      <c r="OKO39" s="694"/>
      <c r="OKP39" s="694"/>
      <c r="OKQ39" s="694"/>
      <c r="OKR39" s="694"/>
      <c r="OKS39" s="694"/>
      <c r="OKT39" s="694"/>
      <c r="OKU39" s="694"/>
      <c r="OKV39" s="694"/>
      <c r="OKW39" s="694"/>
      <c r="OKX39" s="694"/>
      <c r="OKY39" s="694"/>
      <c r="OKZ39" s="694"/>
      <c r="OLA39" s="694"/>
      <c r="OLB39" s="694"/>
      <c r="OLC39" s="694"/>
      <c r="OLD39" s="694"/>
      <c r="OLE39" s="694"/>
      <c r="OLF39" s="694"/>
      <c r="OLG39" s="694"/>
      <c r="OLH39" s="694"/>
      <c r="OLI39" s="694"/>
      <c r="OLJ39" s="694"/>
      <c r="OLK39" s="694"/>
      <c r="OLL39" s="694"/>
      <c r="OLM39" s="694"/>
      <c r="OLN39" s="694"/>
      <c r="OLO39" s="694"/>
      <c r="OLP39" s="694"/>
      <c r="OLQ39" s="694"/>
      <c r="OLR39" s="694"/>
      <c r="OLS39" s="694"/>
      <c r="OLT39" s="694"/>
      <c r="OLU39" s="694"/>
      <c r="OLV39" s="694"/>
      <c r="OLW39" s="694"/>
      <c r="OLX39" s="694"/>
      <c r="OLY39" s="694"/>
      <c r="OLZ39" s="694"/>
      <c r="OMA39" s="694"/>
      <c r="OMB39" s="694"/>
      <c r="OMC39" s="694"/>
      <c r="OMD39" s="694"/>
      <c r="OME39" s="694"/>
      <c r="OMF39" s="694"/>
      <c r="OMG39" s="694"/>
      <c r="OMH39" s="694"/>
      <c r="OMI39" s="694"/>
      <c r="OMJ39" s="694"/>
      <c r="OMK39" s="694"/>
      <c r="OML39" s="694"/>
      <c r="OMM39" s="694"/>
      <c r="OMN39" s="694"/>
      <c r="OMO39" s="694"/>
      <c r="OMP39" s="694"/>
      <c r="OMQ39" s="694"/>
      <c r="OMR39" s="694"/>
      <c r="OMS39" s="694"/>
      <c r="OMT39" s="694"/>
      <c r="OMU39" s="694"/>
      <c r="OMV39" s="694"/>
      <c r="OMW39" s="694"/>
      <c r="OMX39" s="694"/>
      <c r="OMY39" s="694"/>
      <c r="OMZ39" s="694"/>
      <c r="ONA39" s="694"/>
      <c r="ONB39" s="694"/>
      <c r="ONC39" s="694"/>
      <c r="OND39" s="694"/>
      <c r="ONE39" s="694"/>
      <c r="ONF39" s="694"/>
      <c r="ONG39" s="694"/>
      <c r="ONH39" s="694"/>
      <c r="ONI39" s="694"/>
      <c r="ONJ39" s="694"/>
      <c r="ONK39" s="694"/>
      <c r="ONL39" s="694"/>
      <c r="ONM39" s="694"/>
      <c r="ONN39" s="694"/>
      <c r="ONO39" s="694"/>
      <c r="ONP39" s="694"/>
      <c r="ONQ39" s="694"/>
      <c r="ONR39" s="694"/>
      <c r="ONS39" s="694"/>
      <c r="ONT39" s="694"/>
      <c r="ONU39" s="694"/>
      <c r="ONV39" s="694"/>
      <c r="ONW39" s="694"/>
      <c r="ONX39" s="694"/>
      <c r="ONY39" s="694"/>
      <c r="ONZ39" s="694"/>
      <c r="OOA39" s="694"/>
      <c r="OOB39" s="694"/>
      <c r="OOC39" s="694"/>
      <c r="OOD39" s="694"/>
      <c r="OOE39" s="694"/>
      <c r="OOF39" s="694"/>
      <c r="OOG39" s="694"/>
      <c r="OOH39" s="694"/>
      <c r="OOI39" s="694"/>
      <c r="OOJ39" s="694"/>
      <c r="OOK39" s="694"/>
      <c r="OOL39" s="694"/>
      <c r="OOM39" s="694"/>
      <c r="OON39" s="694"/>
      <c r="OOO39" s="694"/>
      <c r="OOP39" s="694"/>
      <c r="OOQ39" s="694"/>
      <c r="OOR39" s="694"/>
      <c r="OOS39" s="694"/>
      <c r="OOT39" s="694"/>
      <c r="OOU39" s="694"/>
      <c r="OOV39" s="694"/>
      <c r="OOW39" s="694"/>
      <c r="OOX39" s="694"/>
      <c r="OOY39" s="694"/>
      <c r="OOZ39" s="694"/>
      <c r="OPA39" s="694"/>
      <c r="OPB39" s="694"/>
      <c r="OPC39" s="694"/>
      <c r="OPD39" s="694"/>
      <c r="OPE39" s="694"/>
      <c r="OPF39" s="694"/>
      <c r="OPG39" s="694"/>
      <c r="OPH39" s="694"/>
      <c r="OPI39" s="694"/>
      <c r="OPJ39" s="694"/>
      <c r="OPK39" s="694"/>
      <c r="OPL39" s="694"/>
      <c r="OPM39" s="694"/>
      <c r="OPN39" s="694"/>
      <c r="OPO39" s="694"/>
      <c r="OPP39" s="694"/>
      <c r="OPQ39" s="694"/>
      <c r="OPR39" s="694"/>
      <c r="OPS39" s="694"/>
      <c r="OPT39" s="694"/>
      <c r="OPU39" s="694"/>
      <c r="OPV39" s="694"/>
      <c r="OPW39" s="694"/>
      <c r="OPX39" s="694"/>
      <c r="OPY39" s="694"/>
      <c r="OPZ39" s="694"/>
      <c r="OQA39" s="694"/>
      <c r="OQB39" s="694"/>
      <c r="OQC39" s="694"/>
      <c r="OQD39" s="694"/>
      <c r="OQE39" s="694"/>
      <c r="OQF39" s="694"/>
      <c r="OQG39" s="694"/>
      <c r="OQH39" s="694"/>
      <c r="OQI39" s="694"/>
      <c r="OQJ39" s="694"/>
      <c r="OQK39" s="694"/>
      <c r="OQL39" s="694"/>
      <c r="OQM39" s="694"/>
      <c r="OQN39" s="694"/>
      <c r="OQO39" s="694"/>
      <c r="OQP39" s="694"/>
      <c r="OQQ39" s="694"/>
      <c r="OQR39" s="694"/>
      <c r="OQS39" s="694"/>
      <c r="OQT39" s="694"/>
      <c r="OQU39" s="694"/>
      <c r="OQV39" s="694"/>
      <c r="OQW39" s="694"/>
      <c r="OQX39" s="694"/>
      <c r="OQY39" s="694"/>
      <c r="OQZ39" s="694"/>
      <c r="ORA39" s="694"/>
      <c r="ORB39" s="694"/>
      <c r="ORC39" s="694"/>
      <c r="ORD39" s="694"/>
      <c r="ORE39" s="694"/>
      <c r="ORF39" s="694"/>
      <c r="ORG39" s="694"/>
      <c r="ORH39" s="694"/>
      <c r="ORI39" s="694"/>
      <c r="ORJ39" s="694"/>
      <c r="ORK39" s="694"/>
      <c r="ORL39" s="694"/>
      <c r="ORM39" s="694"/>
      <c r="ORN39" s="694"/>
      <c r="ORO39" s="694"/>
      <c r="ORP39" s="694"/>
      <c r="ORQ39" s="694"/>
      <c r="ORR39" s="694"/>
      <c r="ORS39" s="694"/>
      <c r="ORT39" s="694"/>
      <c r="ORU39" s="694"/>
      <c r="ORV39" s="694"/>
      <c r="ORW39" s="694"/>
      <c r="ORX39" s="694"/>
      <c r="ORY39" s="694"/>
      <c r="ORZ39" s="694"/>
      <c r="OSA39" s="694"/>
      <c r="OSB39" s="694"/>
      <c r="OSC39" s="694"/>
      <c r="OSD39" s="694"/>
      <c r="OSE39" s="694"/>
      <c r="OSF39" s="694"/>
      <c r="OSG39" s="694"/>
      <c r="OSH39" s="694"/>
      <c r="OSI39" s="694"/>
      <c r="OSJ39" s="694"/>
      <c r="OSK39" s="694"/>
      <c r="OSL39" s="694"/>
      <c r="OSM39" s="694"/>
      <c r="OSN39" s="694"/>
      <c r="OSO39" s="694"/>
      <c r="OSP39" s="694"/>
      <c r="OSQ39" s="694"/>
      <c r="OSR39" s="694"/>
      <c r="OSS39" s="694"/>
      <c r="OST39" s="694"/>
      <c r="OSU39" s="694"/>
      <c r="OSV39" s="694"/>
      <c r="OSW39" s="694"/>
      <c r="OSX39" s="694"/>
      <c r="OSY39" s="694"/>
      <c r="OSZ39" s="694"/>
      <c r="OTA39" s="694"/>
      <c r="OTB39" s="694"/>
      <c r="OTC39" s="694"/>
      <c r="OTD39" s="694"/>
      <c r="OTE39" s="694"/>
      <c r="OTF39" s="694"/>
      <c r="OTG39" s="694"/>
      <c r="OTH39" s="694"/>
      <c r="OTI39" s="694"/>
      <c r="OTJ39" s="694"/>
      <c r="OTK39" s="694"/>
      <c r="OTL39" s="694"/>
      <c r="OTM39" s="694"/>
      <c r="OTN39" s="694"/>
      <c r="OTO39" s="694"/>
      <c r="OTP39" s="694"/>
      <c r="OTQ39" s="694"/>
      <c r="OTR39" s="694"/>
      <c r="OTS39" s="694"/>
      <c r="OTT39" s="694"/>
      <c r="OTU39" s="694"/>
      <c r="OTV39" s="694"/>
      <c r="OTW39" s="694"/>
      <c r="OTX39" s="694"/>
      <c r="OTY39" s="694"/>
      <c r="OTZ39" s="694"/>
      <c r="OUA39" s="694"/>
      <c r="OUB39" s="694"/>
      <c r="OUC39" s="694"/>
      <c r="OUD39" s="694"/>
      <c r="OUE39" s="694"/>
      <c r="OUF39" s="694"/>
      <c r="OUG39" s="694"/>
      <c r="OUH39" s="694"/>
      <c r="OUI39" s="694"/>
      <c r="OUJ39" s="694"/>
      <c r="OUK39" s="694"/>
      <c r="OUL39" s="694"/>
      <c r="OUM39" s="694"/>
      <c r="OUN39" s="694"/>
      <c r="OUO39" s="694"/>
      <c r="OUP39" s="694"/>
      <c r="OUQ39" s="694"/>
      <c r="OUR39" s="694"/>
      <c r="OUS39" s="694"/>
      <c r="OUT39" s="694"/>
      <c r="OUU39" s="694"/>
      <c r="OUV39" s="694"/>
      <c r="OUW39" s="694"/>
      <c r="OUX39" s="694"/>
      <c r="OUY39" s="694"/>
      <c r="OUZ39" s="694"/>
      <c r="OVA39" s="694"/>
      <c r="OVB39" s="694"/>
      <c r="OVC39" s="694"/>
      <c r="OVD39" s="694"/>
      <c r="OVE39" s="694"/>
      <c r="OVF39" s="694"/>
      <c r="OVG39" s="694"/>
      <c r="OVH39" s="694"/>
      <c r="OVI39" s="694"/>
      <c r="OVJ39" s="694"/>
      <c r="OVK39" s="694"/>
      <c r="OVL39" s="694"/>
      <c r="OVM39" s="694"/>
      <c r="OVN39" s="694"/>
      <c r="OVO39" s="694"/>
      <c r="OVP39" s="694"/>
      <c r="OVQ39" s="694"/>
      <c r="OVR39" s="694"/>
      <c r="OVS39" s="694"/>
      <c r="OVT39" s="694"/>
      <c r="OVU39" s="694"/>
      <c r="OVV39" s="694"/>
      <c r="OVW39" s="694"/>
      <c r="OVX39" s="694"/>
      <c r="OVY39" s="694"/>
      <c r="OVZ39" s="694"/>
      <c r="OWA39" s="694"/>
      <c r="OWB39" s="694"/>
      <c r="OWC39" s="694"/>
      <c r="OWD39" s="694"/>
      <c r="OWE39" s="694"/>
      <c r="OWF39" s="694"/>
      <c r="OWG39" s="694"/>
      <c r="OWH39" s="694"/>
      <c r="OWI39" s="694"/>
      <c r="OWJ39" s="694"/>
      <c r="OWK39" s="694"/>
      <c r="OWL39" s="694"/>
      <c r="OWM39" s="694"/>
      <c r="OWN39" s="694"/>
      <c r="OWO39" s="694"/>
      <c r="OWP39" s="694"/>
      <c r="OWQ39" s="694"/>
      <c r="OWR39" s="694"/>
      <c r="OWS39" s="694"/>
      <c r="OWT39" s="694"/>
      <c r="OWU39" s="694"/>
      <c r="OWV39" s="694"/>
      <c r="OWW39" s="694"/>
      <c r="OWX39" s="694"/>
      <c r="OWY39" s="694"/>
      <c r="OWZ39" s="694"/>
      <c r="OXA39" s="694"/>
      <c r="OXB39" s="694"/>
      <c r="OXC39" s="694"/>
      <c r="OXD39" s="694"/>
      <c r="OXE39" s="694"/>
      <c r="OXF39" s="694"/>
      <c r="OXG39" s="694"/>
      <c r="OXH39" s="694"/>
      <c r="OXI39" s="694"/>
      <c r="OXJ39" s="694"/>
      <c r="OXK39" s="694"/>
      <c r="OXL39" s="694"/>
      <c r="OXM39" s="694"/>
      <c r="OXN39" s="694"/>
      <c r="OXO39" s="694"/>
      <c r="OXP39" s="694"/>
      <c r="OXQ39" s="694"/>
      <c r="OXR39" s="694"/>
      <c r="OXS39" s="694"/>
      <c r="OXT39" s="694"/>
      <c r="OXU39" s="694"/>
      <c r="OXV39" s="694"/>
      <c r="OXW39" s="694"/>
      <c r="OXX39" s="694"/>
      <c r="OXY39" s="694"/>
      <c r="OXZ39" s="694"/>
      <c r="OYA39" s="694"/>
      <c r="OYB39" s="694"/>
      <c r="OYC39" s="694"/>
      <c r="OYD39" s="694"/>
      <c r="OYE39" s="694"/>
      <c r="OYF39" s="694"/>
      <c r="OYG39" s="694"/>
      <c r="OYH39" s="694"/>
      <c r="OYI39" s="694"/>
      <c r="OYJ39" s="694"/>
      <c r="OYK39" s="694"/>
      <c r="OYL39" s="694"/>
      <c r="OYM39" s="694"/>
      <c r="OYN39" s="694"/>
      <c r="OYO39" s="694"/>
      <c r="OYP39" s="694"/>
      <c r="OYQ39" s="694"/>
      <c r="OYR39" s="694"/>
      <c r="OYS39" s="694"/>
      <c r="OYT39" s="694"/>
      <c r="OYU39" s="694"/>
      <c r="OYV39" s="694"/>
      <c r="OYW39" s="694"/>
      <c r="OYX39" s="694"/>
      <c r="OYY39" s="694"/>
      <c r="OYZ39" s="694"/>
      <c r="OZA39" s="694"/>
      <c r="OZB39" s="694"/>
      <c r="OZC39" s="694"/>
      <c r="OZD39" s="694"/>
      <c r="OZE39" s="694"/>
      <c r="OZF39" s="694"/>
      <c r="OZG39" s="694"/>
      <c r="OZH39" s="694"/>
      <c r="OZI39" s="694"/>
      <c r="OZJ39" s="694"/>
      <c r="OZK39" s="694"/>
      <c r="OZL39" s="694"/>
      <c r="OZM39" s="694"/>
      <c r="OZN39" s="694"/>
      <c r="OZO39" s="694"/>
      <c r="OZP39" s="694"/>
      <c r="OZQ39" s="694"/>
      <c r="OZR39" s="694"/>
      <c r="OZS39" s="694"/>
      <c r="OZT39" s="694"/>
      <c r="OZU39" s="694"/>
      <c r="OZV39" s="694"/>
      <c r="OZW39" s="694"/>
      <c r="OZX39" s="694"/>
      <c r="OZY39" s="694"/>
      <c r="OZZ39" s="694"/>
      <c r="PAA39" s="694"/>
      <c r="PAB39" s="694"/>
      <c r="PAC39" s="694"/>
      <c r="PAD39" s="694"/>
      <c r="PAE39" s="694"/>
      <c r="PAF39" s="694"/>
      <c r="PAG39" s="694"/>
      <c r="PAH39" s="694"/>
      <c r="PAI39" s="694"/>
      <c r="PAJ39" s="694"/>
      <c r="PAK39" s="694"/>
      <c r="PAL39" s="694"/>
      <c r="PAM39" s="694"/>
      <c r="PAN39" s="694"/>
      <c r="PAO39" s="694"/>
      <c r="PAP39" s="694"/>
      <c r="PAQ39" s="694"/>
      <c r="PAR39" s="694"/>
      <c r="PAS39" s="694"/>
      <c r="PAT39" s="694"/>
      <c r="PAU39" s="694"/>
      <c r="PAV39" s="694"/>
      <c r="PAW39" s="694"/>
      <c r="PAX39" s="694"/>
      <c r="PAY39" s="694"/>
      <c r="PAZ39" s="694"/>
      <c r="PBA39" s="694"/>
      <c r="PBB39" s="694"/>
      <c r="PBC39" s="694"/>
      <c r="PBD39" s="694"/>
      <c r="PBE39" s="694"/>
      <c r="PBF39" s="694"/>
      <c r="PBG39" s="694"/>
      <c r="PBH39" s="694"/>
      <c r="PBI39" s="694"/>
      <c r="PBJ39" s="694"/>
      <c r="PBK39" s="694"/>
      <c r="PBL39" s="694"/>
      <c r="PBM39" s="694"/>
      <c r="PBN39" s="694"/>
      <c r="PBO39" s="694"/>
      <c r="PBP39" s="694"/>
      <c r="PBQ39" s="694"/>
      <c r="PBR39" s="694"/>
      <c r="PBS39" s="694"/>
      <c r="PBT39" s="694"/>
      <c r="PBU39" s="694"/>
      <c r="PBV39" s="694"/>
      <c r="PBW39" s="694"/>
      <c r="PBX39" s="694"/>
      <c r="PBY39" s="694"/>
      <c r="PBZ39" s="694"/>
      <c r="PCA39" s="694"/>
      <c r="PCB39" s="694"/>
      <c r="PCC39" s="694"/>
      <c r="PCD39" s="694"/>
      <c r="PCE39" s="694"/>
      <c r="PCF39" s="694"/>
      <c r="PCG39" s="694"/>
      <c r="PCH39" s="694"/>
      <c r="PCI39" s="694"/>
      <c r="PCJ39" s="694"/>
      <c r="PCK39" s="694"/>
      <c r="PCL39" s="694"/>
      <c r="PCM39" s="694"/>
      <c r="PCN39" s="694"/>
      <c r="PCO39" s="694"/>
      <c r="PCP39" s="694"/>
      <c r="PCQ39" s="694"/>
      <c r="PCR39" s="694"/>
      <c r="PCS39" s="694"/>
      <c r="PCT39" s="694"/>
      <c r="PCU39" s="694"/>
      <c r="PCV39" s="694"/>
      <c r="PCW39" s="694"/>
      <c r="PCX39" s="694"/>
      <c r="PCY39" s="694"/>
      <c r="PCZ39" s="694"/>
      <c r="PDA39" s="694"/>
      <c r="PDB39" s="694"/>
      <c r="PDC39" s="694"/>
      <c r="PDD39" s="694"/>
      <c r="PDE39" s="694"/>
      <c r="PDF39" s="694"/>
      <c r="PDG39" s="694"/>
      <c r="PDH39" s="694"/>
      <c r="PDI39" s="694"/>
      <c r="PDJ39" s="694"/>
      <c r="PDK39" s="694"/>
      <c r="PDL39" s="694"/>
      <c r="PDM39" s="694"/>
      <c r="PDN39" s="694"/>
      <c r="PDO39" s="694"/>
      <c r="PDP39" s="694"/>
      <c r="PDQ39" s="694"/>
      <c r="PDR39" s="694"/>
      <c r="PDS39" s="694"/>
      <c r="PDT39" s="694"/>
      <c r="PDU39" s="694"/>
      <c r="PDV39" s="694"/>
      <c r="PDW39" s="694"/>
      <c r="PDX39" s="694"/>
      <c r="PDY39" s="694"/>
      <c r="PDZ39" s="694"/>
      <c r="PEA39" s="694"/>
      <c r="PEB39" s="694"/>
      <c r="PEC39" s="694"/>
      <c r="PED39" s="694"/>
      <c r="PEE39" s="694"/>
      <c r="PEF39" s="694"/>
      <c r="PEG39" s="694"/>
      <c r="PEH39" s="694"/>
      <c r="PEI39" s="694"/>
      <c r="PEJ39" s="694"/>
      <c r="PEK39" s="694"/>
      <c r="PEL39" s="694"/>
      <c r="PEM39" s="694"/>
      <c r="PEN39" s="694"/>
      <c r="PEO39" s="694"/>
      <c r="PEP39" s="694"/>
      <c r="PEQ39" s="694"/>
      <c r="PER39" s="694"/>
      <c r="PES39" s="694"/>
      <c r="PET39" s="694"/>
      <c r="PEU39" s="694"/>
      <c r="PEV39" s="694"/>
      <c r="PEW39" s="694"/>
      <c r="PEX39" s="694"/>
      <c r="PEY39" s="694"/>
      <c r="PEZ39" s="694"/>
      <c r="PFA39" s="694"/>
      <c r="PFB39" s="694"/>
      <c r="PFC39" s="694"/>
      <c r="PFD39" s="694"/>
      <c r="PFE39" s="694"/>
      <c r="PFF39" s="694"/>
      <c r="PFG39" s="694"/>
      <c r="PFH39" s="694"/>
      <c r="PFI39" s="694"/>
      <c r="PFJ39" s="694"/>
      <c r="PFK39" s="694"/>
      <c r="PFL39" s="694"/>
      <c r="PFM39" s="694"/>
      <c r="PFN39" s="694"/>
      <c r="PFO39" s="694"/>
      <c r="PFP39" s="694"/>
      <c r="PFQ39" s="694"/>
      <c r="PFR39" s="694"/>
      <c r="PFS39" s="694"/>
      <c r="PFT39" s="694"/>
      <c r="PFU39" s="694"/>
      <c r="PFV39" s="694"/>
      <c r="PFW39" s="694"/>
      <c r="PFX39" s="694"/>
      <c r="PFY39" s="694"/>
      <c r="PFZ39" s="694"/>
      <c r="PGA39" s="694"/>
      <c r="PGB39" s="694"/>
      <c r="PGC39" s="694"/>
      <c r="PGD39" s="694"/>
      <c r="PGE39" s="694"/>
      <c r="PGF39" s="694"/>
      <c r="PGG39" s="694"/>
      <c r="PGH39" s="694"/>
      <c r="PGI39" s="694"/>
      <c r="PGJ39" s="694"/>
      <c r="PGK39" s="694"/>
      <c r="PGL39" s="694"/>
      <c r="PGM39" s="694"/>
      <c r="PGN39" s="694"/>
      <c r="PGO39" s="694"/>
      <c r="PGP39" s="694"/>
      <c r="PGQ39" s="694"/>
      <c r="PGR39" s="694"/>
      <c r="PGS39" s="694"/>
      <c r="PGT39" s="694"/>
      <c r="PGU39" s="694"/>
      <c r="PGV39" s="694"/>
      <c r="PGW39" s="694"/>
      <c r="PGX39" s="694"/>
      <c r="PGY39" s="694"/>
      <c r="PGZ39" s="694"/>
      <c r="PHA39" s="694"/>
      <c r="PHB39" s="694"/>
      <c r="PHC39" s="694"/>
      <c r="PHD39" s="694"/>
      <c r="PHE39" s="694"/>
      <c r="PHF39" s="694"/>
      <c r="PHG39" s="694"/>
      <c r="PHH39" s="694"/>
      <c r="PHI39" s="694"/>
      <c r="PHJ39" s="694"/>
      <c r="PHK39" s="694"/>
      <c r="PHL39" s="694"/>
      <c r="PHM39" s="694"/>
      <c r="PHN39" s="694"/>
      <c r="PHO39" s="694"/>
      <c r="PHP39" s="694"/>
      <c r="PHQ39" s="694"/>
      <c r="PHR39" s="694"/>
      <c r="PHS39" s="694"/>
      <c r="PHT39" s="694"/>
      <c r="PHU39" s="694"/>
      <c r="PHV39" s="694"/>
      <c r="PHW39" s="694"/>
      <c r="PHX39" s="694"/>
      <c r="PHY39" s="694"/>
      <c r="PHZ39" s="694"/>
      <c r="PIA39" s="694"/>
      <c r="PIB39" s="694"/>
      <c r="PIC39" s="694"/>
      <c r="PID39" s="694"/>
      <c r="PIE39" s="694"/>
      <c r="PIF39" s="694"/>
      <c r="PIG39" s="694"/>
      <c r="PIH39" s="694"/>
      <c r="PII39" s="694"/>
      <c r="PIJ39" s="694"/>
      <c r="PIK39" s="694"/>
      <c r="PIL39" s="694"/>
      <c r="PIM39" s="694"/>
      <c r="PIN39" s="694"/>
      <c r="PIO39" s="694"/>
      <c r="PIP39" s="694"/>
      <c r="PIQ39" s="694"/>
      <c r="PIR39" s="694"/>
      <c r="PIS39" s="694"/>
      <c r="PIT39" s="694"/>
      <c r="PIU39" s="694"/>
      <c r="PIV39" s="694"/>
      <c r="PIW39" s="694"/>
      <c r="PIX39" s="694"/>
      <c r="PIY39" s="694"/>
      <c r="PIZ39" s="694"/>
      <c r="PJA39" s="694"/>
      <c r="PJB39" s="694"/>
      <c r="PJC39" s="694"/>
      <c r="PJD39" s="694"/>
      <c r="PJE39" s="694"/>
      <c r="PJF39" s="694"/>
      <c r="PJG39" s="694"/>
      <c r="PJH39" s="694"/>
      <c r="PJI39" s="694"/>
      <c r="PJJ39" s="694"/>
      <c r="PJK39" s="694"/>
      <c r="PJL39" s="694"/>
      <c r="PJM39" s="694"/>
      <c r="PJN39" s="694"/>
      <c r="PJO39" s="694"/>
      <c r="PJP39" s="694"/>
      <c r="PJQ39" s="694"/>
      <c r="PJR39" s="694"/>
      <c r="PJS39" s="694"/>
      <c r="PJT39" s="694"/>
      <c r="PJU39" s="694"/>
      <c r="PJV39" s="694"/>
      <c r="PJW39" s="694"/>
      <c r="PJX39" s="694"/>
      <c r="PJY39" s="694"/>
      <c r="PJZ39" s="694"/>
      <c r="PKA39" s="694"/>
      <c r="PKB39" s="694"/>
      <c r="PKC39" s="694"/>
      <c r="PKD39" s="694"/>
      <c r="PKE39" s="694"/>
      <c r="PKF39" s="694"/>
      <c r="PKG39" s="694"/>
      <c r="PKH39" s="694"/>
      <c r="PKI39" s="694"/>
      <c r="PKJ39" s="694"/>
      <c r="PKK39" s="694"/>
      <c r="PKL39" s="694"/>
      <c r="PKM39" s="694"/>
      <c r="PKN39" s="694"/>
      <c r="PKO39" s="694"/>
      <c r="PKP39" s="694"/>
      <c r="PKQ39" s="694"/>
      <c r="PKR39" s="694"/>
      <c r="PKS39" s="694"/>
      <c r="PKT39" s="694"/>
      <c r="PKU39" s="694"/>
      <c r="PKV39" s="694"/>
      <c r="PKW39" s="694"/>
      <c r="PKX39" s="694"/>
      <c r="PKY39" s="694"/>
      <c r="PKZ39" s="694"/>
      <c r="PLA39" s="694"/>
      <c r="PLB39" s="694"/>
      <c r="PLC39" s="694"/>
      <c r="PLD39" s="694"/>
      <c r="PLE39" s="694"/>
      <c r="PLF39" s="694"/>
      <c r="PLG39" s="694"/>
      <c r="PLH39" s="694"/>
      <c r="PLI39" s="694"/>
      <c r="PLJ39" s="694"/>
      <c r="PLK39" s="694"/>
      <c r="PLL39" s="694"/>
      <c r="PLM39" s="694"/>
      <c r="PLN39" s="694"/>
      <c r="PLO39" s="694"/>
      <c r="PLP39" s="694"/>
      <c r="PLQ39" s="694"/>
      <c r="PLR39" s="694"/>
      <c r="PLS39" s="694"/>
      <c r="PLT39" s="694"/>
      <c r="PLU39" s="694"/>
      <c r="PLV39" s="694"/>
      <c r="PLW39" s="694"/>
      <c r="PLX39" s="694"/>
      <c r="PLY39" s="694"/>
      <c r="PLZ39" s="694"/>
      <c r="PMA39" s="694"/>
      <c r="PMB39" s="694"/>
      <c r="PMC39" s="694"/>
      <c r="PMD39" s="694"/>
      <c r="PME39" s="694"/>
      <c r="PMF39" s="694"/>
      <c r="PMG39" s="694"/>
      <c r="PMH39" s="694"/>
      <c r="PMI39" s="694"/>
      <c r="PMJ39" s="694"/>
      <c r="PMK39" s="694"/>
      <c r="PML39" s="694"/>
      <c r="PMM39" s="694"/>
      <c r="PMN39" s="694"/>
      <c r="PMO39" s="694"/>
      <c r="PMP39" s="694"/>
      <c r="PMQ39" s="694"/>
      <c r="PMR39" s="694"/>
      <c r="PMS39" s="694"/>
      <c r="PMT39" s="694"/>
      <c r="PMU39" s="694"/>
      <c r="PMV39" s="694"/>
      <c r="PMW39" s="694"/>
      <c r="PMX39" s="694"/>
      <c r="PMY39" s="694"/>
      <c r="PMZ39" s="694"/>
      <c r="PNA39" s="694"/>
      <c r="PNB39" s="694"/>
      <c r="PNC39" s="694"/>
      <c r="PND39" s="694"/>
      <c r="PNE39" s="694"/>
      <c r="PNF39" s="694"/>
      <c r="PNG39" s="694"/>
      <c r="PNH39" s="694"/>
      <c r="PNI39" s="694"/>
      <c r="PNJ39" s="694"/>
      <c r="PNK39" s="694"/>
      <c r="PNL39" s="694"/>
      <c r="PNM39" s="694"/>
      <c r="PNN39" s="694"/>
      <c r="PNO39" s="694"/>
      <c r="PNP39" s="694"/>
      <c r="PNQ39" s="694"/>
      <c r="PNR39" s="694"/>
      <c r="PNS39" s="694"/>
      <c r="PNT39" s="694"/>
      <c r="PNU39" s="694"/>
      <c r="PNV39" s="694"/>
      <c r="PNW39" s="694"/>
      <c r="PNX39" s="694"/>
      <c r="PNY39" s="694"/>
      <c r="PNZ39" s="694"/>
      <c r="POA39" s="694"/>
      <c r="POB39" s="694"/>
      <c r="POC39" s="694"/>
      <c r="POD39" s="694"/>
      <c r="POE39" s="694"/>
      <c r="POF39" s="694"/>
      <c r="POG39" s="694"/>
      <c r="POH39" s="694"/>
      <c r="POI39" s="694"/>
      <c r="POJ39" s="694"/>
      <c r="POK39" s="694"/>
      <c r="POL39" s="694"/>
      <c r="POM39" s="694"/>
      <c r="PON39" s="694"/>
      <c r="POO39" s="694"/>
      <c r="POP39" s="694"/>
      <c r="POQ39" s="694"/>
      <c r="POR39" s="694"/>
      <c r="POS39" s="694"/>
      <c r="POT39" s="694"/>
      <c r="POU39" s="694"/>
      <c r="POV39" s="694"/>
      <c r="POW39" s="694"/>
      <c r="POX39" s="694"/>
      <c r="POY39" s="694"/>
      <c r="POZ39" s="694"/>
      <c r="PPA39" s="694"/>
      <c r="PPB39" s="694"/>
      <c r="PPC39" s="694"/>
      <c r="PPD39" s="694"/>
      <c r="PPE39" s="694"/>
      <c r="PPF39" s="694"/>
      <c r="PPG39" s="694"/>
      <c r="PPH39" s="694"/>
      <c r="PPI39" s="694"/>
      <c r="PPJ39" s="694"/>
      <c r="PPK39" s="694"/>
      <c r="PPL39" s="694"/>
      <c r="PPM39" s="694"/>
      <c r="PPN39" s="694"/>
      <c r="PPO39" s="694"/>
      <c r="PPP39" s="694"/>
      <c r="PPQ39" s="694"/>
      <c r="PPR39" s="694"/>
      <c r="PPS39" s="694"/>
      <c r="PPT39" s="694"/>
      <c r="PPU39" s="694"/>
      <c r="PPV39" s="694"/>
      <c r="PPW39" s="694"/>
      <c r="PPX39" s="694"/>
      <c r="PPY39" s="694"/>
      <c r="PPZ39" s="694"/>
      <c r="PQA39" s="694"/>
      <c r="PQB39" s="694"/>
      <c r="PQC39" s="694"/>
      <c r="PQD39" s="694"/>
      <c r="PQE39" s="694"/>
      <c r="PQF39" s="694"/>
      <c r="PQG39" s="694"/>
      <c r="PQH39" s="694"/>
      <c r="PQI39" s="694"/>
      <c r="PQJ39" s="694"/>
      <c r="PQK39" s="694"/>
      <c r="PQL39" s="694"/>
      <c r="PQM39" s="694"/>
      <c r="PQN39" s="694"/>
      <c r="PQO39" s="694"/>
      <c r="PQP39" s="694"/>
      <c r="PQQ39" s="694"/>
      <c r="PQR39" s="694"/>
      <c r="PQS39" s="694"/>
      <c r="PQT39" s="694"/>
      <c r="PQU39" s="694"/>
      <c r="PQV39" s="694"/>
      <c r="PQW39" s="694"/>
      <c r="PQX39" s="694"/>
      <c r="PQY39" s="694"/>
      <c r="PQZ39" s="694"/>
      <c r="PRA39" s="694"/>
      <c r="PRB39" s="694"/>
      <c r="PRC39" s="694"/>
      <c r="PRD39" s="694"/>
      <c r="PRE39" s="694"/>
      <c r="PRF39" s="694"/>
      <c r="PRG39" s="694"/>
      <c r="PRH39" s="694"/>
      <c r="PRI39" s="694"/>
      <c r="PRJ39" s="694"/>
      <c r="PRK39" s="694"/>
      <c r="PRL39" s="694"/>
      <c r="PRM39" s="694"/>
      <c r="PRN39" s="694"/>
      <c r="PRO39" s="694"/>
      <c r="PRP39" s="694"/>
      <c r="PRQ39" s="694"/>
      <c r="PRR39" s="694"/>
      <c r="PRS39" s="694"/>
      <c r="PRT39" s="694"/>
      <c r="PRU39" s="694"/>
      <c r="PRV39" s="694"/>
      <c r="PRW39" s="694"/>
      <c r="PRX39" s="694"/>
      <c r="PRY39" s="694"/>
      <c r="PRZ39" s="694"/>
      <c r="PSA39" s="694"/>
      <c r="PSB39" s="694"/>
      <c r="PSC39" s="694"/>
      <c r="PSD39" s="694"/>
      <c r="PSE39" s="694"/>
      <c r="PSF39" s="694"/>
      <c r="PSG39" s="694"/>
      <c r="PSH39" s="694"/>
      <c r="PSI39" s="694"/>
      <c r="PSJ39" s="694"/>
      <c r="PSK39" s="694"/>
      <c r="PSL39" s="694"/>
      <c r="PSM39" s="694"/>
      <c r="PSN39" s="694"/>
      <c r="PSO39" s="694"/>
      <c r="PSP39" s="694"/>
      <c r="PSQ39" s="694"/>
      <c r="PSR39" s="694"/>
      <c r="PSS39" s="694"/>
      <c r="PST39" s="694"/>
      <c r="PSU39" s="694"/>
      <c r="PSV39" s="694"/>
      <c r="PSW39" s="694"/>
      <c r="PSX39" s="694"/>
      <c r="PSY39" s="694"/>
      <c r="PSZ39" s="694"/>
      <c r="PTA39" s="694"/>
      <c r="PTB39" s="694"/>
      <c r="PTC39" s="694"/>
      <c r="PTD39" s="694"/>
      <c r="PTE39" s="694"/>
      <c r="PTF39" s="694"/>
      <c r="PTG39" s="694"/>
      <c r="PTH39" s="694"/>
      <c r="PTI39" s="694"/>
      <c r="PTJ39" s="694"/>
      <c r="PTK39" s="694"/>
      <c r="PTL39" s="694"/>
      <c r="PTM39" s="694"/>
      <c r="PTN39" s="694"/>
      <c r="PTO39" s="694"/>
      <c r="PTP39" s="694"/>
      <c r="PTQ39" s="694"/>
      <c r="PTR39" s="694"/>
      <c r="PTS39" s="694"/>
      <c r="PTT39" s="694"/>
      <c r="PTU39" s="694"/>
      <c r="PTV39" s="694"/>
      <c r="PTW39" s="694"/>
      <c r="PTX39" s="694"/>
      <c r="PTY39" s="694"/>
      <c r="PTZ39" s="694"/>
      <c r="PUA39" s="694"/>
      <c r="PUB39" s="694"/>
      <c r="PUC39" s="694"/>
      <c r="PUD39" s="694"/>
      <c r="PUE39" s="694"/>
      <c r="PUF39" s="694"/>
      <c r="PUG39" s="694"/>
      <c r="PUH39" s="694"/>
      <c r="PUI39" s="694"/>
      <c r="PUJ39" s="694"/>
      <c r="PUK39" s="694"/>
      <c r="PUL39" s="694"/>
      <c r="PUM39" s="694"/>
      <c r="PUN39" s="694"/>
      <c r="PUO39" s="694"/>
      <c r="PUP39" s="694"/>
      <c r="PUQ39" s="694"/>
      <c r="PUR39" s="694"/>
      <c r="PUS39" s="694"/>
      <c r="PUT39" s="694"/>
      <c r="PUU39" s="694"/>
      <c r="PUV39" s="694"/>
      <c r="PUW39" s="694"/>
      <c r="PUX39" s="694"/>
      <c r="PUY39" s="694"/>
      <c r="PUZ39" s="694"/>
      <c r="PVA39" s="694"/>
      <c r="PVB39" s="694"/>
      <c r="PVC39" s="694"/>
      <c r="PVD39" s="694"/>
      <c r="PVE39" s="694"/>
      <c r="PVF39" s="694"/>
      <c r="PVG39" s="694"/>
      <c r="PVH39" s="694"/>
      <c r="PVI39" s="694"/>
      <c r="PVJ39" s="694"/>
      <c r="PVK39" s="694"/>
      <c r="PVL39" s="694"/>
      <c r="PVM39" s="694"/>
      <c r="PVN39" s="694"/>
      <c r="PVO39" s="694"/>
      <c r="PVP39" s="694"/>
      <c r="PVQ39" s="694"/>
      <c r="PVR39" s="694"/>
      <c r="PVS39" s="694"/>
      <c r="PVT39" s="694"/>
      <c r="PVU39" s="694"/>
      <c r="PVV39" s="694"/>
      <c r="PVW39" s="694"/>
      <c r="PVX39" s="694"/>
      <c r="PVY39" s="694"/>
      <c r="PVZ39" s="694"/>
      <c r="PWA39" s="694"/>
      <c r="PWB39" s="694"/>
      <c r="PWC39" s="694"/>
      <c r="PWD39" s="694"/>
      <c r="PWE39" s="694"/>
      <c r="PWF39" s="694"/>
      <c r="PWG39" s="694"/>
      <c r="PWH39" s="694"/>
      <c r="PWI39" s="694"/>
      <c r="PWJ39" s="694"/>
      <c r="PWK39" s="694"/>
      <c r="PWL39" s="694"/>
      <c r="PWM39" s="694"/>
      <c r="PWN39" s="694"/>
      <c r="PWO39" s="694"/>
      <c r="PWP39" s="694"/>
      <c r="PWQ39" s="694"/>
      <c r="PWR39" s="694"/>
      <c r="PWS39" s="694"/>
      <c r="PWT39" s="694"/>
      <c r="PWU39" s="694"/>
      <c r="PWV39" s="694"/>
      <c r="PWW39" s="694"/>
      <c r="PWX39" s="694"/>
      <c r="PWY39" s="694"/>
      <c r="PWZ39" s="694"/>
      <c r="PXA39" s="694"/>
      <c r="PXB39" s="694"/>
      <c r="PXC39" s="694"/>
      <c r="PXD39" s="694"/>
      <c r="PXE39" s="694"/>
      <c r="PXF39" s="694"/>
      <c r="PXG39" s="694"/>
      <c r="PXH39" s="694"/>
      <c r="PXI39" s="694"/>
      <c r="PXJ39" s="694"/>
      <c r="PXK39" s="694"/>
      <c r="PXL39" s="694"/>
      <c r="PXM39" s="694"/>
      <c r="PXN39" s="694"/>
      <c r="PXO39" s="694"/>
      <c r="PXP39" s="694"/>
      <c r="PXQ39" s="694"/>
      <c r="PXR39" s="694"/>
      <c r="PXS39" s="694"/>
      <c r="PXT39" s="694"/>
      <c r="PXU39" s="694"/>
      <c r="PXV39" s="694"/>
      <c r="PXW39" s="694"/>
      <c r="PXX39" s="694"/>
      <c r="PXY39" s="694"/>
      <c r="PXZ39" s="694"/>
      <c r="PYA39" s="694"/>
      <c r="PYB39" s="694"/>
      <c r="PYC39" s="694"/>
      <c r="PYD39" s="694"/>
      <c r="PYE39" s="694"/>
      <c r="PYF39" s="694"/>
      <c r="PYG39" s="694"/>
      <c r="PYH39" s="694"/>
      <c r="PYI39" s="694"/>
      <c r="PYJ39" s="694"/>
      <c r="PYK39" s="694"/>
      <c r="PYL39" s="694"/>
      <c r="PYM39" s="694"/>
      <c r="PYN39" s="694"/>
      <c r="PYO39" s="694"/>
      <c r="PYP39" s="694"/>
      <c r="PYQ39" s="694"/>
      <c r="PYR39" s="694"/>
      <c r="PYS39" s="694"/>
      <c r="PYT39" s="694"/>
      <c r="PYU39" s="694"/>
      <c r="PYV39" s="694"/>
      <c r="PYW39" s="694"/>
      <c r="PYX39" s="694"/>
      <c r="PYY39" s="694"/>
      <c r="PYZ39" s="694"/>
      <c r="PZA39" s="694"/>
      <c r="PZB39" s="694"/>
      <c r="PZC39" s="694"/>
      <c r="PZD39" s="694"/>
      <c r="PZE39" s="694"/>
      <c r="PZF39" s="694"/>
      <c r="PZG39" s="694"/>
      <c r="PZH39" s="694"/>
      <c r="PZI39" s="694"/>
      <c r="PZJ39" s="694"/>
      <c r="PZK39" s="694"/>
      <c r="PZL39" s="694"/>
      <c r="PZM39" s="694"/>
      <c r="PZN39" s="694"/>
      <c r="PZO39" s="694"/>
      <c r="PZP39" s="694"/>
      <c r="PZQ39" s="694"/>
      <c r="PZR39" s="694"/>
      <c r="PZS39" s="694"/>
      <c r="PZT39" s="694"/>
      <c r="PZU39" s="694"/>
      <c r="PZV39" s="694"/>
      <c r="PZW39" s="694"/>
      <c r="PZX39" s="694"/>
      <c r="PZY39" s="694"/>
      <c r="PZZ39" s="694"/>
      <c r="QAA39" s="694"/>
      <c r="QAB39" s="694"/>
      <c r="QAC39" s="694"/>
      <c r="QAD39" s="694"/>
      <c r="QAE39" s="694"/>
      <c r="QAF39" s="694"/>
      <c r="QAG39" s="694"/>
      <c r="QAH39" s="694"/>
      <c r="QAI39" s="694"/>
      <c r="QAJ39" s="694"/>
      <c r="QAK39" s="694"/>
      <c r="QAL39" s="694"/>
      <c r="QAM39" s="694"/>
      <c r="QAN39" s="694"/>
      <c r="QAO39" s="694"/>
      <c r="QAP39" s="694"/>
      <c r="QAQ39" s="694"/>
      <c r="QAR39" s="694"/>
      <c r="QAS39" s="694"/>
      <c r="QAT39" s="694"/>
      <c r="QAU39" s="694"/>
      <c r="QAV39" s="694"/>
      <c r="QAW39" s="694"/>
      <c r="QAX39" s="694"/>
      <c r="QAY39" s="694"/>
      <c r="QAZ39" s="694"/>
      <c r="QBA39" s="694"/>
      <c r="QBB39" s="694"/>
      <c r="QBC39" s="694"/>
      <c r="QBD39" s="694"/>
      <c r="QBE39" s="694"/>
      <c r="QBF39" s="694"/>
      <c r="QBG39" s="694"/>
      <c r="QBH39" s="694"/>
      <c r="QBI39" s="694"/>
      <c r="QBJ39" s="694"/>
      <c r="QBK39" s="694"/>
      <c r="QBL39" s="694"/>
      <c r="QBM39" s="694"/>
      <c r="QBN39" s="694"/>
      <c r="QBO39" s="694"/>
      <c r="QBP39" s="694"/>
      <c r="QBQ39" s="694"/>
      <c r="QBR39" s="694"/>
      <c r="QBS39" s="694"/>
      <c r="QBT39" s="694"/>
      <c r="QBU39" s="694"/>
      <c r="QBV39" s="694"/>
      <c r="QBW39" s="694"/>
      <c r="QBX39" s="694"/>
      <c r="QBY39" s="694"/>
      <c r="QBZ39" s="694"/>
      <c r="QCA39" s="694"/>
      <c r="QCB39" s="694"/>
      <c r="QCC39" s="694"/>
      <c r="QCD39" s="694"/>
      <c r="QCE39" s="694"/>
      <c r="QCF39" s="694"/>
      <c r="QCG39" s="694"/>
      <c r="QCH39" s="694"/>
      <c r="QCI39" s="694"/>
      <c r="QCJ39" s="694"/>
      <c r="QCK39" s="694"/>
      <c r="QCL39" s="694"/>
      <c r="QCM39" s="694"/>
      <c r="QCN39" s="694"/>
      <c r="QCO39" s="694"/>
      <c r="QCP39" s="694"/>
      <c r="QCQ39" s="694"/>
      <c r="QCR39" s="694"/>
      <c r="QCS39" s="694"/>
      <c r="QCT39" s="694"/>
      <c r="QCU39" s="694"/>
      <c r="QCV39" s="694"/>
      <c r="QCW39" s="694"/>
      <c r="QCX39" s="694"/>
      <c r="QCY39" s="694"/>
      <c r="QCZ39" s="694"/>
      <c r="QDA39" s="694"/>
      <c r="QDB39" s="694"/>
      <c r="QDC39" s="694"/>
      <c r="QDD39" s="694"/>
      <c r="QDE39" s="694"/>
      <c r="QDF39" s="694"/>
      <c r="QDG39" s="694"/>
      <c r="QDH39" s="694"/>
      <c r="QDI39" s="694"/>
      <c r="QDJ39" s="694"/>
      <c r="QDK39" s="694"/>
      <c r="QDL39" s="694"/>
      <c r="QDM39" s="694"/>
      <c r="QDN39" s="694"/>
      <c r="QDO39" s="694"/>
      <c r="QDP39" s="694"/>
      <c r="QDQ39" s="694"/>
      <c r="QDR39" s="694"/>
      <c r="QDS39" s="694"/>
      <c r="QDT39" s="694"/>
      <c r="QDU39" s="694"/>
      <c r="QDV39" s="694"/>
      <c r="QDW39" s="694"/>
      <c r="QDX39" s="694"/>
      <c r="QDY39" s="694"/>
      <c r="QDZ39" s="694"/>
      <c r="QEA39" s="694"/>
      <c r="QEB39" s="694"/>
      <c r="QEC39" s="694"/>
      <c r="QED39" s="694"/>
      <c r="QEE39" s="694"/>
      <c r="QEF39" s="694"/>
      <c r="QEG39" s="694"/>
      <c r="QEH39" s="694"/>
      <c r="QEI39" s="694"/>
      <c r="QEJ39" s="694"/>
      <c r="QEK39" s="694"/>
      <c r="QEL39" s="694"/>
      <c r="QEM39" s="694"/>
      <c r="QEN39" s="694"/>
      <c r="QEO39" s="694"/>
      <c r="QEP39" s="694"/>
      <c r="QEQ39" s="694"/>
      <c r="QER39" s="694"/>
      <c r="QES39" s="694"/>
      <c r="QET39" s="694"/>
      <c r="QEU39" s="694"/>
      <c r="QEV39" s="694"/>
      <c r="QEW39" s="694"/>
      <c r="QEX39" s="694"/>
      <c r="QEY39" s="694"/>
      <c r="QEZ39" s="694"/>
      <c r="QFA39" s="694"/>
      <c r="QFB39" s="694"/>
      <c r="QFC39" s="694"/>
      <c r="QFD39" s="694"/>
      <c r="QFE39" s="694"/>
      <c r="QFF39" s="694"/>
      <c r="QFG39" s="694"/>
      <c r="QFH39" s="694"/>
      <c r="QFI39" s="694"/>
      <c r="QFJ39" s="694"/>
      <c r="QFK39" s="694"/>
      <c r="QFL39" s="694"/>
      <c r="QFM39" s="694"/>
      <c r="QFN39" s="694"/>
      <c r="QFO39" s="694"/>
      <c r="QFP39" s="694"/>
      <c r="QFQ39" s="694"/>
      <c r="QFR39" s="694"/>
      <c r="QFS39" s="694"/>
      <c r="QFT39" s="694"/>
      <c r="QFU39" s="694"/>
      <c r="QFV39" s="694"/>
      <c r="QFW39" s="694"/>
      <c r="QFX39" s="694"/>
      <c r="QFY39" s="694"/>
      <c r="QFZ39" s="694"/>
      <c r="QGA39" s="694"/>
      <c r="QGB39" s="694"/>
      <c r="QGC39" s="694"/>
      <c r="QGD39" s="694"/>
      <c r="QGE39" s="694"/>
      <c r="QGF39" s="694"/>
      <c r="QGG39" s="694"/>
      <c r="QGH39" s="694"/>
      <c r="QGI39" s="694"/>
      <c r="QGJ39" s="694"/>
      <c r="QGK39" s="694"/>
      <c r="QGL39" s="694"/>
      <c r="QGM39" s="694"/>
      <c r="QGN39" s="694"/>
      <c r="QGO39" s="694"/>
      <c r="QGP39" s="694"/>
      <c r="QGQ39" s="694"/>
      <c r="QGR39" s="694"/>
      <c r="QGS39" s="694"/>
      <c r="QGT39" s="694"/>
      <c r="QGU39" s="694"/>
      <c r="QGV39" s="694"/>
      <c r="QGW39" s="694"/>
      <c r="QGX39" s="694"/>
      <c r="QGY39" s="694"/>
      <c r="QGZ39" s="694"/>
      <c r="QHA39" s="694"/>
      <c r="QHB39" s="694"/>
      <c r="QHC39" s="694"/>
      <c r="QHD39" s="694"/>
      <c r="QHE39" s="694"/>
      <c r="QHF39" s="694"/>
      <c r="QHG39" s="694"/>
      <c r="QHH39" s="694"/>
      <c r="QHI39" s="694"/>
      <c r="QHJ39" s="694"/>
      <c r="QHK39" s="694"/>
      <c r="QHL39" s="694"/>
      <c r="QHM39" s="694"/>
      <c r="QHN39" s="694"/>
      <c r="QHO39" s="694"/>
      <c r="QHP39" s="694"/>
      <c r="QHQ39" s="694"/>
      <c r="QHR39" s="694"/>
      <c r="QHS39" s="694"/>
      <c r="QHT39" s="694"/>
      <c r="QHU39" s="694"/>
      <c r="QHV39" s="694"/>
      <c r="QHW39" s="694"/>
      <c r="QHX39" s="694"/>
      <c r="QHY39" s="694"/>
      <c r="QHZ39" s="694"/>
      <c r="QIA39" s="694"/>
      <c r="QIB39" s="694"/>
      <c r="QIC39" s="694"/>
      <c r="QID39" s="694"/>
      <c r="QIE39" s="694"/>
      <c r="QIF39" s="694"/>
      <c r="QIG39" s="694"/>
      <c r="QIH39" s="694"/>
      <c r="QII39" s="694"/>
      <c r="QIJ39" s="694"/>
      <c r="QIK39" s="694"/>
      <c r="QIL39" s="694"/>
      <c r="QIM39" s="694"/>
      <c r="QIN39" s="694"/>
      <c r="QIO39" s="694"/>
      <c r="QIP39" s="694"/>
      <c r="QIQ39" s="694"/>
      <c r="QIR39" s="694"/>
      <c r="QIS39" s="694"/>
      <c r="QIT39" s="694"/>
      <c r="QIU39" s="694"/>
      <c r="QIV39" s="694"/>
      <c r="QIW39" s="694"/>
      <c r="QIX39" s="694"/>
      <c r="QIY39" s="694"/>
      <c r="QIZ39" s="694"/>
      <c r="QJA39" s="694"/>
      <c r="QJB39" s="694"/>
      <c r="QJC39" s="694"/>
      <c r="QJD39" s="694"/>
      <c r="QJE39" s="694"/>
      <c r="QJF39" s="694"/>
      <c r="QJG39" s="694"/>
      <c r="QJH39" s="694"/>
      <c r="QJI39" s="694"/>
      <c r="QJJ39" s="694"/>
      <c r="QJK39" s="694"/>
      <c r="QJL39" s="694"/>
      <c r="QJM39" s="694"/>
      <c r="QJN39" s="694"/>
      <c r="QJO39" s="694"/>
      <c r="QJP39" s="694"/>
      <c r="QJQ39" s="694"/>
      <c r="QJR39" s="694"/>
      <c r="QJS39" s="694"/>
      <c r="QJT39" s="694"/>
      <c r="QJU39" s="694"/>
      <c r="QJV39" s="694"/>
      <c r="QJW39" s="694"/>
      <c r="QJX39" s="694"/>
      <c r="QJY39" s="694"/>
      <c r="QJZ39" s="694"/>
      <c r="QKA39" s="694"/>
      <c r="QKB39" s="694"/>
      <c r="QKC39" s="694"/>
      <c r="QKD39" s="694"/>
      <c r="QKE39" s="694"/>
      <c r="QKF39" s="694"/>
      <c r="QKG39" s="694"/>
      <c r="QKH39" s="694"/>
      <c r="QKI39" s="694"/>
      <c r="QKJ39" s="694"/>
      <c r="QKK39" s="694"/>
      <c r="QKL39" s="694"/>
      <c r="QKM39" s="694"/>
      <c r="QKN39" s="694"/>
      <c r="QKO39" s="694"/>
      <c r="QKP39" s="694"/>
      <c r="QKQ39" s="694"/>
      <c r="QKR39" s="694"/>
      <c r="QKS39" s="694"/>
      <c r="QKT39" s="694"/>
      <c r="QKU39" s="694"/>
      <c r="QKV39" s="694"/>
      <c r="QKW39" s="694"/>
      <c r="QKX39" s="694"/>
      <c r="QKY39" s="694"/>
      <c r="QKZ39" s="694"/>
      <c r="QLA39" s="694"/>
      <c r="QLB39" s="694"/>
      <c r="QLC39" s="694"/>
      <c r="QLD39" s="694"/>
      <c r="QLE39" s="694"/>
      <c r="QLF39" s="694"/>
      <c r="QLG39" s="694"/>
      <c r="QLH39" s="694"/>
      <c r="QLI39" s="694"/>
      <c r="QLJ39" s="694"/>
      <c r="QLK39" s="694"/>
      <c r="QLL39" s="694"/>
      <c r="QLM39" s="694"/>
      <c r="QLN39" s="694"/>
      <c r="QLO39" s="694"/>
      <c r="QLP39" s="694"/>
      <c r="QLQ39" s="694"/>
      <c r="QLR39" s="694"/>
      <c r="QLS39" s="694"/>
      <c r="QLT39" s="694"/>
      <c r="QLU39" s="694"/>
      <c r="QLV39" s="694"/>
      <c r="QLW39" s="694"/>
      <c r="QLX39" s="694"/>
      <c r="QLY39" s="694"/>
      <c r="QLZ39" s="694"/>
      <c r="QMA39" s="694"/>
      <c r="QMB39" s="694"/>
      <c r="QMC39" s="694"/>
      <c r="QMD39" s="694"/>
      <c r="QME39" s="694"/>
      <c r="QMF39" s="694"/>
      <c r="QMG39" s="694"/>
      <c r="QMH39" s="694"/>
      <c r="QMI39" s="694"/>
      <c r="QMJ39" s="694"/>
      <c r="QMK39" s="694"/>
      <c r="QML39" s="694"/>
      <c r="QMM39" s="694"/>
      <c r="QMN39" s="694"/>
      <c r="QMO39" s="694"/>
      <c r="QMP39" s="694"/>
      <c r="QMQ39" s="694"/>
      <c r="QMR39" s="694"/>
      <c r="QMS39" s="694"/>
      <c r="QMT39" s="694"/>
      <c r="QMU39" s="694"/>
      <c r="QMV39" s="694"/>
      <c r="QMW39" s="694"/>
      <c r="QMX39" s="694"/>
      <c r="QMY39" s="694"/>
      <c r="QMZ39" s="694"/>
      <c r="QNA39" s="694"/>
      <c r="QNB39" s="694"/>
      <c r="QNC39" s="694"/>
      <c r="QND39" s="694"/>
      <c r="QNE39" s="694"/>
      <c r="QNF39" s="694"/>
      <c r="QNG39" s="694"/>
      <c r="QNH39" s="694"/>
      <c r="QNI39" s="694"/>
      <c r="QNJ39" s="694"/>
      <c r="QNK39" s="694"/>
      <c r="QNL39" s="694"/>
      <c r="QNM39" s="694"/>
      <c r="QNN39" s="694"/>
      <c r="QNO39" s="694"/>
      <c r="QNP39" s="694"/>
      <c r="QNQ39" s="694"/>
      <c r="QNR39" s="694"/>
      <c r="QNS39" s="694"/>
      <c r="QNT39" s="694"/>
      <c r="QNU39" s="694"/>
      <c r="QNV39" s="694"/>
      <c r="QNW39" s="694"/>
      <c r="QNX39" s="694"/>
      <c r="QNY39" s="694"/>
      <c r="QNZ39" s="694"/>
      <c r="QOA39" s="694"/>
      <c r="QOB39" s="694"/>
      <c r="QOC39" s="694"/>
      <c r="QOD39" s="694"/>
      <c r="QOE39" s="694"/>
      <c r="QOF39" s="694"/>
      <c r="QOG39" s="694"/>
      <c r="QOH39" s="694"/>
      <c r="QOI39" s="694"/>
      <c r="QOJ39" s="694"/>
      <c r="QOK39" s="694"/>
      <c r="QOL39" s="694"/>
      <c r="QOM39" s="694"/>
      <c r="QON39" s="694"/>
      <c r="QOO39" s="694"/>
      <c r="QOP39" s="694"/>
      <c r="QOQ39" s="694"/>
      <c r="QOR39" s="694"/>
      <c r="QOS39" s="694"/>
      <c r="QOT39" s="694"/>
      <c r="QOU39" s="694"/>
      <c r="QOV39" s="694"/>
      <c r="QOW39" s="694"/>
      <c r="QOX39" s="694"/>
      <c r="QOY39" s="694"/>
      <c r="QOZ39" s="694"/>
      <c r="QPA39" s="694"/>
      <c r="QPB39" s="694"/>
      <c r="QPC39" s="694"/>
      <c r="QPD39" s="694"/>
      <c r="QPE39" s="694"/>
      <c r="QPF39" s="694"/>
      <c r="QPG39" s="694"/>
      <c r="QPH39" s="694"/>
      <c r="QPI39" s="694"/>
      <c r="QPJ39" s="694"/>
      <c r="QPK39" s="694"/>
      <c r="QPL39" s="694"/>
      <c r="QPM39" s="694"/>
      <c r="QPN39" s="694"/>
      <c r="QPO39" s="694"/>
      <c r="QPP39" s="694"/>
      <c r="QPQ39" s="694"/>
      <c r="QPR39" s="694"/>
      <c r="QPS39" s="694"/>
      <c r="QPT39" s="694"/>
      <c r="QPU39" s="694"/>
      <c r="QPV39" s="694"/>
      <c r="QPW39" s="694"/>
      <c r="QPX39" s="694"/>
      <c r="QPY39" s="694"/>
      <c r="QPZ39" s="694"/>
      <c r="QQA39" s="694"/>
      <c r="QQB39" s="694"/>
      <c r="QQC39" s="694"/>
      <c r="QQD39" s="694"/>
      <c r="QQE39" s="694"/>
      <c r="QQF39" s="694"/>
      <c r="QQG39" s="694"/>
      <c r="QQH39" s="694"/>
      <c r="QQI39" s="694"/>
      <c r="QQJ39" s="694"/>
      <c r="QQK39" s="694"/>
      <c r="QQL39" s="694"/>
      <c r="QQM39" s="694"/>
      <c r="QQN39" s="694"/>
      <c r="QQO39" s="694"/>
      <c r="QQP39" s="694"/>
      <c r="QQQ39" s="694"/>
      <c r="QQR39" s="694"/>
      <c r="QQS39" s="694"/>
      <c r="QQT39" s="694"/>
      <c r="QQU39" s="694"/>
      <c r="QQV39" s="694"/>
      <c r="QQW39" s="694"/>
      <c r="QQX39" s="694"/>
      <c r="QQY39" s="694"/>
      <c r="QQZ39" s="694"/>
      <c r="QRA39" s="694"/>
      <c r="QRB39" s="694"/>
      <c r="QRC39" s="694"/>
      <c r="QRD39" s="694"/>
      <c r="QRE39" s="694"/>
      <c r="QRF39" s="694"/>
      <c r="QRG39" s="694"/>
      <c r="QRH39" s="694"/>
      <c r="QRI39" s="694"/>
      <c r="QRJ39" s="694"/>
      <c r="QRK39" s="694"/>
      <c r="QRL39" s="694"/>
      <c r="QRM39" s="694"/>
      <c r="QRN39" s="694"/>
      <c r="QRO39" s="694"/>
      <c r="QRP39" s="694"/>
      <c r="QRQ39" s="694"/>
      <c r="QRR39" s="694"/>
      <c r="QRS39" s="694"/>
      <c r="QRT39" s="694"/>
      <c r="QRU39" s="694"/>
      <c r="QRV39" s="694"/>
      <c r="QRW39" s="694"/>
      <c r="QRX39" s="694"/>
      <c r="QRY39" s="694"/>
      <c r="QRZ39" s="694"/>
      <c r="QSA39" s="694"/>
      <c r="QSB39" s="694"/>
      <c r="QSC39" s="694"/>
      <c r="QSD39" s="694"/>
      <c r="QSE39" s="694"/>
      <c r="QSF39" s="694"/>
      <c r="QSG39" s="694"/>
      <c r="QSH39" s="694"/>
      <c r="QSI39" s="694"/>
      <c r="QSJ39" s="694"/>
      <c r="QSK39" s="694"/>
      <c r="QSL39" s="694"/>
      <c r="QSM39" s="694"/>
      <c r="QSN39" s="694"/>
      <c r="QSO39" s="694"/>
      <c r="QSP39" s="694"/>
      <c r="QSQ39" s="694"/>
      <c r="QSR39" s="694"/>
      <c r="QSS39" s="694"/>
      <c r="QST39" s="694"/>
      <c r="QSU39" s="694"/>
      <c r="QSV39" s="694"/>
      <c r="QSW39" s="694"/>
      <c r="QSX39" s="694"/>
      <c r="QSY39" s="694"/>
      <c r="QSZ39" s="694"/>
      <c r="QTA39" s="694"/>
      <c r="QTB39" s="694"/>
      <c r="QTC39" s="694"/>
      <c r="QTD39" s="694"/>
      <c r="QTE39" s="694"/>
      <c r="QTF39" s="694"/>
      <c r="QTG39" s="694"/>
      <c r="QTH39" s="694"/>
      <c r="QTI39" s="694"/>
      <c r="QTJ39" s="694"/>
      <c r="QTK39" s="694"/>
      <c r="QTL39" s="694"/>
      <c r="QTM39" s="694"/>
      <c r="QTN39" s="694"/>
      <c r="QTO39" s="694"/>
      <c r="QTP39" s="694"/>
      <c r="QTQ39" s="694"/>
      <c r="QTR39" s="694"/>
      <c r="QTS39" s="694"/>
      <c r="QTT39" s="694"/>
      <c r="QTU39" s="694"/>
      <c r="QTV39" s="694"/>
      <c r="QTW39" s="694"/>
      <c r="QTX39" s="694"/>
      <c r="QTY39" s="694"/>
      <c r="QTZ39" s="694"/>
      <c r="QUA39" s="694"/>
      <c r="QUB39" s="694"/>
      <c r="QUC39" s="694"/>
      <c r="QUD39" s="694"/>
      <c r="QUE39" s="694"/>
      <c r="QUF39" s="694"/>
      <c r="QUG39" s="694"/>
      <c r="QUH39" s="694"/>
      <c r="QUI39" s="694"/>
      <c r="QUJ39" s="694"/>
      <c r="QUK39" s="694"/>
      <c r="QUL39" s="694"/>
      <c r="QUM39" s="694"/>
      <c r="QUN39" s="694"/>
      <c r="QUO39" s="694"/>
      <c r="QUP39" s="694"/>
      <c r="QUQ39" s="694"/>
      <c r="QUR39" s="694"/>
      <c r="QUS39" s="694"/>
      <c r="QUT39" s="694"/>
      <c r="QUU39" s="694"/>
      <c r="QUV39" s="694"/>
      <c r="QUW39" s="694"/>
      <c r="QUX39" s="694"/>
      <c r="QUY39" s="694"/>
      <c r="QUZ39" s="694"/>
      <c r="QVA39" s="694"/>
      <c r="QVB39" s="694"/>
      <c r="QVC39" s="694"/>
      <c r="QVD39" s="694"/>
      <c r="QVE39" s="694"/>
      <c r="QVF39" s="694"/>
      <c r="QVG39" s="694"/>
      <c r="QVH39" s="694"/>
      <c r="QVI39" s="694"/>
      <c r="QVJ39" s="694"/>
      <c r="QVK39" s="694"/>
      <c r="QVL39" s="694"/>
      <c r="QVM39" s="694"/>
      <c r="QVN39" s="694"/>
      <c r="QVO39" s="694"/>
      <c r="QVP39" s="694"/>
      <c r="QVQ39" s="694"/>
      <c r="QVR39" s="694"/>
      <c r="QVS39" s="694"/>
      <c r="QVT39" s="694"/>
      <c r="QVU39" s="694"/>
      <c r="QVV39" s="694"/>
      <c r="QVW39" s="694"/>
      <c r="QVX39" s="694"/>
      <c r="QVY39" s="694"/>
      <c r="QVZ39" s="694"/>
      <c r="QWA39" s="694"/>
      <c r="QWB39" s="694"/>
      <c r="QWC39" s="694"/>
      <c r="QWD39" s="694"/>
      <c r="QWE39" s="694"/>
      <c r="QWF39" s="694"/>
      <c r="QWG39" s="694"/>
      <c r="QWH39" s="694"/>
      <c r="QWI39" s="694"/>
      <c r="QWJ39" s="694"/>
      <c r="QWK39" s="694"/>
      <c r="QWL39" s="694"/>
      <c r="QWM39" s="694"/>
      <c r="QWN39" s="694"/>
      <c r="QWO39" s="694"/>
      <c r="QWP39" s="694"/>
      <c r="QWQ39" s="694"/>
      <c r="QWR39" s="694"/>
      <c r="QWS39" s="694"/>
      <c r="QWT39" s="694"/>
      <c r="QWU39" s="694"/>
      <c r="QWV39" s="694"/>
      <c r="QWW39" s="694"/>
      <c r="QWX39" s="694"/>
      <c r="QWY39" s="694"/>
      <c r="QWZ39" s="694"/>
      <c r="QXA39" s="694"/>
      <c r="QXB39" s="694"/>
      <c r="QXC39" s="694"/>
      <c r="QXD39" s="694"/>
      <c r="QXE39" s="694"/>
      <c r="QXF39" s="694"/>
      <c r="QXG39" s="694"/>
      <c r="QXH39" s="694"/>
      <c r="QXI39" s="694"/>
      <c r="QXJ39" s="694"/>
      <c r="QXK39" s="694"/>
      <c r="QXL39" s="694"/>
      <c r="QXM39" s="694"/>
      <c r="QXN39" s="694"/>
      <c r="QXO39" s="694"/>
      <c r="QXP39" s="694"/>
      <c r="QXQ39" s="694"/>
      <c r="QXR39" s="694"/>
      <c r="QXS39" s="694"/>
      <c r="QXT39" s="694"/>
      <c r="QXU39" s="694"/>
      <c r="QXV39" s="694"/>
      <c r="QXW39" s="694"/>
      <c r="QXX39" s="694"/>
      <c r="QXY39" s="694"/>
      <c r="QXZ39" s="694"/>
      <c r="QYA39" s="694"/>
      <c r="QYB39" s="694"/>
      <c r="QYC39" s="694"/>
      <c r="QYD39" s="694"/>
      <c r="QYE39" s="694"/>
      <c r="QYF39" s="694"/>
      <c r="QYG39" s="694"/>
      <c r="QYH39" s="694"/>
      <c r="QYI39" s="694"/>
      <c r="QYJ39" s="694"/>
      <c r="QYK39" s="694"/>
      <c r="QYL39" s="694"/>
      <c r="QYM39" s="694"/>
      <c r="QYN39" s="694"/>
      <c r="QYO39" s="694"/>
      <c r="QYP39" s="694"/>
      <c r="QYQ39" s="694"/>
      <c r="QYR39" s="694"/>
      <c r="QYS39" s="694"/>
      <c r="QYT39" s="694"/>
      <c r="QYU39" s="694"/>
      <c r="QYV39" s="694"/>
      <c r="QYW39" s="694"/>
      <c r="QYX39" s="694"/>
      <c r="QYY39" s="694"/>
      <c r="QYZ39" s="694"/>
      <c r="QZA39" s="694"/>
      <c r="QZB39" s="694"/>
      <c r="QZC39" s="694"/>
      <c r="QZD39" s="694"/>
      <c r="QZE39" s="694"/>
      <c r="QZF39" s="694"/>
      <c r="QZG39" s="694"/>
      <c r="QZH39" s="694"/>
      <c r="QZI39" s="694"/>
      <c r="QZJ39" s="694"/>
      <c r="QZK39" s="694"/>
      <c r="QZL39" s="694"/>
      <c r="QZM39" s="694"/>
      <c r="QZN39" s="694"/>
      <c r="QZO39" s="694"/>
      <c r="QZP39" s="694"/>
      <c r="QZQ39" s="694"/>
      <c r="QZR39" s="694"/>
      <c r="QZS39" s="694"/>
      <c r="QZT39" s="694"/>
      <c r="QZU39" s="694"/>
      <c r="QZV39" s="694"/>
      <c r="QZW39" s="694"/>
      <c r="QZX39" s="694"/>
      <c r="QZY39" s="694"/>
      <c r="QZZ39" s="694"/>
      <c r="RAA39" s="694"/>
      <c r="RAB39" s="694"/>
      <c r="RAC39" s="694"/>
      <c r="RAD39" s="694"/>
      <c r="RAE39" s="694"/>
      <c r="RAF39" s="694"/>
      <c r="RAG39" s="694"/>
      <c r="RAH39" s="694"/>
      <c r="RAI39" s="694"/>
      <c r="RAJ39" s="694"/>
      <c r="RAK39" s="694"/>
      <c r="RAL39" s="694"/>
      <c r="RAM39" s="694"/>
      <c r="RAN39" s="694"/>
      <c r="RAO39" s="694"/>
      <c r="RAP39" s="694"/>
      <c r="RAQ39" s="694"/>
      <c r="RAR39" s="694"/>
      <c r="RAS39" s="694"/>
      <c r="RAT39" s="694"/>
      <c r="RAU39" s="694"/>
      <c r="RAV39" s="694"/>
      <c r="RAW39" s="694"/>
      <c r="RAX39" s="694"/>
      <c r="RAY39" s="694"/>
      <c r="RAZ39" s="694"/>
      <c r="RBA39" s="694"/>
      <c r="RBB39" s="694"/>
      <c r="RBC39" s="694"/>
      <c r="RBD39" s="694"/>
      <c r="RBE39" s="694"/>
      <c r="RBF39" s="694"/>
      <c r="RBG39" s="694"/>
      <c r="RBH39" s="694"/>
      <c r="RBI39" s="694"/>
      <c r="RBJ39" s="694"/>
      <c r="RBK39" s="694"/>
      <c r="RBL39" s="694"/>
      <c r="RBM39" s="694"/>
      <c r="RBN39" s="694"/>
      <c r="RBO39" s="694"/>
      <c r="RBP39" s="694"/>
      <c r="RBQ39" s="694"/>
      <c r="RBR39" s="694"/>
      <c r="RBS39" s="694"/>
      <c r="RBT39" s="694"/>
      <c r="RBU39" s="694"/>
      <c r="RBV39" s="694"/>
      <c r="RBW39" s="694"/>
      <c r="RBX39" s="694"/>
      <c r="RBY39" s="694"/>
      <c r="RBZ39" s="694"/>
      <c r="RCA39" s="694"/>
      <c r="RCB39" s="694"/>
      <c r="RCC39" s="694"/>
      <c r="RCD39" s="694"/>
      <c r="RCE39" s="694"/>
      <c r="RCF39" s="694"/>
      <c r="RCG39" s="694"/>
      <c r="RCH39" s="694"/>
      <c r="RCI39" s="694"/>
      <c r="RCJ39" s="694"/>
      <c r="RCK39" s="694"/>
      <c r="RCL39" s="694"/>
      <c r="RCM39" s="694"/>
      <c r="RCN39" s="694"/>
      <c r="RCO39" s="694"/>
      <c r="RCP39" s="694"/>
      <c r="RCQ39" s="694"/>
      <c r="RCR39" s="694"/>
      <c r="RCS39" s="694"/>
      <c r="RCT39" s="694"/>
      <c r="RCU39" s="694"/>
      <c r="RCV39" s="694"/>
      <c r="RCW39" s="694"/>
      <c r="RCX39" s="694"/>
      <c r="RCY39" s="694"/>
      <c r="RCZ39" s="694"/>
      <c r="RDA39" s="694"/>
      <c r="RDB39" s="694"/>
      <c r="RDC39" s="694"/>
      <c r="RDD39" s="694"/>
      <c r="RDE39" s="694"/>
      <c r="RDF39" s="694"/>
      <c r="RDG39" s="694"/>
      <c r="RDH39" s="694"/>
      <c r="RDI39" s="694"/>
      <c r="RDJ39" s="694"/>
      <c r="RDK39" s="694"/>
      <c r="RDL39" s="694"/>
      <c r="RDM39" s="694"/>
      <c r="RDN39" s="694"/>
      <c r="RDO39" s="694"/>
      <c r="RDP39" s="694"/>
      <c r="RDQ39" s="694"/>
      <c r="RDR39" s="694"/>
      <c r="RDS39" s="694"/>
      <c r="RDT39" s="694"/>
      <c r="RDU39" s="694"/>
      <c r="RDV39" s="694"/>
      <c r="RDW39" s="694"/>
      <c r="RDX39" s="694"/>
      <c r="RDY39" s="694"/>
      <c r="RDZ39" s="694"/>
      <c r="REA39" s="694"/>
      <c r="REB39" s="694"/>
      <c r="REC39" s="694"/>
      <c r="RED39" s="694"/>
      <c r="REE39" s="694"/>
      <c r="REF39" s="694"/>
      <c r="REG39" s="694"/>
      <c r="REH39" s="694"/>
      <c r="REI39" s="694"/>
      <c r="REJ39" s="694"/>
      <c r="REK39" s="694"/>
      <c r="REL39" s="694"/>
      <c r="REM39" s="694"/>
      <c r="REN39" s="694"/>
      <c r="REO39" s="694"/>
      <c r="REP39" s="694"/>
      <c r="REQ39" s="694"/>
      <c r="RER39" s="694"/>
      <c r="RES39" s="694"/>
      <c r="RET39" s="694"/>
      <c r="REU39" s="694"/>
      <c r="REV39" s="694"/>
      <c r="REW39" s="694"/>
      <c r="REX39" s="694"/>
      <c r="REY39" s="694"/>
      <c r="REZ39" s="694"/>
      <c r="RFA39" s="694"/>
      <c r="RFB39" s="694"/>
      <c r="RFC39" s="694"/>
      <c r="RFD39" s="694"/>
      <c r="RFE39" s="694"/>
      <c r="RFF39" s="694"/>
      <c r="RFG39" s="694"/>
      <c r="RFH39" s="694"/>
      <c r="RFI39" s="694"/>
      <c r="RFJ39" s="694"/>
      <c r="RFK39" s="694"/>
      <c r="RFL39" s="694"/>
      <c r="RFM39" s="694"/>
      <c r="RFN39" s="694"/>
      <c r="RFO39" s="694"/>
      <c r="RFP39" s="694"/>
      <c r="RFQ39" s="694"/>
      <c r="RFR39" s="694"/>
      <c r="RFS39" s="694"/>
      <c r="RFT39" s="694"/>
      <c r="RFU39" s="694"/>
      <c r="RFV39" s="694"/>
      <c r="RFW39" s="694"/>
      <c r="RFX39" s="694"/>
      <c r="RFY39" s="694"/>
      <c r="RFZ39" s="694"/>
      <c r="RGA39" s="694"/>
      <c r="RGB39" s="694"/>
      <c r="RGC39" s="694"/>
      <c r="RGD39" s="694"/>
      <c r="RGE39" s="694"/>
      <c r="RGF39" s="694"/>
      <c r="RGG39" s="694"/>
      <c r="RGH39" s="694"/>
      <c r="RGI39" s="694"/>
      <c r="RGJ39" s="694"/>
      <c r="RGK39" s="694"/>
      <c r="RGL39" s="694"/>
      <c r="RGM39" s="694"/>
      <c r="RGN39" s="694"/>
      <c r="RGO39" s="694"/>
      <c r="RGP39" s="694"/>
      <c r="RGQ39" s="694"/>
      <c r="RGR39" s="694"/>
      <c r="RGS39" s="694"/>
      <c r="RGT39" s="694"/>
      <c r="RGU39" s="694"/>
      <c r="RGV39" s="694"/>
      <c r="RGW39" s="694"/>
      <c r="RGX39" s="694"/>
      <c r="RGY39" s="694"/>
      <c r="RGZ39" s="694"/>
      <c r="RHA39" s="694"/>
      <c r="RHB39" s="694"/>
      <c r="RHC39" s="694"/>
      <c r="RHD39" s="694"/>
      <c r="RHE39" s="694"/>
      <c r="RHF39" s="694"/>
      <c r="RHG39" s="694"/>
      <c r="RHH39" s="694"/>
      <c r="RHI39" s="694"/>
      <c r="RHJ39" s="694"/>
      <c r="RHK39" s="694"/>
      <c r="RHL39" s="694"/>
      <c r="RHM39" s="694"/>
      <c r="RHN39" s="694"/>
      <c r="RHO39" s="694"/>
      <c r="RHP39" s="694"/>
      <c r="RHQ39" s="694"/>
      <c r="RHR39" s="694"/>
      <c r="RHS39" s="694"/>
      <c r="RHT39" s="694"/>
      <c r="RHU39" s="694"/>
      <c r="RHV39" s="694"/>
      <c r="RHW39" s="694"/>
      <c r="RHX39" s="694"/>
      <c r="RHY39" s="694"/>
      <c r="RHZ39" s="694"/>
      <c r="RIA39" s="694"/>
      <c r="RIB39" s="694"/>
      <c r="RIC39" s="694"/>
      <c r="RID39" s="694"/>
      <c r="RIE39" s="694"/>
      <c r="RIF39" s="694"/>
      <c r="RIG39" s="694"/>
      <c r="RIH39" s="694"/>
      <c r="RII39" s="694"/>
      <c r="RIJ39" s="694"/>
      <c r="RIK39" s="694"/>
      <c r="RIL39" s="694"/>
      <c r="RIM39" s="694"/>
      <c r="RIN39" s="694"/>
      <c r="RIO39" s="694"/>
      <c r="RIP39" s="694"/>
      <c r="RIQ39" s="694"/>
      <c r="RIR39" s="694"/>
      <c r="RIS39" s="694"/>
      <c r="RIT39" s="694"/>
      <c r="RIU39" s="694"/>
      <c r="RIV39" s="694"/>
      <c r="RIW39" s="694"/>
      <c r="RIX39" s="694"/>
      <c r="RIY39" s="694"/>
      <c r="RIZ39" s="694"/>
      <c r="RJA39" s="694"/>
      <c r="RJB39" s="694"/>
      <c r="RJC39" s="694"/>
      <c r="RJD39" s="694"/>
      <c r="RJE39" s="694"/>
      <c r="RJF39" s="694"/>
      <c r="RJG39" s="694"/>
      <c r="RJH39" s="694"/>
      <c r="RJI39" s="694"/>
      <c r="RJJ39" s="694"/>
      <c r="RJK39" s="694"/>
      <c r="RJL39" s="694"/>
      <c r="RJM39" s="694"/>
      <c r="RJN39" s="694"/>
      <c r="RJO39" s="694"/>
      <c r="RJP39" s="694"/>
      <c r="RJQ39" s="694"/>
      <c r="RJR39" s="694"/>
      <c r="RJS39" s="694"/>
      <c r="RJT39" s="694"/>
      <c r="RJU39" s="694"/>
      <c r="RJV39" s="694"/>
      <c r="RJW39" s="694"/>
      <c r="RJX39" s="694"/>
      <c r="RJY39" s="694"/>
      <c r="RJZ39" s="694"/>
      <c r="RKA39" s="694"/>
      <c r="RKB39" s="694"/>
      <c r="RKC39" s="694"/>
      <c r="RKD39" s="694"/>
      <c r="RKE39" s="694"/>
      <c r="RKF39" s="694"/>
      <c r="RKG39" s="694"/>
      <c r="RKH39" s="694"/>
      <c r="RKI39" s="694"/>
      <c r="RKJ39" s="694"/>
      <c r="RKK39" s="694"/>
      <c r="RKL39" s="694"/>
      <c r="RKM39" s="694"/>
      <c r="RKN39" s="694"/>
      <c r="RKO39" s="694"/>
      <c r="RKP39" s="694"/>
      <c r="RKQ39" s="694"/>
      <c r="RKR39" s="694"/>
      <c r="RKS39" s="694"/>
      <c r="RKT39" s="694"/>
      <c r="RKU39" s="694"/>
      <c r="RKV39" s="694"/>
      <c r="RKW39" s="694"/>
      <c r="RKX39" s="694"/>
      <c r="RKY39" s="694"/>
      <c r="RKZ39" s="694"/>
      <c r="RLA39" s="694"/>
      <c r="RLB39" s="694"/>
      <c r="RLC39" s="694"/>
      <c r="RLD39" s="694"/>
      <c r="RLE39" s="694"/>
      <c r="RLF39" s="694"/>
      <c r="RLG39" s="694"/>
      <c r="RLH39" s="694"/>
      <c r="RLI39" s="694"/>
      <c r="RLJ39" s="694"/>
      <c r="RLK39" s="694"/>
      <c r="RLL39" s="694"/>
      <c r="RLM39" s="694"/>
      <c r="RLN39" s="694"/>
      <c r="RLO39" s="694"/>
      <c r="RLP39" s="694"/>
      <c r="RLQ39" s="694"/>
      <c r="RLR39" s="694"/>
      <c r="RLS39" s="694"/>
      <c r="RLT39" s="694"/>
      <c r="RLU39" s="694"/>
      <c r="RLV39" s="694"/>
      <c r="RLW39" s="694"/>
      <c r="RLX39" s="694"/>
      <c r="RLY39" s="694"/>
      <c r="RLZ39" s="694"/>
      <c r="RMA39" s="694"/>
      <c r="RMB39" s="694"/>
      <c r="RMC39" s="694"/>
      <c r="RMD39" s="694"/>
      <c r="RME39" s="694"/>
      <c r="RMF39" s="694"/>
      <c r="RMG39" s="694"/>
      <c r="RMH39" s="694"/>
      <c r="RMI39" s="694"/>
      <c r="RMJ39" s="694"/>
      <c r="RMK39" s="694"/>
      <c r="RML39" s="694"/>
      <c r="RMM39" s="694"/>
      <c r="RMN39" s="694"/>
      <c r="RMO39" s="694"/>
      <c r="RMP39" s="694"/>
      <c r="RMQ39" s="694"/>
      <c r="RMR39" s="694"/>
      <c r="RMS39" s="694"/>
      <c r="RMT39" s="694"/>
      <c r="RMU39" s="694"/>
      <c r="RMV39" s="694"/>
      <c r="RMW39" s="694"/>
      <c r="RMX39" s="694"/>
      <c r="RMY39" s="694"/>
      <c r="RMZ39" s="694"/>
      <c r="RNA39" s="694"/>
      <c r="RNB39" s="694"/>
      <c r="RNC39" s="694"/>
      <c r="RND39" s="694"/>
      <c r="RNE39" s="694"/>
      <c r="RNF39" s="694"/>
      <c r="RNG39" s="694"/>
      <c r="RNH39" s="694"/>
      <c r="RNI39" s="694"/>
      <c r="RNJ39" s="694"/>
      <c r="RNK39" s="694"/>
      <c r="RNL39" s="694"/>
      <c r="RNM39" s="694"/>
      <c r="RNN39" s="694"/>
      <c r="RNO39" s="694"/>
      <c r="RNP39" s="694"/>
      <c r="RNQ39" s="694"/>
      <c r="RNR39" s="694"/>
      <c r="RNS39" s="694"/>
      <c r="RNT39" s="694"/>
      <c r="RNU39" s="694"/>
      <c r="RNV39" s="694"/>
      <c r="RNW39" s="694"/>
      <c r="RNX39" s="694"/>
      <c r="RNY39" s="694"/>
      <c r="RNZ39" s="694"/>
      <c r="ROA39" s="694"/>
      <c r="ROB39" s="694"/>
      <c r="ROC39" s="694"/>
      <c r="ROD39" s="694"/>
      <c r="ROE39" s="694"/>
      <c r="ROF39" s="694"/>
      <c r="ROG39" s="694"/>
      <c r="ROH39" s="694"/>
      <c r="ROI39" s="694"/>
      <c r="ROJ39" s="694"/>
      <c r="ROK39" s="694"/>
      <c r="ROL39" s="694"/>
      <c r="ROM39" s="694"/>
      <c r="RON39" s="694"/>
      <c r="ROO39" s="694"/>
      <c r="ROP39" s="694"/>
      <c r="ROQ39" s="694"/>
      <c r="ROR39" s="694"/>
      <c r="ROS39" s="694"/>
      <c r="ROT39" s="694"/>
      <c r="ROU39" s="694"/>
      <c r="ROV39" s="694"/>
      <c r="ROW39" s="694"/>
      <c r="ROX39" s="694"/>
      <c r="ROY39" s="694"/>
      <c r="ROZ39" s="694"/>
      <c r="RPA39" s="694"/>
      <c r="RPB39" s="694"/>
      <c r="RPC39" s="694"/>
      <c r="RPD39" s="694"/>
      <c r="RPE39" s="694"/>
      <c r="RPF39" s="694"/>
      <c r="RPG39" s="694"/>
      <c r="RPH39" s="694"/>
      <c r="RPI39" s="694"/>
      <c r="RPJ39" s="694"/>
      <c r="RPK39" s="694"/>
      <c r="RPL39" s="694"/>
      <c r="RPM39" s="694"/>
      <c r="RPN39" s="694"/>
      <c r="RPO39" s="694"/>
      <c r="RPP39" s="694"/>
      <c r="RPQ39" s="694"/>
      <c r="RPR39" s="694"/>
      <c r="RPS39" s="694"/>
      <c r="RPT39" s="694"/>
      <c r="RPU39" s="694"/>
      <c r="RPV39" s="694"/>
      <c r="RPW39" s="694"/>
      <c r="RPX39" s="694"/>
      <c r="RPY39" s="694"/>
      <c r="RPZ39" s="694"/>
      <c r="RQA39" s="694"/>
      <c r="RQB39" s="694"/>
      <c r="RQC39" s="694"/>
      <c r="RQD39" s="694"/>
      <c r="RQE39" s="694"/>
      <c r="RQF39" s="694"/>
      <c r="RQG39" s="694"/>
      <c r="RQH39" s="694"/>
      <c r="RQI39" s="694"/>
      <c r="RQJ39" s="694"/>
      <c r="RQK39" s="694"/>
      <c r="RQL39" s="694"/>
      <c r="RQM39" s="694"/>
      <c r="RQN39" s="694"/>
      <c r="RQO39" s="694"/>
      <c r="RQP39" s="694"/>
      <c r="RQQ39" s="694"/>
      <c r="RQR39" s="694"/>
      <c r="RQS39" s="694"/>
      <c r="RQT39" s="694"/>
      <c r="RQU39" s="694"/>
      <c r="RQV39" s="694"/>
      <c r="RQW39" s="694"/>
      <c r="RQX39" s="694"/>
      <c r="RQY39" s="694"/>
      <c r="RQZ39" s="694"/>
      <c r="RRA39" s="694"/>
      <c r="RRB39" s="694"/>
      <c r="RRC39" s="694"/>
      <c r="RRD39" s="694"/>
      <c r="RRE39" s="694"/>
      <c r="RRF39" s="694"/>
      <c r="RRG39" s="694"/>
      <c r="RRH39" s="694"/>
      <c r="RRI39" s="694"/>
      <c r="RRJ39" s="694"/>
      <c r="RRK39" s="694"/>
      <c r="RRL39" s="694"/>
      <c r="RRM39" s="694"/>
      <c r="RRN39" s="694"/>
      <c r="RRO39" s="694"/>
      <c r="RRP39" s="694"/>
      <c r="RRQ39" s="694"/>
      <c r="RRR39" s="694"/>
      <c r="RRS39" s="694"/>
      <c r="RRT39" s="694"/>
      <c r="RRU39" s="694"/>
      <c r="RRV39" s="694"/>
      <c r="RRW39" s="694"/>
      <c r="RRX39" s="694"/>
      <c r="RRY39" s="694"/>
      <c r="RRZ39" s="694"/>
      <c r="RSA39" s="694"/>
      <c r="RSB39" s="694"/>
      <c r="RSC39" s="694"/>
      <c r="RSD39" s="694"/>
      <c r="RSE39" s="694"/>
      <c r="RSF39" s="694"/>
      <c r="RSG39" s="694"/>
      <c r="RSH39" s="694"/>
      <c r="RSI39" s="694"/>
      <c r="RSJ39" s="694"/>
      <c r="RSK39" s="694"/>
      <c r="RSL39" s="694"/>
      <c r="RSM39" s="694"/>
      <c r="RSN39" s="694"/>
      <c r="RSO39" s="694"/>
      <c r="RSP39" s="694"/>
      <c r="RSQ39" s="694"/>
      <c r="RSR39" s="694"/>
      <c r="RSS39" s="694"/>
      <c r="RST39" s="694"/>
      <c r="RSU39" s="694"/>
      <c r="RSV39" s="694"/>
      <c r="RSW39" s="694"/>
      <c r="RSX39" s="694"/>
      <c r="RSY39" s="694"/>
      <c r="RSZ39" s="694"/>
      <c r="RTA39" s="694"/>
      <c r="RTB39" s="694"/>
      <c r="RTC39" s="694"/>
      <c r="RTD39" s="694"/>
      <c r="RTE39" s="694"/>
      <c r="RTF39" s="694"/>
      <c r="RTG39" s="694"/>
      <c r="RTH39" s="694"/>
      <c r="RTI39" s="694"/>
      <c r="RTJ39" s="694"/>
      <c r="RTK39" s="694"/>
      <c r="RTL39" s="694"/>
      <c r="RTM39" s="694"/>
      <c r="RTN39" s="694"/>
      <c r="RTO39" s="694"/>
      <c r="RTP39" s="694"/>
      <c r="RTQ39" s="694"/>
      <c r="RTR39" s="694"/>
      <c r="RTS39" s="694"/>
      <c r="RTT39" s="694"/>
      <c r="RTU39" s="694"/>
      <c r="RTV39" s="694"/>
      <c r="RTW39" s="694"/>
      <c r="RTX39" s="694"/>
      <c r="RTY39" s="694"/>
      <c r="RTZ39" s="694"/>
      <c r="RUA39" s="694"/>
      <c r="RUB39" s="694"/>
      <c r="RUC39" s="694"/>
      <c r="RUD39" s="694"/>
      <c r="RUE39" s="694"/>
      <c r="RUF39" s="694"/>
      <c r="RUG39" s="694"/>
      <c r="RUH39" s="694"/>
      <c r="RUI39" s="694"/>
      <c r="RUJ39" s="694"/>
      <c r="RUK39" s="694"/>
      <c r="RUL39" s="694"/>
      <c r="RUM39" s="694"/>
      <c r="RUN39" s="694"/>
      <c r="RUO39" s="694"/>
      <c r="RUP39" s="694"/>
      <c r="RUQ39" s="694"/>
      <c r="RUR39" s="694"/>
      <c r="RUS39" s="694"/>
      <c r="RUT39" s="694"/>
      <c r="RUU39" s="694"/>
      <c r="RUV39" s="694"/>
      <c r="RUW39" s="694"/>
      <c r="RUX39" s="694"/>
      <c r="RUY39" s="694"/>
      <c r="RUZ39" s="694"/>
      <c r="RVA39" s="694"/>
      <c r="RVB39" s="694"/>
      <c r="RVC39" s="694"/>
      <c r="RVD39" s="694"/>
      <c r="RVE39" s="694"/>
      <c r="RVF39" s="694"/>
      <c r="RVG39" s="694"/>
      <c r="RVH39" s="694"/>
      <c r="RVI39" s="694"/>
      <c r="RVJ39" s="694"/>
      <c r="RVK39" s="694"/>
      <c r="RVL39" s="694"/>
      <c r="RVM39" s="694"/>
      <c r="RVN39" s="694"/>
      <c r="RVO39" s="694"/>
      <c r="RVP39" s="694"/>
      <c r="RVQ39" s="694"/>
      <c r="RVR39" s="694"/>
      <c r="RVS39" s="694"/>
      <c r="RVT39" s="694"/>
      <c r="RVU39" s="694"/>
      <c r="RVV39" s="694"/>
      <c r="RVW39" s="694"/>
      <c r="RVX39" s="694"/>
      <c r="RVY39" s="694"/>
      <c r="RVZ39" s="694"/>
      <c r="RWA39" s="694"/>
      <c r="RWB39" s="694"/>
      <c r="RWC39" s="694"/>
      <c r="RWD39" s="694"/>
      <c r="RWE39" s="694"/>
      <c r="RWF39" s="694"/>
      <c r="RWG39" s="694"/>
      <c r="RWH39" s="694"/>
      <c r="RWI39" s="694"/>
      <c r="RWJ39" s="694"/>
      <c r="RWK39" s="694"/>
      <c r="RWL39" s="694"/>
      <c r="RWM39" s="694"/>
      <c r="RWN39" s="694"/>
      <c r="RWO39" s="694"/>
      <c r="RWP39" s="694"/>
      <c r="RWQ39" s="694"/>
      <c r="RWR39" s="694"/>
      <c r="RWS39" s="694"/>
      <c r="RWT39" s="694"/>
      <c r="RWU39" s="694"/>
      <c r="RWV39" s="694"/>
      <c r="RWW39" s="694"/>
      <c r="RWX39" s="694"/>
      <c r="RWY39" s="694"/>
      <c r="RWZ39" s="694"/>
      <c r="RXA39" s="694"/>
      <c r="RXB39" s="694"/>
      <c r="RXC39" s="694"/>
      <c r="RXD39" s="694"/>
      <c r="RXE39" s="694"/>
      <c r="RXF39" s="694"/>
      <c r="RXG39" s="694"/>
      <c r="RXH39" s="694"/>
      <c r="RXI39" s="694"/>
      <c r="RXJ39" s="694"/>
      <c r="RXK39" s="694"/>
      <c r="RXL39" s="694"/>
      <c r="RXM39" s="694"/>
      <c r="RXN39" s="694"/>
      <c r="RXO39" s="694"/>
      <c r="RXP39" s="694"/>
      <c r="RXQ39" s="694"/>
      <c r="RXR39" s="694"/>
      <c r="RXS39" s="694"/>
      <c r="RXT39" s="694"/>
      <c r="RXU39" s="694"/>
      <c r="RXV39" s="694"/>
      <c r="RXW39" s="694"/>
      <c r="RXX39" s="694"/>
      <c r="RXY39" s="694"/>
      <c r="RXZ39" s="694"/>
      <c r="RYA39" s="694"/>
      <c r="RYB39" s="694"/>
      <c r="RYC39" s="694"/>
      <c r="RYD39" s="694"/>
      <c r="RYE39" s="694"/>
      <c r="RYF39" s="694"/>
      <c r="RYG39" s="694"/>
      <c r="RYH39" s="694"/>
      <c r="RYI39" s="694"/>
      <c r="RYJ39" s="694"/>
      <c r="RYK39" s="694"/>
      <c r="RYL39" s="694"/>
      <c r="RYM39" s="694"/>
      <c r="RYN39" s="694"/>
      <c r="RYO39" s="694"/>
      <c r="RYP39" s="694"/>
      <c r="RYQ39" s="694"/>
      <c r="RYR39" s="694"/>
      <c r="RYS39" s="694"/>
      <c r="RYT39" s="694"/>
      <c r="RYU39" s="694"/>
      <c r="RYV39" s="694"/>
      <c r="RYW39" s="694"/>
      <c r="RYX39" s="694"/>
      <c r="RYY39" s="694"/>
      <c r="RYZ39" s="694"/>
      <c r="RZA39" s="694"/>
      <c r="RZB39" s="694"/>
      <c r="RZC39" s="694"/>
      <c r="RZD39" s="694"/>
      <c r="RZE39" s="694"/>
      <c r="RZF39" s="694"/>
      <c r="RZG39" s="694"/>
      <c r="RZH39" s="694"/>
      <c r="RZI39" s="694"/>
      <c r="RZJ39" s="694"/>
      <c r="RZK39" s="694"/>
      <c r="RZL39" s="694"/>
      <c r="RZM39" s="694"/>
      <c r="RZN39" s="694"/>
      <c r="RZO39" s="694"/>
      <c r="RZP39" s="694"/>
      <c r="RZQ39" s="694"/>
      <c r="RZR39" s="694"/>
      <c r="RZS39" s="694"/>
      <c r="RZT39" s="694"/>
      <c r="RZU39" s="694"/>
      <c r="RZV39" s="694"/>
      <c r="RZW39" s="694"/>
      <c r="RZX39" s="694"/>
      <c r="RZY39" s="694"/>
      <c r="RZZ39" s="694"/>
      <c r="SAA39" s="694"/>
      <c r="SAB39" s="694"/>
      <c r="SAC39" s="694"/>
      <c r="SAD39" s="694"/>
      <c r="SAE39" s="694"/>
      <c r="SAF39" s="694"/>
      <c r="SAG39" s="694"/>
      <c r="SAH39" s="694"/>
      <c r="SAI39" s="694"/>
      <c r="SAJ39" s="694"/>
      <c r="SAK39" s="694"/>
      <c r="SAL39" s="694"/>
      <c r="SAM39" s="694"/>
      <c r="SAN39" s="694"/>
      <c r="SAO39" s="694"/>
      <c r="SAP39" s="694"/>
      <c r="SAQ39" s="694"/>
      <c r="SAR39" s="694"/>
      <c r="SAS39" s="694"/>
      <c r="SAT39" s="694"/>
      <c r="SAU39" s="694"/>
      <c r="SAV39" s="694"/>
      <c r="SAW39" s="694"/>
      <c r="SAX39" s="694"/>
      <c r="SAY39" s="694"/>
      <c r="SAZ39" s="694"/>
      <c r="SBA39" s="694"/>
      <c r="SBB39" s="694"/>
      <c r="SBC39" s="694"/>
      <c r="SBD39" s="694"/>
      <c r="SBE39" s="694"/>
      <c r="SBF39" s="694"/>
      <c r="SBG39" s="694"/>
      <c r="SBH39" s="694"/>
      <c r="SBI39" s="694"/>
      <c r="SBJ39" s="694"/>
      <c r="SBK39" s="694"/>
      <c r="SBL39" s="694"/>
      <c r="SBM39" s="694"/>
      <c r="SBN39" s="694"/>
      <c r="SBO39" s="694"/>
      <c r="SBP39" s="694"/>
      <c r="SBQ39" s="694"/>
      <c r="SBR39" s="694"/>
      <c r="SBS39" s="694"/>
      <c r="SBT39" s="694"/>
      <c r="SBU39" s="694"/>
      <c r="SBV39" s="694"/>
      <c r="SBW39" s="694"/>
      <c r="SBX39" s="694"/>
      <c r="SBY39" s="694"/>
      <c r="SBZ39" s="694"/>
      <c r="SCA39" s="694"/>
      <c r="SCB39" s="694"/>
      <c r="SCC39" s="694"/>
      <c r="SCD39" s="694"/>
      <c r="SCE39" s="694"/>
      <c r="SCF39" s="694"/>
      <c r="SCG39" s="694"/>
      <c r="SCH39" s="694"/>
      <c r="SCI39" s="694"/>
      <c r="SCJ39" s="694"/>
      <c r="SCK39" s="694"/>
      <c r="SCL39" s="694"/>
      <c r="SCM39" s="694"/>
      <c r="SCN39" s="694"/>
      <c r="SCO39" s="694"/>
      <c r="SCP39" s="694"/>
      <c r="SCQ39" s="694"/>
      <c r="SCR39" s="694"/>
      <c r="SCS39" s="694"/>
      <c r="SCT39" s="694"/>
      <c r="SCU39" s="694"/>
      <c r="SCV39" s="694"/>
      <c r="SCW39" s="694"/>
      <c r="SCX39" s="694"/>
      <c r="SCY39" s="694"/>
      <c r="SCZ39" s="694"/>
      <c r="SDA39" s="694"/>
      <c r="SDB39" s="694"/>
      <c r="SDC39" s="694"/>
      <c r="SDD39" s="694"/>
      <c r="SDE39" s="694"/>
      <c r="SDF39" s="694"/>
      <c r="SDG39" s="694"/>
      <c r="SDH39" s="694"/>
      <c r="SDI39" s="694"/>
      <c r="SDJ39" s="694"/>
      <c r="SDK39" s="694"/>
      <c r="SDL39" s="694"/>
      <c r="SDM39" s="694"/>
      <c r="SDN39" s="694"/>
      <c r="SDO39" s="694"/>
      <c r="SDP39" s="694"/>
      <c r="SDQ39" s="694"/>
      <c r="SDR39" s="694"/>
      <c r="SDS39" s="694"/>
      <c r="SDT39" s="694"/>
      <c r="SDU39" s="694"/>
      <c r="SDV39" s="694"/>
      <c r="SDW39" s="694"/>
      <c r="SDX39" s="694"/>
      <c r="SDY39" s="694"/>
      <c r="SDZ39" s="694"/>
      <c r="SEA39" s="694"/>
      <c r="SEB39" s="694"/>
      <c r="SEC39" s="694"/>
      <c r="SED39" s="694"/>
      <c r="SEE39" s="694"/>
      <c r="SEF39" s="694"/>
      <c r="SEG39" s="694"/>
      <c r="SEH39" s="694"/>
      <c r="SEI39" s="694"/>
      <c r="SEJ39" s="694"/>
      <c r="SEK39" s="694"/>
      <c r="SEL39" s="694"/>
      <c r="SEM39" s="694"/>
      <c r="SEN39" s="694"/>
      <c r="SEO39" s="694"/>
      <c r="SEP39" s="694"/>
      <c r="SEQ39" s="694"/>
      <c r="SER39" s="694"/>
      <c r="SES39" s="694"/>
      <c r="SET39" s="694"/>
      <c r="SEU39" s="694"/>
      <c r="SEV39" s="694"/>
      <c r="SEW39" s="694"/>
      <c r="SEX39" s="694"/>
      <c r="SEY39" s="694"/>
      <c r="SEZ39" s="694"/>
      <c r="SFA39" s="694"/>
      <c r="SFB39" s="694"/>
      <c r="SFC39" s="694"/>
      <c r="SFD39" s="694"/>
      <c r="SFE39" s="694"/>
      <c r="SFF39" s="694"/>
      <c r="SFG39" s="694"/>
      <c r="SFH39" s="694"/>
      <c r="SFI39" s="694"/>
      <c r="SFJ39" s="694"/>
      <c r="SFK39" s="694"/>
      <c r="SFL39" s="694"/>
      <c r="SFM39" s="694"/>
      <c r="SFN39" s="694"/>
      <c r="SFO39" s="694"/>
      <c r="SFP39" s="694"/>
      <c r="SFQ39" s="694"/>
      <c r="SFR39" s="694"/>
      <c r="SFS39" s="694"/>
      <c r="SFT39" s="694"/>
      <c r="SFU39" s="694"/>
      <c r="SFV39" s="694"/>
      <c r="SFW39" s="694"/>
      <c r="SFX39" s="694"/>
      <c r="SFY39" s="694"/>
      <c r="SFZ39" s="694"/>
      <c r="SGA39" s="694"/>
      <c r="SGB39" s="694"/>
      <c r="SGC39" s="694"/>
      <c r="SGD39" s="694"/>
      <c r="SGE39" s="694"/>
      <c r="SGF39" s="694"/>
      <c r="SGG39" s="694"/>
      <c r="SGH39" s="694"/>
      <c r="SGI39" s="694"/>
      <c r="SGJ39" s="694"/>
      <c r="SGK39" s="694"/>
      <c r="SGL39" s="694"/>
      <c r="SGM39" s="694"/>
      <c r="SGN39" s="694"/>
      <c r="SGO39" s="694"/>
      <c r="SGP39" s="694"/>
      <c r="SGQ39" s="694"/>
      <c r="SGR39" s="694"/>
      <c r="SGS39" s="694"/>
      <c r="SGT39" s="694"/>
      <c r="SGU39" s="694"/>
      <c r="SGV39" s="694"/>
      <c r="SGW39" s="694"/>
      <c r="SGX39" s="694"/>
      <c r="SGY39" s="694"/>
      <c r="SGZ39" s="694"/>
      <c r="SHA39" s="694"/>
      <c r="SHB39" s="694"/>
      <c r="SHC39" s="694"/>
      <c r="SHD39" s="694"/>
      <c r="SHE39" s="694"/>
      <c r="SHF39" s="694"/>
      <c r="SHG39" s="694"/>
      <c r="SHH39" s="694"/>
      <c r="SHI39" s="694"/>
      <c r="SHJ39" s="694"/>
      <c r="SHK39" s="694"/>
      <c r="SHL39" s="694"/>
      <c r="SHM39" s="694"/>
      <c r="SHN39" s="694"/>
      <c r="SHO39" s="694"/>
      <c r="SHP39" s="694"/>
      <c r="SHQ39" s="694"/>
      <c r="SHR39" s="694"/>
      <c r="SHS39" s="694"/>
      <c r="SHT39" s="694"/>
      <c r="SHU39" s="694"/>
      <c r="SHV39" s="694"/>
      <c r="SHW39" s="694"/>
      <c r="SHX39" s="694"/>
      <c r="SHY39" s="694"/>
      <c r="SHZ39" s="694"/>
      <c r="SIA39" s="694"/>
      <c r="SIB39" s="694"/>
      <c r="SIC39" s="694"/>
      <c r="SID39" s="694"/>
      <c r="SIE39" s="694"/>
      <c r="SIF39" s="694"/>
      <c r="SIG39" s="694"/>
      <c r="SIH39" s="694"/>
      <c r="SII39" s="694"/>
      <c r="SIJ39" s="694"/>
      <c r="SIK39" s="694"/>
      <c r="SIL39" s="694"/>
      <c r="SIM39" s="694"/>
      <c r="SIN39" s="694"/>
      <c r="SIO39" s="694"/>
      <c r="SIP39" s="694"/>
      <c r="SIQ39" s="694"/>
      <c r="SIR39" s="694"/>
      <c r="SIS39" s="694"/>
      <c r="SIT39" s="694"/>
      <c r="SIU39" s="694"/>
      <c r="SIV39" s="694"/>
      <c r="SIW39" s="694"/>
      <c r="SIX39" s="694"/>
      <c r="SIY39" s="694"/>
      <c r="SIZ39" s="694"/>
      <c r="SJA39" s="694"/>
      <c r="SJB39" s="694"/>
      <c r="SJC39" s="694"/>
      <c r="SJD39" s="694"/>
      <c r="SJE39" s="694"/>
      <c r="SJF39" s="694"/>
      <c r="SJG39" s="694"/>
      <c r="SJH39" s="694"/>
      <c r="SJI39" s="694"/>
      <c r="SJJ39" s="694"/>
      <c r="SJK39" s="694"/>
      <c r="SJL39" s="694"/>
      <c r="SJM39" s="694"/>
      <c r="SJN39" s="694"/>
      <c r="SJO39" s="694"/>
      <c r="SJP39" s="694"/>
      <c r="SJQ39" s="694"/>
      <c r="SJR39" s="694"/>
      <c r="SJS39" s="694"/>
      <c r="SJT39" s="694"/>
      <c r="SJU39" s="694"/>
      <c r="SJV39" s="694"/>
      <c r="SJW39" s="694"/>
      <c r="SJX39" s="694"/>
      <c r="SJY39" s="694"/>
      <c r="SJZ39" s="694"/>
      <c r="SKA39" s="694"/>
      <c r="SKB39" s="694"/>
      <c r="SKC39" s="694"/>
      <c r="SKD39" s="694"/>
      <c r="SKE39" s="694"/>
      <c r="SKF39" s="694"/>
      <c r="SKG39" s="694"/>
      <c r="SKH39" s="694"/>
      <c r="SKI39" s="694"/>
      <c r="SKJ39" s="694"/>
      <c r="SKK39" s="694"/>
      <c r="SKL39" s="694"/>
      <c r="SKM39" s="694"/>
      <c r="SKN39" s="694"/>
      <c r="SKO39" s="694"/>
      <c r="SKP39" s="694"/>
      <c r="SKQ39" s="694"/>
      <c r="SKR39" s="694"/>
      <c r="SKS39" s="694"/>
      <c r="SKT39" s="694"/>
      <c r="SKU39" s="694"/>
      <c r="SKV39" s="694"/>
      <c r="SKW39" s="694"/>
      <c r="SKX39" s="694"/>
      <c r="SKY39" s="694"/>
      <c r="SKZ39" s="694"/>
      <c r="SLA39" s="694"/>
      <c r="SLB39" s="694"/>
      <c r="SLC39" s="694"/>
      <c r="SLD39" s="694"/>
      <c r="SLE39" s="694"/>
      <c r="SLF39" s="694"/>
      <c r="SLG39" s="694"/>
      <c r="SLH39" s="694"/>
      <c r="SLI39" s="694"/>
      <c r="SLJ39" s="694"/>
      <c r="SLK39" s="694"/>
      <c r="SLL39" s="694"/>
      <c r="SLM39" s="694"/>
      <c r="SLN39" s="694"/>
      <c r="SLO39" s="694"/>
      <c r="SLP39" s="694"/>
      <c r="SLQ39" s="694"/>
      <c r="SLR39" s="694"/>
      <c r="SLS39" s="694"/>
      <c r="SLT39" s="694"/>
      <c r="SLU39" s="694"/>
      <c r="SLV39" s="694"/>
      <c r="SLW39" s="694"/>
      <c r="SLX39" s="694"/>
      <c r="SLY39" s="694"/>
      <c r="SLZ39" s="694"/>
      <c r="SMA39" s="694"/>
      <c r="SMB39" s="694"/>
      <c r="SMC39" s="694"/>
      <c r="SMD39" s="694"/>
      <c r="SME39" s="694"/>
      <c r="SMF39" s="694"/>
      <c r="SMG39" s="694"/>
      <c r="SMH39" s="694"/>
      <c r="SMI39" s="694"/>
      <c r="SMJ39" s="694"/>
      <c r="SMK39" s="694"/>
      <c r="SML39" s="694"/>
      <c r="SMM39" s="694"/>
      <c r="SMN39" s="694"/>
      <c r="SMO39" s="694"/>
      <c r="SMP39" s="694"/>
      <c r="SMQ39" s="694"/>
      <c r="SMR39" s="694"/>
      <c r="SMS39" s="694"/>
      <c r="SMT39" s="694"/>
      <c r="SMU39" s="694"/>
      <c r="SMV39" s="694"/>
      <c r="SMW39" s="694"/>
      <c r="SMX39" s="694"/>
      <c r="SMY39" s="694"/>
      <c r="SMZ39" s="694"/>
      <c r="SNA39" s="694"/>
      <c r="SNB39" s="694"/>
      <c r="SNC39" s="694"/>
      <c r="SND39" s="694"/>
      <c r="SNE39" s="694"/>
      <c r="SNF39" s="694"/>
      <c r="SNG39" s="694"/>
      <c r="SNH39" s="694"/>
      <c r="SNI39" s="694"/>
      <c r="SNJ39" s="694"/>
      <c r="SNK39" s="694"/>
      <c r="SNL39" s="694"/>
      <c r="SNM39" s="694"/>
      <c r="SNN39" s="694"/>
      <c r="SNO39" s="694"/>
      <c r="SNP39" s="694"/>
      <c r="SNQ39" s="694"/>
      <c r="SNR39" s="694"/>
      <c r="SNS39" s="694"/>
      <c r="SNT39" s="694"/>
      <c r="SNU39" s="694"/>
      <c r="SNV39" s="694"/>
      <c r="SNW39" s="694"/>
      <c r="SNX39" s="694"/>
      <c r="SNY39" s="694"/>
      <c r="SNZ39" s="694"/>
      <c r="SOA39" s="694"/>
      <c r="SOB39" s="694"/>
      <c r="SOC39" s="694"/>
      <c r="SOD39" s="694"/>
      <c r="SOE39" s="694"/>
      <c r="SOF39" s="694"/>
      <c r="SOG39" s="694"/>
      <c r="SOH39" s="694"/>
      <c r="SOI39" s="694"/>
      <c r="SOJ39" s="694"/>
      <c r="SOK39" s="694"/>
      <c r="SOL39" s="694"/>
      <c r="SOM39" s="694"/>
      <c r="SON39" s="694"/>
      <c r="SOO39" s="694"/>
      <c r="SOP39" s="694"/>
      <c r="SOQ39" s="694"/>
      <c r="SOR39" s="694"/>
      <c r="SOS39" s="694"/>
      <c r="SOT39" s="694"/>
      <c r="SOU39" s="694"/>
      <c r="SOV39" s="694"/>
      <c r="SOW39" s="694"/>
      <c r="SOX39" s="694"/>
      <c r="SOY39" s="694"/>
      <c r="SOZ39" s="694"/>
      <c r="SPA39" s="694"/>
      <c r="SPB39" s="694"/>
      <c r="SPC39" s="694"/>
      <c r="SPD39" s="694"/>
      <c r="SPE39" s="694"/>
      <c r="SPF39" s="694"/>
      <c r="SPG39" s="694"/>
      <c r="SPH39" s="694"/>
      <c r="SPI39" s="694"/>
      <c r="SPJ39" s="694"/>
      <c r="SPK39" s="694"/>
      <c r="SPL39" s="694"/>
      <c r="SPM39" s="694"/>
      <c r="SPN39" s="694"/>
      <c r="SPO39" s="694"/>
      <c r="SPP39" s="694"/>
      <c r="SPQ39" s="694"/>
      <c r="SPR39" s="694"/>
      <c r="SPS39" s="694"/>
      <c r="SPT39" s="694"/>
      <c r="SPU39" s="694"/>
      <c r="SPV39" s="694"/>
      <c r="SPW39" s="694"/>
      <c r="SPX39" s="694"/>
      <c r="SPY39" s="694"/>
      <c r="SPZ39" s="694"/>
      <c r="SQA39" s="694"/>
      <c r="SQB39" s="694"/>
      <c r="SQC39" s="694"/>
      <c r="SQD39" s="694"/>
      <c r="SQE39" s="694"/>
      <c r="SQF39" s="694"/>
      <c r="SQG39" s="694"/>
      <c r="SQH39" s="694"/>
      <c r="SQI39" s="694"/>
      <c r="SQJ39" s="694"/>
      <c r="SQK39" s="694"/>
      <c r="SQL39" s="694"/>
      <c r="SQM39" s="694"/>
      <c r="SQN39" s="694"/>
      <c r="SQO39" s="694"/>
      <c r="SQP39" s="694"/>
      <c r="SQQ39" s="694"/>
      <c r="SQR39" s="694"/>
      <c r="SQS39" s="694"/>
      <c r="SQT39" s="694"/>
      <c r="SQU39" s="694"/>
      <c r="SQV39" s="694"/>
      <c r="SQW39" s="694"/>
      <c r="SQX39" s="694"/>
      <c r="SQY39" s="694"/>
      <c r="SQZ39" s="694"/>
      <c r="SRA39" s="694"/>
      <c r="SRB39" s="694"/>
      <c r="SRC39" s="694"/>
      <c r="SRD39" s="694"/>
      <c r="SRE39" s="694"/>
      <c r="SRF39" s="694"/>
      <c r="SRG39" s="694"/>
      <c r="SRH39" s="694"/>
      <c r="SRI39" s="694"/>
      <c r="SRJ39" s="694"/>
      <c r="SRK39" s="694"/>
      <c r="SRL39" s="694"/>
      <c r="SRM39" s="694"/>
      <c r="SRN39" s="694"/>
      <c r="SRO39" s="694"/>
      <c r="SRP39" s="694"/>
      <c r="SRQ39" s="694"/>
      <c r="SRR39" s="694"/>
      <c r="SRS39" s="694"/>
      <c r="SRT39" s="694"/>
      <c r="SRU39" s="694"/>
      <c r="SRV39" s="694"/>
      <c r="SRW39" s="694"/>
      <c r="SRX39" s="694"/>
      <c r="SRY39" s="694"/>
      <c r="SRZ39" s="694"/>
      <c r="SSA39" s="694"/>
      <c r="SSB39" s="694"/>
      <c r="SSC39" s="694"/>
      <c r="SSD39" s="694"/>
      <c r="SSE39" s="694"/>
      <c r="SSF39" s="694"/>
      <c r="SSG39" s="694"/>
      <c r="SSH39" s="694"/>
      <c r="SSI39" s="694"/>
      <c r="SSJ39" s="694"/>
      <c r="SSK39" s="694"/>
      <c r="SSL39" s="694"/>
      <c r="SSM39" s="694"/>
      <c r="SSN39" s="694"/>
      <c r="SSO39" s="694"/>
      <c r="SSP39" s="694"/>
      <c r="SSQ39" s="694"/>
      <c r="SSR39" s="694"/>
      <c r="SSS39" s="694"/>
      <c r="SST39" s="694"/>
      <c r="SSU39" s="694"/>
      <c r="SSV39" s="694"/>
      <c r="SSW39" s="694"/>
      <c r="SSX39" s="694"/>
      <c r="SSY39" s="694"/>
      <c r="SSZ39" s="694"/>
      <c r="STA39" s="694"/>
      <c r="STB39" s="694"/>
      <c r="STC39" s="694"/>
      <c r="STD39" s="694"/>
      <c r="STE39" s="694"/>
      <c r="STF39" s="694"/>
      <c r="STG39" s="694"/>
      <c r="STH39" s="694"/>
      <c r="STI39" s="694"/>
      <c r="STJ39" s="694"/>
      <c r="STK39" s="694"/>
      <c r="STL39" s="694"/>
      <c r="STM39" s="694"/>
      <c r="STN39" s="694"/>
      <c r="STO39" s="694"/>
      <c r="STP39" s="694"/>
      <c r="STQ39" s="694"/>
      <c r="STR39" s="694"/>
      <c r="STS39" s="694"/>
      <c r="STT39" s="694"/>
      <c r="STU39" s="694"/>
      <c r="STV39" s="694"/>
      <c r="STW39" s="694"/>
      <c r="STX39" s="694"/>
      <c r="STY39" s="694"/>
      <c r="STZ39" s="694"/>
      <c r="SUA39" s="694"/>
      <c r="SUB39" s="694"/>
      <c r="SUC39" s="694"/>
      <c r="SUD39" s="694"/>
      <c r="SUE39" s="694"/>
      <c r="SUF39" s="694"/>
      <c r="SUG39" s="694"/>
      <c r="SUH39" s="694"/>
      <c r="SUI39" s="694"/>
      <c r="SUJ39" s="694"/>
      <c r="SUK39" s="694"/>
      <c r="SUL39" s="694"/>
      <c r="SUM39" s="694"/>
      <c r="SUN39" s="694"/>
      <c r="SUO39" s="694"/>
      <c r="SUP39" s="694"/>
      <c r="SUQ39" s="694"/>
      <c r="SUR39" s="694"/>
      <c r="SUS39" s="694"/>
      <c r="SUT39" s="694"/>
      <c r="SUU39" s="694"/>
      <c r="SUV39" s="694"/>
      <c r="SUW39" s="694"/>
      <c r="SUX39" s="694"/>
      <c r="SUY39" s="694"/>
      <c r="SUZ39" s="694"/>
      <c r="SVA39" s="694"/>
      <c r="SVB39" s="694"/>
      <c r="SVC39" s="694"/>
      <c r="SVD39" s="694"/>
      <c r="SVE39" s="694"/>
      <c r="SVF39" s="694"/>
      <c r="SVG39" s="694"/>
      <c r="SVH39" s="694"/>
      <c r="SVI39" s="694"/>
      <c r="SVJ39" s="694"/>
      <c r="SVK39" s="694"/>
      <c r="SVL39" s="694"/>
      <c r="SVM39" s="694"/>
      <c r="SVN39" s="694"/>
      <c r="SVO39" s="694"/>
      <c r="SVP39" s="694"/>
      <c r="SVQ39" s="694"/>
      <c r="SVR39" s="694"/>
      <c r="SVS39" s="694"/>
      <c r="SVT39" s="694"/>
      <c r="SVU39" s="694"/>
      <c r="SVV39" s="694"/>
      <c r="SVW39" s="694"/>
      <c r="SVX39" s="694"/>
      <c r="SVY39" s="694"/>
      <c r="SVZ39" s="694"/>
      <c r="SWA39" s="694"/>
      <c r="SWB39" s="694"/>
      <c r="SWC39" s="694"/>
      <c r="SWD39" s="694"/>
      <c r="SWE39" s="694"/>
      <c r="SWF39" s="694"/>
      <c r="SWG39" s="694"/>
      <c r="SWH39" s="694"/>
      <c r="SWI39" s="694"/>
      <c r="SWJ39" s="694"/>
      <c r="SWK39" s="694"/>
      <c r="SWL39" s="694"/>
      <c r="SWM39" s="694"/>
      <c r="SWN39" s="694"/>
      <c r="SWO39" s="694"/>
      <c r="SWP39" s="694"/>
      <c r="SWQ39" s="694"/>
      <c r="SWR39" s="694"/>
      <c r="SWS39" s="694"/>
      <c r="SWT39" s="694"/>
      <c r="SWU39" s="694"/>
      <c r="SWV39" s="694"/>
      <c r="SWW39" s="694"/>
      <c r="SWX39" s="694"/>
      <c r="SWY39" s="694"/>
      <c r="SWZ39" s="694"/>
      <c r="SXA39" s="694"/>
      <c r="SXB39" s="694"/>
      <c r="SXC39" s="694"/>
      <c r="SXD39" s="694"/>
      <c r="SXE39" s="694"/>
      <c r="SXF39" s="694"/>
      <c r="SXG39" s="694"/>
      <c r="SXH39" s="694"/>
      <c r="SXI39" s="694"/>
      <c r="SXJ39" s="694"/>
      <c r="SXK39" s="694"/>
      <c r="SXL39" s="694"/>
      <c r="SXM39" s="694"/>
      <c r="SXN39" s="694"/>
      <c r="SXO39" s="694"/>
      <c r="SXP39" s="694"/>
      <c r="SXQ39" s="694"/>
      <c r="SXR39" s="694"/>
      <c r="SXS39" s="694"/>
      <c r="SXT39" s="694"/>
      <c r="SXU39" s="694"/>
      <c r="SXV39" s="694"/>
      <c r="SXW39" s="694"/>
      <c r="SXX39" s="694"/>
      <c r="SXY39" s="694"/>
      <c r="SXZ39" s="694"/>
      <c r="SYA39" s="694"/>
      <c r="SYB39" s="694"/>
      <c r="SYC39" s="694"/>
      <c r="SYD39" s="694"/>
      <c r="SYE39" s="694"/>
      <c r="SYF39" s="694"/>
      <c r="SYG39" s="694"/>
      <c r="SYH39" s="694"/>
      <c r="SYI39" s="694"/>
      <c r="SYJ39" s="694"/>
      <c r="SYK39" s="694"/>
      <c r="SYL39" s="694"/>
      <c r="SYM39" s="694"/>
      <c r="SYN39" s="694"/>
      <c r="SYO39" s="694"/>
      <c r="SYP39" s="694"/>
      <c r="SYQ39" s="694"/>
      <c r="SYR39" s="694"/>
      <c r="SYS39" s="694"/>
      <c r="SYT39" s="694"/>
      <c r="SYU39" s="694"/>
      <c r="SYV39" s="694"/>
      <c r="SYW39" s="694"/>
      <c r="SYX39" s="694"/>
      <c r="SYY39" s="694"/>
      <c r="SYZ39" s="694"/>
      <c r="SZA39" s="694"/>
      <c r="SZB39" s="694"/>
      <c r="SZC39" s="694"/>
      <c r="SZD39" s="694"/>
      <c r="SZE39" s="694"/>
      <c r="SZF39" s="694"/>
      <c r="SZG39" s="694"/>
      <c r="SZH39" s="694"/>
      <c r="SZI39" s="694"/>
      <c r="SZJ39" s="694"/>
      <c r="SZK39" s="694"/>
      <c r="SZL39" s="694"/>
      <c r="SZM39" s="694"/>
      <c r="SZN39" s="694"/>
      <c r="SZO39" s="694"/>
      <c r="SZP39" s="694"/>
      <c r="SZQ39" s="694"/>
      <c r="SZR39" s="694"/>
      <c r="SZS39" s="694"/>
      <c r="SZT39" s="694"/>
      <c r="SZU39" s="694"/>
      <c r="SZV39" s="694"/>
      <c r="SZW39" s="694"/>
      <c r="SZX39" s="694"/>
      <c r="SZY39" s="694"/>
      <c r="SZZ39" s="694"/>
      <c r="TAA39" s="694"/>
      <c r="TAB39" s="694"/>
      <c r="TAC39" s="694"/>
      <c r="TAD39" s="694"/>
      <c r="TAE39" s="694"/>
      <c r="TAF39" s="694"/>
      <c r="TAG39" s="694"/>
      <c r="TAH39" s="694"/>
      <c r="TAI39" s="694"/>
      <c r="TAJ39" s="694"/>
      <c r="TAK39" s="694"/>
      <c r="TAL39" s="694"/>
      <c r="TAM39" s="694"/>
      <c r="TAN39" s="694"/>
      <c r="TAO39" s="694"/>
      <c r="TAP39" s="694"/>
      <c r="TAQ39" s="694"/>
      <c r="TAR39" s="694"/>
      <c r="TAS39" s="694"/>
      <c r="TAT39" s="694"/>
      <c r="TAU39" s="694"/>
      <c r="TAV39" s="694"/>
      <c r="TAW39" s="694"/>
      <c r="TAX39" s="694"/>
      <c r="TAY39" s="694"/>
      <c r="TAZ39" s="694"/>
      <c r="TBA39" s="694"/>
      <c r="TBB39" s="694"/>
      <c r="TBC39" s="694"/>
      <c r="TBD39" s="694"/>
      <c r="TBE39" s="694"/>
      <c r="TBF39" s="694"/>
      <c r="TBG39" s="694"/>
      <c r="TBH39" s="694"/>
      <c r="TBI39" s="694"/>
      <c r="TBJ39" s="694"/>
      <c r="TBK39" s="694"/>
      <c r="TBL39" s="694"/>
      <c r="TBM39" s="694"/>
      <c r="TBN39" s="694"/>
      <c r="TBO39" s="694"/>
      <c r="TBP39" s="694"/>
      <c r="TBQ39" s="694"/>
      <c r="TBR39" s="694"/>
      <c r="TBS39" s="694"/>
      <c r="TBT39" s="694"/>
      <c r="TBU39" s="694"/>
      <c r="TBV39" s="694"/>
      <c r="TBW39" s="694"/>
      <c r="TBX39" s="694"/>
      <c r="TBY39" s="694"/>
      <c r="TBZ39" s="694"/>
      <c r="TCA39" s="694"/>
      <c r="TCB39" s="694"/>
      <c r="TCC39" s="694"/>
      <c r="TCD39" s="694"/>
      <c r="TCE39" s="694"/>
      <c r="TCF39" s="694"/>
      <c r="TCG39" s="694"/>
      <c r="TCH39" s="694"/>
      <c r="TCI39" s="694"/>
      <c r="TCJ39" s="694"/>
      <c r="TCK39" s="694"/>
      <c r="TCL39" s="694"/>
      <c r="TCM39" s="694"/>
      <c r="TCN39" s="694"/>
      <c r="TCO39" s="694"/>
      <c r="TCP39" s="694"/>
      <c r="TCQ39" s="694"/>
      <c r="TCR39" s="694"/>
      <c r="TCS39" s="694"/>
      <c r="TCT39" s="694"/>
      <c r="TCU39" s="694"/>
      <c r="TCV39" s="694"/>
      <c r="TCW39" s="694"/>
      <c r="TCX39" s="694"/>
      <c r="TCY39" s="694"/>
      <c r="TCZ39" s="694"/>
      <c r="TDA39" s="694"/>
      <c r="TDB39" s="694"/>
      <c r="TDC39" s="694"/>
      <c r="TDD39" s="694"/>
      <c r="TDE39" s="694"/>
      <c r="TDF39" s="694"/>
      <c r="TDG39" s="694"/>
      <c r="TDH39" s="694"/>
      <c r="TDI39" s="694"/>
      <c r="TDJ39" s="694"/>
      <c r="TDK39" s="694"/>
      <c r="TDL39" s="694"/>
      <c r="TDM39" s="694"/>
      <c r="TDN39" s="694"/>
      <c r="TDO39" s="694"/>
      <c r="TDP39" s="694"/>
      <c r="TDQ39" s="694"/>
      <c r="TDR39" s="694"/>
      <c r="TDS39" s="694"/>
      <c r="TDT39" s="694"/>
      <c r="TDU39" s="694"/>
      <c r="TDV39" s="694"/>
      <c r="TDW39" s="694"/>
      <c r="TDX39" s="694"/>
      <c r="TDY39" s="694"/>
      <c r="TDZ39" s="694"/>
      <c r="TEA39" s="694"/>
      <c r="TEB39" s="694"/>
      <c r="TEC39" s="694"/>
      <c r="TED39" s="694"/>
      <c r="TEE39" s="694"/>
      <c r="TEF39" s="694"/>
      <c r="TEG39" s="694"/>
      <c r="TEH39" s="694"/>
      <c r="TEI39" s="694"/>
      <c r="TEJ39" s="694"/>
      <c r="TEK39" s="694"/>
      <c r="TEL39" s="694"/>
      <c r="TEM39" s="694"/>
      <c r="TEN39" s="694"/>
      <c r="TEO39" s="694"/>
      <c r="TEP39" s="694"/>
      <c r="TEQ39" s="694"/>
      <c r="TER39" s="694"/>
      <c r="TES39" s="694"/>
      <c r="TET39" s="694"/>
      <c r="TEU39" s="694"/>
      <c r="TEV39" s="694"/>
      <c r="TEW39" s="694"/>
      <c r="TEX39" s="694"/>
      <c r="TEY39" s="694"/>
      <c r="TEZ39" s="694"/>
      <c r="TFA39" s="694"/>
      <c r="TFB39" s="694"/>
      <c r="TFC39" s="694"/>
      <c r="TFD39" s="694"/>
      <c r="TFE39" s="694"/>
      <c r="TFF39" s="694"/>
      <c r="TFG39" s="694"/>
      <c r="TFH39" s="694"/>
      <c r="TFI39" s="694"/>
      <c r="TFJ39" s="694"/>
      <c r="TFK39" s="694"/>
      <c r="TFL39" s="694"/>
      <c r="TFM39" s="694"/>
      <c r="TFN39" s="694"/>
      <c r="TFO39" s="694"/>
      <c r="TFP39" s="694"/>
      <c r="TFQ39" s="694"/>
      <c r="TFR39" s="694"/>
      <c r="TFS39" s="694"/>
      <c r="TFT39" s="694"/>
      <c r="TFU39" s="694"/>
      <c r="TFV39" s="694"/>
      <c r="TFW39" s="694"/>
      <c r="TFX39" s="694"/>
      <c r="TFY39" s="694"/>
      <c r="TFZ39" s="694"/>
      <c r="TGA39" s="694"/>
      <c r="TGB39" s="694"/>
      <c r="TGC39" s="694"/>
      <c r="TGD39" s="694"/>
      <c r="TGE39" s="694"/>
      <c r="TGF39" s="694"/>
      <c r="TGG39" s="694"/>
      <c r="TGH39" s="694"/>
      <c r="TGI39" s="694"/>
      <c r="TGJ39" s="694"/>
      <c r="TGK39" s="694"/>
      <c r="TGL39" s="694"/>
      <c r="TGM39" s="694"/>
      <c r="TGN39" s="694"/>
      <c r="TGO39" s="694"/>
      <c r="TGP39" s="694"/>
      <c r="TGQ39" s="694"/>
      <c r="TGR39" s="694"/>
      <c r="TGS39" s="694"/>
      <c r="TGT39" s="694"/>
      <c r="TGU39" s="694"/>
      <c r="TGV39" s="694"/>
      <c r="TGW39" s="694"/>
      <c r="TGX39" s="694"/>
      <c r="TGY39" s="694"/>
      <c r="TGZ39" s="694"/>
      <c r="THA39" s="694"/>
      <c r="THB39" s="694"/>
      <c r="THC39" s="694"/>
      <c r="THD39" s="694"/>
      <c r="THE39" s="694"/>
      <c r="THF39" s="694"/>
      <c r="THG39" s="694"/>
      <c r="THH39" s="694"/>
      <c r="THI39" s="694"/>
      <c r="THJ39" s="694"/>
      <c r="THK39" s="694"/>
      <c r="THL39" s="694"/>
      <c r="THM39" s="694"/>
      <c r="THN39" s="694"/>
      <c r="THO39" s="694"/>
      <c r="THP39" s="694"/>
      <c r="THQ39" s="694"/>
      <c r="THR39" s="694"/>
      <c r="THS39" s="694"/>
      <c r="THT39" s="694"/>
      <c r="THU39" s="694"/>
      <c r="THV39" s="694"/>
      <c r="THW39" s="694"/>
      <c r="THX39" s="694"/>
      <c r="THY39" s="694"/>
      <c r="THZ39" s="694"/>
      <c r="TIA39" s="694"/>
      <c r="TIB39" s="694"/>
      <c r="TIC39" s="694"/>
      <c r="TID39" s="694"/>
      <c r="TIE39" s="694"/>
      <c r="TIF39" s="694"/>
      <c r="TIG39" s="694"/>
      <c r="TIH39" s="694"/>
      <c r="TII39" s="694"/>
      <c r="TIJ39" s="694"/>
      <c r="TIK39" s="694"/>
      <c r="TIL39" s="694"/>
      <c r="TIM39" s="694"/>
      <c r="TIN39" s="694"/>
      <c r="TIO39" s="694"/>
      <c r="TIP39" s="694"/>
      <c r="TIQ39" s="694"/>
      <c r="TIR39" s="694"/>
      <c r="TIS39" s="694"/>
      <c r="TIT39" s="694"/>
      <c r="TIU39" s="694"/>
      <c r="TIV39" s="694"/>
      <c r="TIW39" s="694"/>
      <c r="TIX39" s="694"/>
      <c r="TIY39" s="694"/>
      <c r="TIZ39" s="694"/>
      <c r="TJA39" s="694"/>
      <c r="TJB39" s="694"/>
      <c r="TJC39" s="694"/>
      <c r="TJD39" s="694"/>
      <c r="TJE39" s="694"/>
      <c r="TJF39" s="694"/>
      <c r="TJG39" s="694"/>
      <c r="TJH39" s="694"/>
      <c r="TJI39" s="694"/>
      <c r="TJJ39" s="694"/>
      <c r="TJK39" s="694"/>
      <c r="TJL39" s="694"/>
      <c r="TJM39" s="694"/>
      <c r="TJN39" s="694"/>
      <c r="TJO39" s="694"/>
      <c r="TJP39" s="694"/>
      <c r="TJQ39" s="694"/>
      <c r="TJR39" s="694"/>
      <c r="TJS39" s="694"/>
      <c r="TJT39" s="694"/>
      <c r="TJU39" s="694"/>
      <c r="TJV39" s="694"/>
      <c r="TJW39" s="694"/>
      <c r="TJX39" s="694"/>
      <c r="TJY39" s="694"/>
      <c r="TJZ39" s="694"/>
      <c r="TKA39" s="694"/>
      <c r="TKB39" s="694"/>
      <c r="TKC39" s="694"/>
      <c r="TKD39" s="694"/>
      <c r="TKE39" s="694"/>
      <c r="TKF39" s="694"/>
      <c r="TKG39" s="694"/>
      <c r="TKH39" s="694"/>
      <c r="TKI39" s="694"/>
      <c r="TKJ39" s="694"/>
      <c r="TKK39" s="694"/>
      <c r="TKL39" s="694"/>
      <c r="TKM39" s="694"/>
      <c r="TKN39" s="694"/>
      <c r="TKO39" s="694"/>
      <c r="TKP39" s="694"/>
      <c r="TKQ39" s="694"/>
      <c r="TKR39" s="694"/>
      <c r="TKS39" s="694"/>
      <c r="TKT39" s="694"/>
      <c r="TKU39" s="694"/>
      <c r="TKV39" s="694"/>
      <c r="TKW39" s="694"/>
      <c r="TKX39" s="694"/>
      <c r="TKY39" s="694"/>
      <c r="TKZ39" s="694"/>
      <c r="TLA39" s="694"/>
      <c r="TLB39" s="694"/>
      <c r="TLC39" s="694"/>
      <c r="TLD39" s="694"/>
      <c r="TLE39" s="694"/>
      <c r="TLF39" s="694"/>
      <c r="TLG39" s="694"/>
      <c r="TLH39" s="694"/>
      <c r="TLI39" s="694"/>
      <c r="TLJ39" s="694"/>
      <c r="TLK39" s="694"/>
      <c r="TLL39" s="694"/>
      <c r="TLM39" s="694"/>
      <c r="TLN39" s="694"/>
      <c r="TLO39" s="694"/>
      <c r="TLP39" s="694"/>
      <c r="TLQ39" s="694"/>
      <c r="TLR39" s="694"/>
      <c r="TLS39" s="694"/>
      <c r="TLT39" s="694"/>
      <c r="TLU39" s="694"/>
      <c r="TLV39" s="694"/>
      <c r="TLW39" s="694"/>
      <c r="TLX39" s="694"/>
      <c r="TLY39" s="694"/>
      <c r="TLZ39" s="694"/>
      <c r="TMA39" s="694"/>
      <c r="TMB39" s="694"/>
      <c r="TMC39" s="694"/>
      <c r="TMD39" s="694"/>
      <c r="TME39" s="694"/>
      <c r="TMF39" s="694"/>
      <c r="TMG39" s="694"/>
      <c r="TMH39" s="694"/>
      <c r="TMI39" s="694"/>
      <c r="TMJ39" s="694"/>
      <c r="TMK39" s="694"/>
      <c r="TML39" s="694"/>
      <c r="TMM39" s="694"/>
      <c r="TMN39" s="694"/>
      <c r="TMO39" s="694"/>
      <c r="TMP39" s="694"/>
      <c r="TMQ39" s="694"/>
      <c r="TMR39" s="694"/>
      <c r="TMS39" s="694"/>
      <c r="TMT39" s="694"/>
      <c r="TMU39" s="694"/>
      <c r="TMV39" s="694"/>
      <c r="TMW39" s="694"/>
      <c r="TMX39" s="694"/>
      <c r="TMY39" s="694"/>
      <c r="TMZ39" s="694"/>
      <c r="TNA39" s="694"/>
      <c r="TNB39" s="694"/>
      <c r="TNC39" s="694"/>
      <c r="TND39" s="694"/>
      <c r="TNE39" s="694"/>
      <c r="TNF39" s="694"/>
      <c r="TNG39" s="694"/>
      <c r="TNH39" s="694"/>
      <c r="TNI39" s="694"/>
      <c r="TNJ39" s="694"/>
      <c r="TNK39" s="694"/>
      <c r="TNL39" s="694"/>
      <c r="TNM39" s="694"/>
      <c r="TNN39" s="694"/>
      <c r="TNO39" s="694"/>
      <c r="TNP39" s="694"/>
      <c r="TNQ39" s="694"/>
      <c r="TNR39" s="694"/>
      <c r="TNS39" s="694"/>
      <c r="TNT39" s="694"/>
      <c r="TNU39" s="694"/>
      <c r="TNV39" s="694"/>
      <c r="TNW39" s="694"/>
      <c r="TNX39" s="694"/>
      <c r="TNY39" s="694"/>
      <c r="TNZ39" s="694"/>
      <c r="TOA39" s="694"/>
      <c r="TOB39" s="694"/>
      <c r="TOC39" s="694"/>
      <c r="TOD39" s="694"/>
      <c r="TOE39" s="694"/>
      <c r="TOF39" s="694"/>
      <c r="TOG39" s="694"/>
      <c r="TOH39" s="694"/>
      <c r="TOI39" s="694"/>
      <c r="TOJ39" s="694"/>
      <c r="TOK39" s="694"/>
      <c r="TOL39" s="694"/>
      <c r="TOM39" s="694"/>
      <c r="TON39" s="694"/>
      <c r="TOO39" s="694"/>
      <c r="TOP39" s="694"/>
      <c r="TOQ39" s="694"/>
      <c r="TOR39" s="694"/>
      <c r="TOS39" s="694"/>
      <c r="TOT39" s="694"/>
      <c r="TOU39" s="694"/>
      <c r="TOV39" s="694"/>
      <c r="TOW39" s="694"/>
      <c r="TOX39" s="694"/>
      <c r="TOY39" s="694"/>
      <c r="TOZ39" s="694"/>
      <c r="TPA39" s="694"/>
      <c r="TPB39" s="694"/>
      <c r="TPC39" s="694"/>
      <c r="TPD39" s="694"/>
      <c r="TPE39" s="694"/>
      <c r="TPF39" s="694"/>
      <c r="TPG39" s="694"/>
      <c r="TPH39" s="694"/>
      <c r="TPI39" s="694"/>
      <c r="TPJ39" s="694"/>
      <c r="TPK39" s="694"/>
      <c r="TPL39" s="694"/>
      <c r="TPM39" s="694"/>
      <c r="TPN39" s="694"/>
      <c r="TPO39" s="694"/>
      <c r="TPP39" s="694"/>
      <c r="TPQ39" s="694"/>
      <c r="TPR39" s="694"/>
      <c r="TPS39" s="694"/>
      <c r="TPT39" s="694"/>
      <c r="TPU39" s="694"/>
      <c r="TPV39" s="694"/>
      <c r="TPW39" s="694"/>
      <c r="TPX39" s="694"/>
      <c r="TPY39" s="694"/>
      <c r="TPZ39" s="694"/>
      <c r="TQA39" s="694"/>
      <c r="TQB39" s="694"/>
      <c r="TQC39" s="694"/>
      <c r="TQD39" s="694"/>
      <c r="TQE39" s="694"/>
      <c r="TQF39" s="694"/>
      <c r="TQG39" s="694"/>
      <c r="TQH39" s="694"/>
      <c r="TQI39" s="694"/>
      <c r="TQJ39" s="694"/>
      <c r="TQK39" s="694"/>
      <c r="TQL39" s="694"/>
      <c r="TQM39" s="694"/>
      <c r="TQN39" s="694"/>
      <c r="TQO39" s="694"/>
      <c r="TQP39" s="694"/>
      <c r="TQQ39" s="694"/>
      <c r="TQR39" s="694"/>
      <c r="TQS39" s="694"/>
      <c r="TQT39" s="694"/>
      <c r="TQU39" s="694"/>
      <c r="TQV39" s="694"/>
      <c r="TQW39" s="694"/>
      <c r="TQX39" s="694"/>
      <c r="TQY39" s="694"/>
      <c r="TQZ39" s="694"/>
      <c r="TRA39" s="694"/>
      <c r="TRB39" s="694"/>
      <c r="TRC39" s="694"/>
      <c r="TRD39" s="694"/>
      <c r="TRE39" s="694"/>
      <c r="TRF39" s="694"/>
      <c r="TRG39" s="694"/>
      <c r="TRH39" s="694"/>
      <c r="TRI39" s="694"/>
      <c r="TRJ39" s="694"/>
      <c r="TRK39" s="694"/>
      <c r="TRL39" s="694"/>
      <c r="TRM39" s="694"/>
      <c r="TRN39" s="694"/>
      <c r="TRO39" s="694"/>
      <c r="TRP39" s="694"/>
      <c r="TRQ39" s="694"/>
      <c r="TRR39" s="694"/>
      <c r="TRS39" s="694"/>
      <c r="TRT39" s="694"/>
      <c r="TRU39" s="694"/>
      <c r="TRV39" s="694"/>
      <c r="TRW39" s="694"/>
      <c r="TRX39" s="694"/>
      <c r="TRY39" s="694"/>
      <c r="TRZ39" s="694"/>
      <c r="TSA39" s="694"/>
      <c r="TSB39" s="694"/>
      <c r="TSC39" s="694"/>
      <c r="TSD39" s="694"/>
      <c r="TSE39" s="694"/>
      <c r="TSF39" s="694"/>
      <c r="TSG39" s="694"/>
      <c r="TSH39" s="694"/>
      <c r="TSI39" s="694"/>
      <c r="TSJ39" s="694"/>
      <c r="TSK39" s="694"/>
      <c r="TSL39" s="694"/>
      <c r="TSM39" s="694"/>
      <c r="TSN39" s="694"/>
      <c r="TSO39" s="694"/>
      <c r="TSP39" s="694"/>
      <c r="TSQ39" s="694"/>
      <c r="TSR39" s="694"/>
      <c r="TSS39" s="694"/>
      <c r="TST39" s="694"/>
      <c r="TSU39" s="694"/>
      <c r="TSV39" s="694"/>
      <c r="TSW39" s="694"/>
      <c r="TSX39" s="694"/>
      <c r="TSY39" s="694"/>
      <c r="TSZ39" s="694"/>
      <c r="TTA39" s="694"/>
      <c r="TTB39" s="694"/>
      <c r="TTC39" s="694"/>
      <c r="TTD39" s="694"/>
      <c r="TTE39" s="694"/>
      <c r="TTF39" s="694"/>
      <c r="TTG39" s="694"/>
      <c r="TTH39" s="694"/>
      <c r="TTI39" s="694"/>
      <c r="TTJ39" s="694"/>
      <c r="TTK39" s="694"/>
      <c r="TTL39" s="694"/>
      <c r="TTM39" s="694"/>
      <c r="TTN39" s="694"/>
      <c r="TTO39" s="694"/>
      <c r="TTP39" s="694"/>
      <c r="TTQ39" s="694"/>
      <c r="TTR39" s="694"/>
      <c r="TTS39" s="694"/>
      <c r="TTT39" s="694"/>
      <c r="TTU39" s="694"/>
      <c r="TTV39" s="694"/>
      <c r="TTW39" s="694"/>
      <c r="TTX39" s="694"/>
      <c r="TTY39" s="694"/>
      <c r="TTZ39" s="694"/>
      <c r="TUA39" s="694"/>
      <c r="TUB39" s="694"/>
      <c r="TUC39" s="694"/>
      <c r="TUD39" s="694"/>
      <c r="TUE39" s="694"/>
      <c r="TUF39" s="694"/>
      <c r="TUG39" s="694"/>
      <c r="TUH39" s="694"/>
      <c r="TUI39" s="694"/>
      <c r="TUJ39" s="694"/>
      <c r="TUK39" s="694"/>
      <c r="TUL39" s="694"/>
      <c r="TUM39" s="694"/>
      <c r="TUN39" s="694"/>
      <c r="TUO39" s="694"/>
      <c r="TUP39" s="694"/>
      <c r="TUQ39" s="694"/>
      <c r="TUR39" s="694"/>
      <c r="TUS39" s="694"/>
      <c r="TUT39" s="694"/>
      <c r="TUU39" s="694"/>
      <c r="TUV39" s="694"/>
      <c r="TUW39" s="694"/>
      <c r="TUX39" s="694"/>
      <c r="TUY39" s="694"/>
      <c r="TUZ39" s="694"/>
      <c r="TVA39" s="694"/>
      <c r="TVB39" s="694"/>
      <c r="TVC39" s="694"/>
      <c r="TVD39" s="694"/>
      <c r="TVE39" s="694"/>
      <c r="TVF39" s="694"/>
      <c r="TVG39" s="694"/>
      <c r="TVH39" s="694"/>
      <c r="TVI39" s="694"/>
      <c r="TVJ39" s="694"/>
      <c r="TVK39" s="694"/>
      <c r="TVL39" s="694"/>
      <c r="TVM39" s="694"/>
      <c r="TVN39" s="694"/>
      <c r="TVO39" s="694"/>
      <c r="TVP39" s="694"/>
      <c r="TVQ39" s="694"/>
      <c r="TVR39" s="694"/>
      <c r="TVS39" s="694"/>
      <c r="TVT39" s="694"/>
      <c r="TVU39" s="694"/>
      <c r="TVV39" s="694"/>
      <c r="TVW39" s="694"/>
      <c r="TVX39" s="694"/>
      <c r="TVY39" s="694"/>
      <c r="TVZ39" s="694"/>
      <c r="TWA39" s="694"/>
      <c r="TWB39" s="694"/>
      <c r="TWC39" s="694"/>
      <c r="TWD39" s="694"/>
      <c r="TWE39" s="694"/>
      <c r="TWF39" s="694"/>
      <c r="TWG39" s="694"/>
      <c r="TWH39" s="694"/>
      <c r="TWI39" s="694"/>
      <c r="TWJ39" s="694"/>
      <c r="TWK39" s="694"/>
      <c r="TWL39" s="694"/>
      <c r="TWM39" s="694"/>
      <c r="TWN39" s="694"/>
      <c r="TWO39" s="694"/>
      <c r="TWP39" s="694"/>
      <c r="TWQ39" s="694"/>
      <c r="TWR39" s="694"/>
      <c r="TWS39" s="694"/>
      <c r="TWT39" s="694"/>
      <c r="TWU39" s="694"/>
      <c r="TWV39" s="694"/>
      <c r="TWW39" s="694"/>
      <c r="TWX39" s="694"/>
      <c r="TWY39" s="694"/>
      <c r="TWZ39" s="694"/>
      <c r="TXA39" s="694"/>
      <c r="TXB39" s="694"/>
      <c r="TXC39" s="694"/>
      <c r="TXD39" s="694"/>
      <c r="TXE39" s="694"/>
      <c r="TXF39" s="694"/>
      <c r="TXG39" s="694"/>
      <c r="TXH39" s="694"/>
      <c r="TXI39" s="694"/>
      <c r="TXJ39" s="694"/>
      <c r="TXK39" s="694"/>
      <c r="TXL39" s="694"/>
      <c r="TXM39" s="694"/>
      <c r="TXN39" s="694"/>
      <c r="TXO39" s="694"/>
      <c r="TXP39" s="694"/>
      <c r="TXQ39" s="694"/>
      <c r="TXR39" s="694"/>
      <c r="TXS39" s="694"/>
      <c r="TXT39" s="694"/>
      <c r="TXU39" s="694"/>
      <c r="TXV39" s="694"/>
      <c r="TXW39" s="694"/>
      <c r="TXX39" s="694"/>
      <c r="TXY39" s="694"/>
      <c r="TXZ39" s="694"/>
      <c r="TYA39" s="694"/>
      <c r="TYB39" s="694"/>
      <c r="TYC39" s="694"/>
      <c r="TYD39" s="694"/>
      <c r="TYE39" s="694"/>
      <c r="TYF39" s="694"/>
      <c r="TYG39" s="694"/>
      <c r="TYH39" s="694"/>
      <c r="TYI39" s="694"/>
      <c r="TYJ39" s="694"/>
      <c r="TYK39" s="694"/>
      <c r="TYL39" s="694"/>
      <c r="TYM39" s="694"/>
      <c r="TYN39" s="694"/>
      <c r="TYO39" s="694"/>
      <c r="TYP39" s="694"/>
      <c r="TYQ39" s="694"/>
      <c r="TYR39" s="694"/>
      <c r="TYS39" s="694"/>
      <c r="TYT39" s="694"/>
      <c r="TYU39" s="694"/>
      <c r="TYV39" s="694"/>
      <c r="TYW39" s="694"/>
      <c r="TYX39" s="694"/>
      <c r="TYY39" s="694"/>
      <c r="TYZ39" s="694"/>
      <c r="TZA39" s="694"/>
      <c r="TZB39" s="694"/>
      <c r="TZC39" s="694"/>
      <c r="TZD39" s="694"/>
      <c r="TZE39" s="694"/>
      <c r="TZF39" s="694"/>
      <c r="TZG39" s="694"/>
      <c r="TZH39" s="694"/>
      <c r="TZI39" s="694"/>
      <c r="TZJ39" s="694"/>
      <c r="TZK39" s="694"/>
      <c r="TZL39" s="694"/>
      <c r="TZM39" s="694"/>
      <c r="TZN39" s="694"/>
      <c r="TZO39" s="694"/>
      <c r="TZP39" s="694"/>
      <c r="TZQ39" s="694"/>
      <c r="TZR39" s="694"/>
      <c r="TZS39" s="694"/>
      <c r="TZT39" s="694"/>
      <c r="TZU39" s="694"/>
      <c r="TZV39" s="694"/>
      <c r="TZW39" s="694"/>
      <c r="TZX39" s="694"/>
      <c r="TZY39" s="694"/>
      <c r="TZZ39" s="694"/>
      <c r="UAA39" s="694"/>
      <c r="UAB39" s="694"/>
      <c r="UAC39" s="694"/>
      <c r="UAD39" s="694"/>
      <c r="UAE39" s="694"/>
      <c r="UAF39" s="694"/>
      <c r="UAG39" s="694"/>
      <c r="UAH39" s="694"/>
      <c r="UAI39" s="694"/>
      <c r="UAJ39" s="694"/>
      <c r="UAK39" s="694"/>
      <c r="UAL39" s="694"/>
      <c r="UAM39" s="694"/>
      <c r="UAN39" s="694"/>
      <c r="UAO39" s="694"/>
      <c r="UAP39" s="694"/>
      <c r="UAQ39" s="694"/>
      <c r="UAR39" s="694"/>
      <c r="UAS39" s="694"/>
      <c r="UAT39" s="694"/>
      <c r="UAU39" s="694"/>
      <c r="UAV39" s="694"/>
      <c r="UAW39" s="694"/>
      <c r="UAX39" s="694"/>
      <c r="UAY39" s="694"/>
      <c r="UAZ39" s="694"/>
      <c r="UBA39" s="694"/>
      <c r="UBB39" s="694"/>
      <c r="UBC39" s="694"/>
      <c r="UBD39" s="694"/>
      <c r="UBE39" s="694"/>
      <c r="UBF39" s="694"/>
      <c r="UBG39" s="694"/>
      <c r="UBH39" s="694"/>
      <c r="UBI39" s="694"/>
      <c r="UBJ39" s="694"/>
      <c r="UBK39" s="694"/>
      <c r="UBL39" s="694"/>
      <c r="UBM39" s="694"/>
      <c r="UBN39" s="694"/>
      <c r="UBO39" s="694"/>
      <c r="UBP39" s="694"/>
      <c r="UBQ39" s="694"/>
      <c r="UBR39" s="694"/>
      <c r="UBS39" s="694"/>
      <c r="UBT39" s="694"/>
      <c r="UBU39" s="694"/>
      <c r="UBV39" s="694"/>
      <c r="UBW39" s="694"/>
      <c r="UBX39" s="694"/>
      <c r="UBY39" s="694"/>
      <c r="UBZ39" s="694"/>
      <c r="UCA39" s="694"/>
      <c r="UCB39" s="694"/>
      <c r="UCC39" s="694"/>
      <c r="UCD39" s="694"/>
      <c r="UCE39" s="694"/>
      <c r="UCF39" s="694"/>
      <c r="UCG39" s="694"/>
      <c r="UCH39" s="694"/>
      <c r="UCI39" s="694"/>
      <c r="UCJ39" s="694"/>
      <c r="UCK39" s="694"/>
      <c r="UCL39" s="694"/>
      <c r="UCM39" s="694"/>
      <c r="UCN39" s="694"/>
      <c r="UCO39" s="694"/>
      <c r="UCP39" s="694"/>
      <c r="UCQ39" s="694"/>
      <c r="UCR39" s="694"/>
      <c r="UCS39" s="694"/>
      <c r="UCT39" s="694"/>
      <c r="UCU39" s="694"/>
      <c r="UCV39" s="694"/>
      <c r="UCW39" s="694"/>
      <c r="UCX39" s="694"/>
      <c r="UCY39" s="694"/>
      <c r="UCZ39" s="694"/>
      <c r="UDA39" s="694"/>
      <c r="UDB39" s="694"/>
      <c r="UDC39" s="694"/>
      <c r="UDD39" s="694"/>
      <c r="UDE39" s="694"/>
      <c r="UDF39" s="694"/>
      <c r="UDG39" s="694"/>
      <c r="UDH39" s="694"/>
      <c r="UDI39" s="694"/>
      <c r="UDJ39" s="694"/>
      <c r="UDK39" s="694"/>
      <c r="UDL39" s="694"/>
      <c r="UDM39" s="694"/>
      <c r="UDN39" s="694"/>
      <c r="UDO39" s="694"/>
      <c r="UDP39" s="694"/>
      <c r="UDQ39" s="694"/>
      <c r="UDR39" s="694"/>
      <c r="UDS39" s="694"/>
      <c r="UDT39" s="694"/>
      <c r="UDU39" s="694"/>
      <c r="UDV39" s="694"/>
      <c r="UDW39" s="694"/>
      <c r="UDX39" s="694"/>
      <c r="UDY39" s="694"/>
      <c r="UDZ39" s="694"/>
      <c r="UEA39" s="694"/>
      <c r="UEB39" s="694"/>
      <c r="UEC39" s="694"/>
      <c r="UED39" s="694"/>
      <c r="UEE39" s="694"/>
      <c r="UEF39" s="694"/>
      <c r="UEG39" s="694"/>
      <c r="UEH39" s="694"/>
      <c r="UEI39" s="694"/>
      <c r="UEJ39" s="694"/>
      <c r="UEK39" s="694"/>
      <c r="UEL39" s="694"/>
      <c r="UEM39" s="694"/>
      <c r="UEN39" s="694"/>
      <c r="UEO39" s="694"/>
      <c r="UEP39" s="694"/>
      <c r="UEQ39" s="694"/>
      <c r="UER39" s="694"/>
      <c r="UES39" s="694"/>
      <c r="UET39" s="694"/>
      <c r="UEU39" s="694"/>
      <c r="UEV39" s="694"/>
      <c r="UEW39" s="694"/>
      <c r="UEX39" s="694"/>
      <c r="UEY39" s="694"/>
      <c r="UEZ39" s="694"/>
      <c r="UFA39" s="694"/>
      <c r="UFB39" s="694"/>
      <c r="UFC39" s="694"/>
      <c r="UFD39" s="694"/>
      <c r="UFE39" s="694"/>
      <c r="UFF39" s="694"/>
      <c r="UFG39" s="694"/>
      <c r="UFH39" s="694"/>
      <c r="UFI39" s="694"/>
      <c r="UFJ39" s="694"/>
      <c r="UFK39" s="694"/>
      <c r="UFL39" s="694"/>
      <c r="UFM39" s="694"/>
      <c r="UFN39" s="694"/>
      <c r="UFO39" s="694"/>
      <c r="UFP39" s="694"/>
      <c r="UFQ39" s="694"/>
      <c r="UFR39" s="694"/>
      <c r="UFS39" s="694"/>
      <c r="UFT39" s="694"/>
      <c r="UFU39" s="694"/>
      <c r="UFV39" s="694"/>
      <c r="UFW39" s="694"/>
      <c r="UFX39" s="694"/>
      <c r="UFY39" s="694"/>
      <c r="UFZ39" s="694"/>
      <c r="UGA39" s="694"/>
      <c r="UGB39" s="694"/>
      <c r="UGC39" s="694"/>
      <c r="UGD39" s="694"/>
      <c r="UGE39" s="694"/>
      <c r="UGF39" s="694"/>
      <c r="UGG39" s="694"/>
      <c r="UGH39" s="694"/>
      <c r="UGI39" s="694"/>
      <c r="UGJ39" s="694"/>
      <c r="UGK39" s="694"/>
      <c r="UGL39" s="694"/>
      <c r="UGM39" s="694"/>
      <c r="UGN39" s="694"/>
      <c r="UGO39" s="694"/>
      <c r="UGP39" s="694"/>
      <c r="UGQ39" s="694"/>
      <c r="UGR39" s="694"/>
      <c r="UGS39" s="694"/>
      <c r="UGT39" s="694"/>
      <c r="UGU39" s="694"/>
      <c r="UGV39" s="694"/>
      <c r="UGW39" s="694"/>
      <c r="UGX39" s="694"/>
      <c r="UGY39" s="694"/>
      <c r="UGZ39" s="694"/>
      <c r="UHA39" s="694"/>
      <c r="UHB39" s="694"/>
      <c r="UHC39" s="694"/>
      <c r="UHD39" s="694"/>
      <c r="UHE39" s="694"/>
      <c r="UHF39" s="694"/>
      <c r="UHG39" s="694"/>
      <c r="UHH39" s="694"/>
      <c r="UHI39" s="694"/>
      <c r="UHJ39" s="694"/>
      <c r="UHK39" s="694"/>
      <c r="UHL39" s="694"/>
      <c r="UHM39" s="694"/>
      <c r="UHN39" s="694"/>
      <c r="UHO39" s="694"/>
      <c r="UHP39" s="694"/>
      <c r="UHQ39" s="694"/>
      <c r="UHR39" s="694"/>
      <c r="UHS39" s="694"/>
      <c r="UHT39" s="694"/>
      <c r="UHU39" s="694"/>
      <c r="UHV39" s="694"/>
      <c r="UHW39" s="694"/>
      <c r="UHX39" s="694"/>
      <c r="UHY39" s="694"/>
      <c r="UHZ39" s="694"/>
      <c r="UIA39" s="694"/>
      <c r="UIB39" s="694"/>
      <c r="UIC39" s="694"/>
      <c r="UID39" s="694"/>
      <c r="UIE39" s="694"/>
      <c r="UIF39" s="694"/>
      <c r="UIG39" s="694"/>
      <c r="UIH39" s="694"/>
      <c r="UII39" s="694"/>
      <c r="UIJ39" s="694"/>
      <c r="UIK39" s="694"/>
      <c r="UIL39" s="694"/>
      <c r="UIM39" s="694"/>
      <c r="UIN39" s="694"/>
      <c r="UIO39" s="694"/>
      <c r="UIP39" s="694"/>
      <c r="UIQ39" s="694"/>
      <c r="UIR39" s="694"/>
      <c r="UIS39" s="694"/>
      <c r="UIT39" s="694"/>
      <c r="UIU39" s="694"/>
      <c r="UIV39" s="694"/>
      <c r="UIW39" s="694"/>
      <c r="UIX39" s="694"/>
      <c r="UIY39" s="694"/>
      <c r="UIZ39" s="694"/>
      <c r="UJA39" s="694"/>
      <c r="UJB39" s="694"/>
      <c r="UJC39" s="694"/>
      <c r="UJD39" s="694"/>
      <c r="UJE39" s="694"/>
      <c r="UJF39" s="694"/>
      <c r="UJG39" s="694"/>
      <c r="UJH39" s="694"/>
      <c r="UJI39" s="694"/>
      <c r="UJJ39" s="694"/>
      <c r="UJK39" s="694"/>
      <c r="UJL39" s="694"/>
      <c r="UJM39" s="694"/>
      <c r="UJN39" s="694"/>
      <c r="UJO39" s="694"/>
      <c r="UJP39" s="694"/>
      <c r="UJQ39" s="694"/>
      <c r="UJR39" s="694"/>
      <c r="UJS39" s="694"/>
      <c r="UJT39" s="694"/>
      <c r="UJU39" s="694"/>
      <c r="UJV39" s="694"/>
      <c r="UJW39" s="694"/>
      <c r="UJX39" s="694"/>
      <c r="UJY39" s="694"/>
      <c r="UJZ39" s="694"/>
      <c r="UKA39" s="694"/>
      <c r="UKB39" s="694"/>
      <c r="UKC39" s="694"/>
      <c r="UKD39" s="694"/>
      <c r="UKE39" s="694"/>
      <c r="UKF39" s="694"/>
      <c r="UKG39" s="694"/>
      <c r="UKH39" s="694"/>
      <c r="UKI39" s="694"/>
      <c r="UKJ39" s="694"/>
      <c r="UKK39" s="694"/>
      <c r="UKL39" s="694"/>
      <c r="UKM39" s="694"/>
      <c r="UKN39" s="694"/>
      <c r="UKO39" s="694"/>
      <c r="UKP39" s="694"/>
      <c r="UKQ39" s="694"/>
      <c r="UKR39" s="694"/>
      <c r="UKS39" s="694"/>
      <c r="UKT39" s="694"/>
      <c r="UKU39" s="694"/>
      <c r="UKV39" s="694"/>
      <c r="UKW39" s="694"/>
      <c r="UKX39" s="694"/>
      <c r="UKY39" s="694"/>
      <c r="UKZ39" s="694"/>
      <c r="ULA39" s="694"/>
      <c r="ULB39" s="694"/>
      <c r="ULC39" s="694"/>
      <c r="ULD39" s="694"/>
      <c r="ULE39" s="694"/>
      <c r="ULF39" s="694"/>
      <c r="ULG39" s="694"/>
      <c r="ULH39" s="694"/>
      <c r="ULI39" s="694"/>
      <c r="ULJ39" s="694"/>
      <c r="ULK39" s="694"/>
      <c r="ULL39" s="694"/>
      <c r="ULM39" s="694"/>
      <c r="ULN39" s="694"/>
      <c r="ULO39" s="694"/>
      <c r="ULP39" s="694"/>
      <c r="ULQ39" s="694"/>
      <c r="ULR39" s="694"/>
      <c r="ULS39" s="694"/>
      <c r="ULT39" s="694"/>
      <c r="ULU39" s="694"/>
      <c r="ULV39" s="694"/>
      <c r="ULW39" s="694"/>
      <c r="ULX39" s="694"/>
      <c r="ULY39" s="694"/>
      <c r="ULZ39" s="694"/>
      <c r="UMA39" s="694"/>
      <c r="UMB39" s="694"/>
      <c r="UMC39" s="694"/>
      <c r="UMD39" s="694"/>
      <c r="UME39" s="694"/>
      <c r="UMF39" s="694"/>
      <c r="UMG39" s="694"/>
      <c r="UMH39" s="694"/>
      <c r="UMI39" s="694"/>
      <c r="UMJ39" s="694"/>
      <c r="UMK39" s="694"/>
      <c r="UML39" s="694"/>
      <c r="UMM39" s="694"/>
      <c r="UMN39" s="694"/>
      <c r="UMO39" s="694"/>
      <c r="UMP39" s="694"/>
      <c r="UMQ39" s="694"/>
      <c r="UMR39" s="694"/>
      <c r="UMS39" s="694"/>
      <c r="UMT39" s="694"/>
      <c r="UMU39" s="694"/>
      <c r="UMV39" s="694"/>
      <c r="UMW39" s="694"/>
      <c r="UMX39" s="694"/>
      <c r="UMY39" s="694"/>
      <c r="UMZ39" s="694"/>
      <c r="UNA39" s="694"/>
      <c r="UNB39" s="694"/>
      <c r="UNC39" s="694"/>
      <c r="UND39" s="694"/>
      <c r="UNE39" s="694"/>
      <c r="UNF39" s="694"/>
      <c r="UNG39" s="694"/>
      <c r="UNH39" s="694"/>
      <c r="UNI39" s="694"/>
      <c r="UNJ39" s="694"/>
      <c r="UNK39" s="694"/>
      <c r="UNL39" s="694"/>
      <c r="UNM39" s="694"/>
      <c r="UNN39" s="694"/>
      <c r="UNO39" s="694"/>
      <c r="UNP39" s="694"/>
      <c r="UNQ39" s="694"/>
      <c r="UNR39" s="694"/>
      <c r="UNS39" s="694"/>
      <c r="UNT39" s="694"/>
      <c r="UNU39" s="694"/>
      <c r="UNV39" s="694"/>
      <c r="UNW39" s="694"/>
      <c r="UNX39" s="694"/>
      <c r="UNY39" s="694"/>
      <c r="UNZ39" s="694"/>
      <c r="UOA39" s="694"/>
      <c r="UOB39" s="694"/>
      <c r="UOC39" s="694"/>
      <c r="UOD39" s="694"/>
      <c r="UOE39" s="694"/>
      <c r="UOF39" s="694"/>
      <c r="UOG39" s="694"/>
      <c r="UOH39" s="694"/>
      <c r="UOI39" s="694"/>
      <c r="UOJ39" s="694"/>
      <c r="UOK39" s="694"/>
      <c r="UOL39" s="694"/>
      <c r="UOM39" s="694"/>
      <c r="UON39" s="694"/>
      <c r="UOO39" s="694"/>
      <c r="UOP39" s="694"/>
      <c r="UOQ39" s="694"/>
      <c r="UOR39" s="694"/>
      <c r="UOS39" s="694"/>
      <c r="UOT39" s="694"/>
      <c r="UOU39" s="694"/>
      <c r="UOV39" s="694"/>
      <c r="UOW39" s="694"/>
      <c r="UOX39" s="694"/>
      <c r="UOY39" s="694"/>
      <c r="UOZ39" s="694"/>
      <c r="UPA39" s="694"/>
      <c r="UPB39" s="694"/>
      <c r="UPC39" s="694"/>
      <c r="UPD39" s="694"/>
      <c r="UPE39" s="694"/>
      <c r="UPF39" s="694"/>
      <c r="UPG39" s="694"/>
      <c r="UPH39" s="694"/>
      <c r="UPI39" s="694"/>
      <c r="UPJ39" s="694"/>
      <c r="UPK39" s="694"/>
      <c r="UPL39" s="694"/>
      <c r="UPM39" s="694"/>
      <c r="UPN39" s="694"/>
      <c r="UPO39" s="694"/>
      <c r="UPP39" s="694"/>
      <c r="UPQ39" s="694"/>
      <c r="UPR39" s="694"/>
      <c r="UPS39" s="694"/>
      <c r="UPT39" s="694"/>
      <c r="UPU39" s="694"/>
      <c r="UPV39" s="694"/>
      <c r="UPW39" s="694"/>
      <c r="UPX39" s="694"/>
      <c r="UPY39" s="694"/>
      <c r="UPZ39" s="694"/>
      <c r="UQA39" s="694"/>
      <c r="UQB39" s="694"/>
      <c r="UQC39" s="694"/>
      <c r="UQD39" s="694"/>
      <c r="UQE39" s="694"/>
      <c r="UQF39" s="694"/>
      <c r="UQG39" s="694"/>
      <c r="UQH39" s="694"/>
      <c r="UQI39" s="694"/>
      <c r="UQJ39" s="694"/>
      <c r="UQK39" s="694"/>
      <c r="UQL39" s="694"/>
      <c r="UQM39" s="694"/>
      <c r="UQN39" s="694"/>
      <c r="UQO39" s="694"/>
      <c r="UQP39" s="694"/>
      <c r="UQQ39" s="694"/>
      <c r="UQR39" s="694"/>
      <c r="UQS39" s="694"/>
      <c r="UQT39" s="694"/>
      <c r="UQU39" s="694"/>
      <c r="UQV39" s="694"/>
      <c r="UQW39" s="694"/>
      <c r="UQX39" s="694"/>
      <c r="UQY39" s="694"/>
      <c r="UQZ39" s="694"/>
      <c r="URA39" s="694"/>
      <c r="URB39" s="694"/>
      <c r="URC39" s="694"/>
      <c r="URD39" s="694"/>
      <c r="URE39" s="694"/>
      <c r="URF39" s="694"/>
      <c r="URG39" s="694"/>
      <c r="URH39" s="694"/>
      <c r="URI39" s="694"/>
      <c r="URJ39" s="694"/>
      <c r="URK39" s="694"/>
      <c r="URL39" s="694"/>
      <c r="URM39" s="694"/>
      <c r="URN39" s="694"/>
      <c r="URO39" s="694"/>
      <c r="URP39" s="694"/>
      <c r="URQ39" s="694"/>
      <c r="URR39" s="694"/>
      <c r="URS39" s="694"/>
      <c r="URT39" s="694"/>
      <c r="URU39" s="694"/>
      <c r="URV39" s="694"/>
      <c r="URW39" s="694"/>
      <c r="URX39" s="694"/>
      <c r="URY39" s="694"/>
      <c r="URZ39" s="694"/>
      <c r="USA39" s="694"/>
      <c r="USB39" s="694"/>
      <c r="USC39" s="694"/>
      <c r="USD39" s="694"/>
      <c r="USE39" s="694"/>
      <c r="USF39" s="694"/>
      <c r="USG39" s="694"/>
      <c r="USH39" s="694"/>
      <c r="USI39" s="694"/>
      <c r="USJ39" s="694"/>
      <c r="USK39" s="694"/>
      <c r="USL39" s="694"/>
      <c r="USM39" s="694"/>
      <c r="USN39" s="694"/>
      <c r="USO39" s="694"/>
      <c r="USP39" s="694"/>
      <c r="USQ39" s="694"/>
      <c r="USR39" s="694"/>
      <c r="USS39" s="694"/>
      <c r="UST39" s="694"/>
      <c r="USU39" s="694"/>
      <c r="USV39" s="694"/>
      <c r="USW39" s="694"/>
      <c r="USX39" s="694"/>
      <c r="USY39" s="694"/>
      <c r="USZ39" s="694"/>
      <c r="UTA39" s="694"/>
      <c r="UTB39" s="694"/>
      <c r="UTC39" s="694"/>
      <c r="UTD39" s="694"/>
      <c r="UTE39" s="694"/>
      <c r="UTF39" s="694"/>
      <c r="UTG39" s="694"/>
      <c r="UTH39" s="694"/>
      <c r="UTI39" s="694"/>
      <c r="UTJ39" s="694"/>
      <c r="UTK39" s="694"/>
      <c r="UTL39" s="694"/>
      <c r="UTM39" s="694"/>
      <c r="UTN39" s="694"/>
      <c r="UTO39" s="694"/>
      <c r="UTP39" s="694"/>
      <c r="UTQ39" s="694"/>
      <c r="UTR39" s="694"/>
      <c r="UTS39" s="694"/>
      <c r="UTT39" s="694"/>
      <c r="UTU39" s="694"/>
      <c r="UTV39" s="694"/>
      <c r="UTW39" s="694"/>
      <c r="UTX39" s="694"/>
      <c r="UTY39" s="694"/>
      <c r="UTZ39" s="694"/>
      <c r="UUA39" s="694"/>
      <c r="UUB39" s="694"/>
      <c r="UUC39" s="694"/>
      <c r="UUD39" s="694"/>
      <c r="UUE39" s="694"/>
      <c r="UUF39" s="694"/>
      <c r="UUG39" s="694"/>
      <c r="UUH39" s="694"/>
      <c r="UUI39" s="694"/>
      <c r="UUJ39" s="694"/>
      <c r="UUK39" s="694"/>
      <c r="UUL39" s="694"/>
      <c r="UUM39" s="694"/>
      <c r="UUN39" s="694"/>
      <c r="UUO39" s="694"/>
      <c r="UUP39" s="694"/>
      <c r="UUQ39" s="694"/>
      <c r="UUR39" s="694"/>
      <c r="UUS39" s="694"/>
      <c r="UUT39" s="694"/>
      <c r="UUU39" s="694"/>
      <c r="UUV39" s="694"/>
      <c r="UUW39" s="694"/>
      <c r="UUX39" s="694"/>
      <c r="UUY39" s="694"/>
      <c r="UUZ39" s="694"/>
      <c r="UVA39" s="694"/>
      <c r="UVB39" s="694"/>
      <c r="UVC39" s="694"/>
      <c r="UVD39" s="694"/>
      <c r="UVE39" s="694"/>
      <c r="UVF39" s="694"/>
      <c r="UVG39" s="694"/>
      <c r="UVH39" s="694"/>
      <c r="UVI39" s="694"/>
      <c r="UVJ39" s="694"/>
      <c r="UVK39" s="694"/>
      <c r="UVL39" s="694"/>
      <c r="UVM39" s="694"/>
      <c r="UVN39" s="694"/>
      <c r="UVO39" s="694"/>
      <c r="UVP39" s="694"/>
      <c r="UVQ39" s="694"/>
      <c r="UVR39" s="694"/>
      <c r="UVS39" s="694"/>
      <c r="UVT39" s="694"/>
      <c r="UVU39" s="694"/>
      <c r="UVV39" s="694"/>
      <c r="UVW39" s="694"/>
      <c r="UVX39" s="694"/>
      <c r="UVY39" s="694"/>
      <c r="UVZ39" s="694"/>
      <c r="UWA39" s="694"/>
      <c r="UWB39" s="694"/>
      <c r="UWC39" s="694"/>
      <c r="UWD39" s="694"/>
      <c r="UWE39" s="694"/>
      <c r="UWF39" s="694"/>
      <c r="UWG39" s="694"/>
      <c r="UWH39" s="694"/>
      <c r="UWI39" s="694"/>
      <c r="UWJ39" s="694"/>
      <c r="UWK39" s="694"/>
      <c r="UWL39" s="694"/>
      <c r="UWM39" s="694"/>
      <c r="UWN39" s="694"/>
      <c r="UWO39" s="694"/>
      <c r="UWP39" s="694"/>
      <c r="UWQ39" s="694"/>
      <c r="UWR39" s="694"/>
      <c r="UWS39" s="694"/>
      <c r="UWT39" s="694"/>
      <c r="UWU39" s="694"/>
      <c r="UWV39" s="694"/>
      <c r="UWW39" s="694"/>
      <c r="UWX39" s="694"/>
      <c r="UWY39" s="694"/>
      <c r="UWZ39" s="694"/>
      <c r="UXA39" s="694"/>
      <c r="UXB39" s="694"/>
      <c r="UXC39" s="694"/>
      <c r="UXD39" s="694"/>
      <c r="UXE39" s="694"/>
      <c r="UXF39" s="694"/>
      <c r="UXG39" s="694"/>
      <c r="UXH39" s="694"/>
      <c r="UXI39" s="694"/>
      <c r="UXJ39" s="694"/>
      <c r="UXK39" s="694"/>
      <c r="UXL39" s="694"/>
      <c r="UXM39" s="694"/>
      <c r="UXN39" s="694"/>
      <c r="UXO39" s="694"/>
      <c r="UXP39" s="694"/>
      <c r="UXQ39" s="694"/>
      <c r="UXR39" s="694"/>
      <c r="UXS39" s="694"/>
      <c r="UXT39" s="694"/>
      <c r="UXU39" s="694"/>
      <c r="UXV39" s="694"/>
      <c r="UXW39" s="694"/>
      <c r="UXX39" s="694"/>
      <c r="UXY39" s="694"/>
      <c r="UXZ39" s="694"/>
      <c r="UYA39" s="694"/>
      <c r="UYB39" s="694"/>
      <c r="UYC39" s="694"/>
      <c r="UYD39" s="694"/>
      <c r="UYE39" s="694"/>
      <c r="UYF39" s="694"/>
      <c r="UYG39" s="694"/>
      <c r="UYH39" s="694"/>
      <c r="UYI39" s="694"/>
      <c r="UYJ39" s="694"/>
      <c r="UYK39" s="694"/>
      <c r="UYL39" s="694"/>
      <c r="UYM39" s="694"/>
      <c r="UYN39" s="694"/>
      <c r="UYO39" s="694"/>
      <c r="UYP39" s="694"/>
      <c r="UYQ39" s="694"/>
      <c r="UYR39" s="694"/>
      <c r="UYS39" s="694"/>
      <c r="UYT39" s="694"/>
      <c r="UYU39" s="694"/>
      <c r="UYV39" s="694"/>
      <c r="UYW39" s="694"/>
      <c r="UYX39" s="694"/>
      <c r="UYY39" s="694"/>
      <c r="UYZ39" s="694"/>
      <c r="UZA39" s="694"/>
      <c r="UZB39" s="694"/>
      <c r="UZC39" s="694"/>
      <c r="UZD39" s="694"/>
      <c r="UZE39" s="694"/>
      <c r="UZF39" s="694"/>
      <c r="UZG39" s="694"/>
      <c r="UZH39" s="694"/>
      <c r="UZI39" s="694"/>
      <c r="UZJ39" s="694"/>
      <c r="UZK39" s="694"/>
      <c r="UZL39" s="694"/>
      <c r="UZM39" s="694"/>
      <c r="UZN39" s="694"/>
      <c r="UZO39" s="694"/>
      <c r="UZP39" s="694"/>
      <c r="UZQ39" s="694"/>
      <c r="UZR39" s="694"/>
      <c r="UZS39" s="694"/>
      <c r="UZT39" s="694"/>
      <c r="UZU39" s="694"/>
      <c r="UZV39" s="694"/>
      <c r="UZW39" s="694"/>
      <c r="UZX39" s="694"/>
      <c r="UZY39" s="694"/>
      <c r="UZZ39" s="694"/>
      <c r="VAA39" s="694"/>
      <c r="VAB39" s="694"/>
      <c r="VAC39" s="694"/>
      <c r="VAD39" s="694"/>
      <c r="VAE39" s="694"/>
      <c r="VAF39" s="694"/>
      <c r="VAG39" s="694"/>
      <c r="VAH39" s="694"/>
      <c r="VAI39" s="694"/>
      <c r="VAJ39" s="694"/>
      <c r="VAK39" s="694"/>
      <c r="VAL39" s="694"/>
      <c r="VAM39" s="694"/>
      <c r="VAN39" s="694"/>
      <c r="VAO39" s="694"/>
      <c r="VAP39" s="694"/>
      <c r="VAQ39" s="694"/>
      <c r="VAR39" s="694"/>
      <c r="VAS39" s="694"/>
      <c r="VAT39" s="694"/>
      <c r="VAU39" s="694"/>
      <c r="VAV39" s="694"/>
      <c r="VAW39" s="694"/>
      <c r="VAX39" s="694"/>
      <c r="VAY39" s="694"/>
      <c r="VAZ39" s="694"/>
      <c r="VBA39" s="694"/>
      <c r="VBB39" s="694"/>
      <c r="VBC39" s="694"/>
      <c r="VBD39" s="694"/>
      <c r="VBE39" s="694"/>
      <c r="VBF39" s="694"/>
      <c r="VBG39" s="694"/>
      <c r="VBH39" s="694"/>
      <c r="VBI39" s="694"/>
      <c r="VBJ39" s="694"/>
      <c r="VBK39" s="694"/>
      <c r="VBL39" s="694"/>
      <c r="VBM39" s="694"/>
      <c r="VBN39" s="694"/>
      <c r="VBO39" s="694"/>
      <c r="VBP39" s="694"/>
      <c r="VBQ39" s="694"/>
      <c r="VBR39" s="694"/>
      <c r="VBS39" s="694"/>
      <c r="VBT39" s="694"/>
      <c r="VBU39" s="694"/>
      <c r="VBV39" s="694"/>
      <c r="VBW39" s="694"/>
      <c r="VBX39" s="694"/>
      <c r="VBY39" s="694"/>
      <c r="VBZ39" s="694"/>
      <c r="VCA39" s="694"/>
      <c r="VCB39" s="694"/>
      <c r="VCC39" s="694"/>
      <c r="VCD39" s="694"/>
      <c r="VCE39" s="694"/>
      <c r="VCF39" s="694"/>
      <c r="VCG39" s="694"/>
      <c r="VCH39" s="694"/>
      <c r="VCI39" s="694"/>
      <c r="VCJ39" s="694"/>
      <c r="VCK39" s="694"/>
      <c r="VCL39" s="694"/>
      <c r="VCM39" s="694"/>
      <c r="VCN39" s="694"/>
      <c r="VCO39" s="694"/>
      <c r="VCP39" s="694"/>
      <c r="VCQ39" s="694"/>
      <c r="VCR39" s="694"/>
      <c r="VCS39" s="694"/>
      <c r="VCT39" s="694"/>
      <c r="VCU39" s="694"/>
      <c r="VCV39" s="694"/>
      <c r="VCW39" s="694"/>
      <c r="VCX39" s="694"/>
      <c r="VCY39" s="694"/>
      <c r="VCZ39" s="694"/>
      <c r="VDA39" s="694"/>
      <c r="VDB39" s="694"/>
      <c r="VDC39" s="694"/>
      <c r="VDD39" s="694"/>
      <c r="VDE39" s="694"/>
      <c r="VDF39" s="694"/>
      <c r="VDG39" s="694"/>
      <c r="VDH39" s="694"/>
      <c r="VDI39" s="694"/>
      <c r="VDJ39" s="694"/>
      <c r="VDK39" s="694"/>
      <c r="VDL39" s="694"/>
      <c r="VDM39" s="694"/>
      <c r="VDN39" s="694"/>
      <c r="VDO39" s="694"/>
      <c r="VDP39" s="694"/>
      <c r="VDQ39" s="694"/>
      <c r="VDR39" s="694"/>
      <c r="VDS39" s="694"/>
      <c r="VDT39" s="694"/>
      <c r="VDU39" s="694"/>
      <c r="VDV39" s="694"/>
      <c r="VDW39" s="694"/>
      <c r="VDX39" s="694"/>
      <c r="VDY39" s="694"/>
      <c r="VDZ39" s="694"/>
      <c r="VEA39" s="694"/>
      <c r="VEB39" s="694"/>
      <c r="VEC39" s="694"/>
      <c r="VED39" s="694"/>
      <c r="VEE39" s="694"/>
      <c r="VEF39" s="694"/>
      <c r="VEG39" s="694"/>
      <c r="VEH39" s="694"/>
      <c r="VEI39" s="694"/>
      <c r="VEJ39" s="694"/>
      <c r="VEK39" s="694"/>
      <c r="VEL39" s="694"/>
      <c r="VEM39" s="694"/>
      <c r="VEN39" s="694"/>
      <c r="VEO39" s="694"/>
      <c r="VEP39" s="694"/>
      <c r="VEQ39" s="694"/>
      <c r="VER39" s="694"/>
      <c r="VES39" s="694"/>
      <c r="VET39" s="694"/>
      <c r="VEU39" s="694"/>
      <c r="VEV39" s="694"/>
      <c r="VEW39" s="694"/>
      <c r="VEX39" s="694"/>
      <c r="VEY39" s="694"/>
      <c r="VEZ39" s="694"/>
      <c r="VFA39" s="694"/>
      <c r="VFB39" s="694"/>
      <c r="VFC39" s="694"/>
      <c r="VFD39" s="694"/>
      <c r="VFE39" s="694"/>
      <c r="VFF39" s="694"/>
      <c r="VFG39" s="694"/>
      <c r="VFH39" s="694"/>
      <c r="VFI39" s="694"/>
      <c r="VFJ39" s="694"/>
      <c r="VFK39" s="694"/>
      <c r="VFL39" s="694"/>
      <c r="VFM39" s="694"/>
      <c r="VFN39" s="694"/>
      <c r="VFO39" s="694"/>
      <c r="VFP39" s="694"/>
      <c r="VFQ39" s="694"/>
      <c r="VFR39" s="694"/>
      <c r="VFS39" s="694"/>
      <c r="VFT39" s="694"/>
      <c r="VFU39" s="694"/>
      <c r="VFV39" s="694"/>
      <c r="VFW39" s="694"/>
      <c r="VFX39" s="694"/>
      <c r="VFY39" s="694"/>
      <c r="VFZ39" s="694"/>
      <c r="VGA39" s="694"/>
      <c r="VGB39" s="694"/>
      <c r="VGC39" s="694"/>
      <c r="VGD39" s="694"/>
      <c r="VGE39" s="694"/>
      <c r="VGF39" s="694"/>
      <c r="VGG39" s="694"/>
      <c r="VGH39" s="694"/>
      <c r="VGI39" s="694"/>
      <c r="VGJ39" s="694"/>
      <c r="VGK39" s="694"/>
      <c r="VGL39" s="694"/>
      <c r="VGM39" s="694"/>
      <c r="VGN39" s="694"/>
      <c r="VGO39" s="694"/>
      <c r="VGP39" s="694"/>
      <c r="VGQ39" s="694"/>
      <c r="VGR39" s="694"/>
      <c r="VGS39" s="694"/>
      <c r="VGT39" s="694"/>
      <c r="VGU39" s="694"/>
      <c r="VGV39" s="694"/>
      <c r="VGW39" s="694"/>
      <c r="VGX39" s="694"/>
      <c r="VGY39" s="694"/>
      <c r="VGZ39" s="694"/>
      <c r="VHA39" s="694"/>
      <c r="VHB39" s="694"/>
      <c r="VHC39" s="694"/>
      <c r="VHD39" s="694"/>
      <c r="VHE39" s="694"/>
      <c r="VHF39" s="694"/>
      <c r="VHG39" s="694"/>
      <c r="VHH39" s="694"/>
      <c r="VHI39" s="694"/>
      <c r="VHJ39" s="694"/>
      <c r="VHK39" s="694"/>
      <c r="VHL39" s="694"/>
      <c r="VHM39" s="694"/>
      <c r="VHN39" s="694"/>
      <c r="VHO39" s="694"/>
      <c r="VHP39" s="694"/>
      <c r="VHQ39" s="694"/>
      <c r="VHR39" s="694"/>
      <c r="VHS39" s="694"/>
      <c r="VHT39" s="694"/>
      <c r="VHU39" s="694"/>
      <c r="VHV39" s="694"/>
      <c r="VHW39" s="694"/>
      <c r="VHX39" s="694"/>
      <c r="VHY39" s="694"/>
      <c r="VHZ39" s="694"/>
      <c r="VIA39" s="694"/>
      <c r="VIB39" s="694"/>
      <c r="VIC39" s="694"/>
      <c r="VID39" s="694"/>
      <c r="VIE39" s="694"/>
      <c r="VIF39" s="694"/>
      <c r="VIG39" s="694"/>
      <c r="VIH39" s="694"/>
      <c r="VII39" s="694"/>
      <c r="VIJ39" s="694"/>
      <c r="VIK39" s="694"/>
      <c r="VIL39" s="694"/>
      <c r="VIM39" s="694"/>
      <c r="VIN39" s="694"/>
      <c r="VIO39" s="694"/>
      <c r="VIP39" s="694"/>
      <c r="VIQ39" s="694"/>
      <c r="VIR39" s="694"/>
      <c r="VIS39" s="694"/>
      <c r="VIT39" s="694"/>
      <c r="VIU39" s="694"/>
      <c r="VIV39" s="694"/>
      <c r="VIW39" s="694"/>
      <c r="VIX39" s="694"/>
      <c r="VIY39" s="694"/>
      <c r="VIZ39" s="694"/>
      <c r="VJA39" s="694"/>
      <c r="VJB39" s="694"/>
      <c r="VJC39" s="694"/>
      <c r="VJD39" s="694"/>
      <c r="VJE39" s="694"/>
      <c r="VJF39" s="694"/>
      <c r="VJG39" s="694"/>
      <c r="VJH39" s="694"/>
      <c r="VJI39" s="694"/>
      <c r="VJJ39" s="694"/>
      <c r="VJK39" s="694"/>
      <c r="VJL39" s="694"/>
      <c r="VJM39" s="694"/>
      <c r="VJN39" s="694"/>
      <c r="VJO39" s="694"/>
      <c r="VJP39" s="694"/>
      <c r="VJQ39" s="694"/>
      <c r="VJR39" s="694"/>
      <c r="VJS39" s="694"/>
      <c r="VJT39" s="694"/>
      <c r="VJU39" s="694"/>
      <c r="VJV39" s="694"/>
      <c r="VJW39" s="694"/>
      <c r="VJX39" s="694"/>
      <c r="VJY39" s="694"/>
      <c r="VJZ39" s="694"/>
      <c r="VKA39" s="694"/>
      <c r="VKB39" s="694"/>
      <c r="VKC39" s="694"/>
      <c r="VKD39" s="694"/>
      <c r="VKE39" s="694"/>
      <c r="VKF39" s="694"/>
      <c r="VKG39" s="694"/>
      <c r="VKH39" s="694"/>
      <c r="VKI39" s="694"/>
      <c r="VKJ39" s="694"/>
      <c r="VKK39" s="694"/>
      <c r="VKL39" s="694"/>
      <c r="VKM39" s="694"/>
      <c r="VKN39" s="694"/>
      <c r="VKO39" s="694"/>
      <c r="VKP39" s="694"/>
      <c r="VKQ39" s="694"/>
      <c r="VKR39" s="694"/>
      <c r="VKS39" s="694"/>
      <c r="VKT39" s="694"/>
      <c r="VKU39" s="694"/>
      <c r="VKV39" s="694"/>
      <c r="VKW39" s="694"/>
      <c r="VKX39" s="694"/>
      <c r="VKY39" s="694"/>
      <c r="VKZ39" s="694"/>
      <c r="VLA39" s="694"/>
      <c r="VLB39" s="694"/>
      <c r="VLC39" s="694"/>
      <c r="VLD39" s="694"/>
      <c r="VLE39" s="694"/>
      <c r="VLF39" s="694"/>
      <c r="VLG39" s="694"/>
      <c r="VLH39" s="694"/>
      <c r="VLI39" s="694"/>
      <c r="VLJ39" s="694"/>
      <c r="VLK39" s="694"/>
      <c r="VLL39" s="694"/>
      <c r="VLM39" s="694"/>
      <c r="VLN39" s="694"/>
      <c r="VLO39" s="694"/>
      <c r="VLP39" s="694"/>
      <c r="VLQ39" s="694"/>
      <c r="VLR39" s="694"/>
      <c r="VLS39" s="694"/>
      <c r="VLT39" s="694"/>
      <c r="VLU39" s="694"/>
      <c r="VLV39" s="694"/>
      <c r="VLW39" s="694"/>
      <c r="VLX39" s="694"/>
      <c r="VLY39" s="694"/>
      <c r="VLZ39" s="694"/>
      <c r="VMA39" s="694"/>
      <c r="VMB39" s="694"/>
      <c r="VMC39" s="694"/>
      <c r="VMD39" s="694"/>
      <c r="VME39" s="694"/>
      <c r="VMF39" s="694"/>
      <c r="VMG39" s="694"/>
      <c r="VMH39" s="694"/>
      <c r="VMI39" s="694"/>
      <c r="VMJ39" s="694"/>
      <c r="VMK39" s="694"/>
      <c r="VML39" s="694"/>
      <c r="VMM39" s="694"/>
      <c r="VMN39" s="694"/>
      <c r="VMO39" s="694"/>
      <c r="VMP39" s="694"/>
      <c r="VMQ39" s="694"/>
      <c r="VMR39" s="694"/>
      <c r="VMS39" s="694"/>
      <c r="VMT39" s="694"/>
      <c r="VMU39" s="694"/>
      <c r="VMV39" s="694"/>
      <c r="VMW39" s="694"/>
      <c r="VMX39" s="694"/>
      <c r="VMY39" s="694"/>
      <c r="VMZ39" s="694"/>
      <c r="VNA39" s="694"/>
      <c r="VNB39" s="694"/>
      <c r="VNC39" s="694"/>
      <c r="VND39" s="694"/>
      <c r="VNE39" s="694"/>
      <c r="VNF39" s="694"/>
      <c r="VNG39" s="694"/>
      <c r="VNH39" s="694"/>
      <c r="VNI39" s="694"/>
      <c r="VNJ39" s="694"/>
      <c r="VNK39" s="694"/>
      <c r="VNL39" s="694"/>
      <c r="VNM39" s="694"/>
      <c r="VNN39" s="694"/>
      <c r="VNO39" s="694"/>
      <c r="VNP39" s="694"/>
      <c r="VNQ39" s="694"/>
      <c r="VNR39" s="694"/>
      <c r="VNS39" s="694"/>
      <c r="VNT39" s="694"/>
      <c r="VNU39" s="694"/>
      <c r="VNV39" s="694"/>
      <c r="VNW39" s="694"/>
      <c r="VNX39" s="694"/>
      <c r="VNY39" s="694"/>
      <c r="VNZ39" s="694"/>
      <c r="VOA39" s="694"/>
      <c r="VOB39" s="694"/>
      <c r="VOC39" s="694"/>
      <c r="VOD39" s="694"/>
      <c r="VOE39" s="694"/>
      <c r="VOF39" s="694"/>
      <c r="VOG39" s="694"/>
      <c r="VOH39" s="694"/>
      <c r="VOI39" s="694"/>
      <c r="VOJ39" s="694"/>
      <c r="VOK39" s="694"/>
      <c r="VOL39" s="694"/>
      <c r="VOM39" s="694"/>
      <c r="VON39" s="694"/>
      <c r="VOO39" s="694"/>
      <c r="VOP39" s="694"/>
      <c r="VOQ39" s="694"/>
      <c r="VOR39" s="694"/>
      <c r="VOS39" s="694"/>
      <c r="VOT39" s="694"/>
      <c r="VOU39" s="694"/>
      <c r="VOV39" s="694"/>
      <c r="VOW39" s="694"/>
      <c r="VOX39" s="694"/>
      <c r="VOY39" s="694"/>
      <c r="VOZ39" s="694"/>
      <c r="VPA39" s="694"/>
      <c r="VPB39" s="694"/>
      <c r="VPC39" s="694"/>
      <c r="VPD39" s="694"/>
      <c r="VPE39" s="694"/>
      <c r="VPF39" s="694"/>
      <c r="VPG39" s="694"/>
      <c r="VPH39" s="694"/>
      <c r="VPI39" s="694"/>
      <c r="VPJ39" s="694"/>
      <c r="VPK39" s="694"/>
      <c r="VPL39" s="694"/>
      <c r="VPM39" s="694"/>
      <c r="VPN39" s="694"/>
      <c r="VPO39" s="694"/>
      <c r="VPP39" s="694"/>
      <c r="VPQ39" s="694"/>
      <c r="VPR39" s="694"/>
      <c r="VPS39" s="694"/>
      <c r="VPT39" s="694"/>
      <c r="VPU39" s="694"/>
      <c r="VPV39" s="694"/>
      <c r="VPW39" s="694"/>
      <c r="VPX39" s="694"/>
      <c r="VPY39" s="694"/>
      <c r="VPZ39" s="694"/>
      <c r="VQA39" s="694"/>
      <c r="VQB39" s="694"/>
      <c r="VQC39" s="694"/>
      <c r="VQD39" s="694"/>
      <c r="VQE39" s="694"/>
      <c r="VQF39" s="694"/>
      <c r="VQG39" s="694"/>
      <c r="VQH39" s="694"/>
      <c r="VQI39" s="694"/>
      <c r="VQJ39" s="694"/>
      <c r="VQK39" s="694"/>
      <c r="VQL39" s="694"/>
      <c r="VQM39" s="694"/>
      <c r="VQN39" s="694"/>
      <c r="VQO39" s="694"/>
      <c r="VQP39" s="694"/>
      <c r="VQQ39" s="694"/>
      <c r="VQR39" s="694"/>
      <c r="VQS39" s="694"/>
      <c r="VQT39" s="694"/>
      <c r="VQU39" s="694"/>
      <c r="VQV39" s="694"/>
      <c r="VQW39" s="694"/>
      <c r="VQX39" s="694"/>
      <c r="VQY39" s="694"/>
      <c r="VQZ39" s="694"/>
      <c r="VRA39" s="694"/>
      <c r="VRB39" s="694"/>
      <c r="VRC39" s="694"/>
      <c r="VRD39" s="694"/>
      <c r="VRE39" s="694"/>
      <c r="VRF39" s="694"/>
      <c r="VRG39" s="694"/>
      <c r="VRH39" s="694"/>
      <c r="VRI39" s="694"/>
      <c r="VRJ39" s="694"/>
      <c r="VRK39" s="694"/>
      <c r="VRL39" s="694"/>
      <c r="VRM39" s="694"/>
      <c r="VRN39" s="694"/>
      <c r="VRO39" s="694"/>
      <c r="VRP39" s="694"/>
      <c r="VRQ39" s="694"/>
      <c r="VRR39" s="694"/>
      <c r="VRS39" s="694"/>
      <c r="VRT39" s="694"/>
      <c r="VRU39" s="694"/>
      <c r="VRV39" s="694"/>
      <c r="VRW39" s="694"/>
      <c r="VRX39" s="694"/>
      <c r="VRY39" s="694"/>
      <c r="VRZ39" s="694"/>
      <c r="VSA39" s="694"/>
      <c r="VSB39" s="694"/>
      <c r="VSC39" s="694"/>
      <c r="VSD39" s="694"/>
      <c r="VSE39" s="694"/>
      <c r="VSF39" s="694"/>
      <c r="VSG39" s="694"/>
      <c r="VSH39" s="694"/>
      <c r="VSI39" s="694"/>
      <c r="VSJ39" s="694"/>
      <c r="VSK39" s="694"/>
      <c r="VSL39" s="694"/>
      <c r="VSM39" s="694"/>
      <c r="VSN39" s="694"/>
      <c r="VSO39" s="694"/>
      <c r="VSP39" s="694"/>
      <c r="VSQ39" s="694"/>
      <c r="VSR39" s="694"/>
      <c r="VSS39" s="694"/>
      <c r="VST39" s="694"/>
      <c r="VSU39" s="694"/>
      <c r="VSV39" s="694"/>
      <c r="VSW39" s="694"/>
      <c r="VSX39" s="694"/>
      <c r="VSY39" s="694"/>
      <c r="VSZ39" s="694"/>
      <c r="VTA39" s="694"/>
      <c r="VTB39" s="694"/>
      <c r="VTC39" s="694"/>
      <c r="VTD39" s="694"/>
      <c r="VTE39" s="694"/>
      <c r="VTF39" s="694"/>
      <c r="VTG39" s="694"/>
      <c r="VTH39" s="694"/>
      <c r="VTI39" s="694"/>
      <c r="VTJ39" s="694"/>
      <c r="VTK39" s="694"/>
      <c r="VTL39" s="694"/>
      <c r="VTM39" s="694"/>
      <c r="VTN39" s="694"/>
      <c r="VTO39" s="694"/>
      <c r="VTP39" s="694"/>
      <c r="VTQ39" s="694"/>
      <c r="VTR39" s="694"/>
      <c r="VTS39" s="694"/>
      <c r="VTT39" s="694"/>
      <c r="VTU39" s="694"/>
      <c r="VTV39" s="694"/>
      <c r="VTW39" s="694"/>
      <c r="VTX39" s="694"/>
      <c r="VTY39" s="694"/>
      <c r="VTZ39" s="694"/>
      <c r="VUA39" s="694"/>
      <c r="VUB39" s="694"/>
      <c r="VUC39" s="694"/>
      <c r="VUD39" s="694"/>
      <c r="VUE39" s="694"/>
      <c r="VUF39" s="694"/>
      <c r="VUG39" s="694"/>
      <c r="VUH39" s="694"/>
      <c r="VUI39" s="694"/>
      <c r="VUJ39" s="694"/>
      <c r="VUK39" s="694"/>
      <c r="VUL39" s="694"/>
      <c r="VUM39" s="694"/>
      <c r="VUN39" s="694"/>
      <c r="VUO39" s="694"/>
      <c r="VUP39" s="694"/>
      <c r="VUQ39" s="694"/>
      <c r="VUR39" s="694"/>
      <c r="VUS39" s="694"/>
      <c r="VUT39" s="694"/>
      <c r="VUU39" s="694"/>
      <c r="VUV39" s="694"/>
      <c r="VUW39" s="694"/>
      <c r="VUX39" s="694"/>
      <c r="VUY39" s="694"/>
      <c r="VUZ39" s="694"/>
      <c r="VVA39" s="694"/>
      <c r="VVB39" s="694"/>
      <c r="VVC39" s="694"/>
      <c r="VVD39" s="694"/>
      <c r="VVE39" s="694"/>
      <c r="VVF39" s="694"/>
      <c r="VVG39" s="694"/>
      <c r="VVH39" s="694"/>
      <c r="VVI39" s="694"/>
      <c r="VVJ39" s="694"/>
      <c r="VVK39" s="694"/>
      <c r="VVL39" s="694"/>
      <c r="VVM39" s="694"/>
      <c r="VVN39" s="694"/>
      <c r="VVO39" s="694"/>
      <c r="VVP39" s="694"/>
      <c r="VVQ39" s="694"/>
      <c r="VVR39" s="694"/>
      <c r="VVS39" s="694"/>
      <c r="VVT39" s="694"/>
      <c r="VVU39" s="694"/>
      <c r="VVV39" s="694"/>
      <c r="VVW39" s="694"/>
      <c r="VVX39" s="694"/>
      <c r="VVY39" s="694"/>
      <c r="VVZ39" s="694"/>
      <c r="VWA39" s="694"/>
      <c r="VWB39" s="694"/>
      <c r="VWC39" s="694"/>
      <c r="VWD39" s="694"/>
      <c r="VWE39" s="694"/>
      <c r="VWF39" s="694"/>
      <c r="VWG39" s="694"/>
      <c r="VWH39" s="694"/>
      <c r="VWI39" s="694"/>
      <c r="VWJ39" s="694"/>
      <c r="VWK39" s="694"/>
      <c r="VWL39" s="694"/>
      <c r="VWM39" s="694"/>
      <c r="VWN39" s="694"/>
      <c r="VWO39" s="694"/>
      <c r="VWP39" s="694"/>
      <c r="VWQ39" s="694"/>
      <c r="VWR39" s="694"/>
      <c r="VWS39" s="694"/>
      <c r="VWT39" s="694"/>
      <c r="VWU39" s="694"/>
      <c r="VWV39" s="694"/>
      <c r="VWW39" s="694"/>
      <c r="VWX39" s="694"/>
      <c r="VWY39" s="694"/>
      <c r="VWZ39" s="694"/>
      <c r="VXA39" s="694"/>
      <c r="VXB39" s="694"/>
      <c r="VXC39" s="694"/>
      <c r="VXD39" s="694"/>
      <c r="VXE39" s="694"/>
      <c r="VXF39" s="694"/>
      <c r="VXG39" s="694"/>
      <c r="VXH39" s="694"/>
      <c r="VXI39" s="694"/>
      <c r="VXJ39" s="694"/>
      <c r="VXK39" s="694"/>
      <c r="VXL39" s="694"/>
      <c r="VXM39" s="694"/>
      <c r="VXN39" s="694"/>
      <c r="VXO39" s="694"/>
      <c r="VXP39" s="694"/>
      <c r="VXQ39" s="694"/>
      <c r="VXR39" s="694"/>
      <c r="VXS39" s="694"/>
      <c r="VXT39" s="694"/>
      <c r="VXU39" s="694"/>
      <c r="VXV39" s="694"/>
      <c r="VXW39" s="694"/>
      <c r="VXX39" s="694"/>
      <c r="VXY39" s="694"/>
      <c r="VXZ39" s="694"/>
      <c r="VYA39" s="694"/>
      <c r="VYB39" s="694"/>
      <c r="VYC39" s="694"/>
      <c r="VYD39" s="694"/>
      <c r="VYE39" s="694"/>
      <c r="VYF39" s="694"/>
      <c r="VYG39" s="694"/>
      <c r="VYH39" s="694"/>
      <c r="VYI39" s="694"/>
      <c r="VYJ39" s="694"/>
      <c r="VYK39" s="694"/>
      <c r="VYL39" s="694"/>
      <c r="VYM39" s="694"/>
      <c r="VYN39" s="694"/>
      <c r="VYO39" s="694"/>
      <c r="VYP39" s="694"/>
      <c r="VYQ39" s="694"/>
      <c r="VYR39" s="694"/>
      <c r="VYS39" s="694"/>
      <c r="VYT39" s="694"/>
      <c r="VYU39" s="694"/>
      <c r="VYV39" s="694"/>
      <c r="VYW39" s="694"/>
      <c r="VYX39" s="694"/>
      <c r="VYY39" s="694"/>
      <c r="VYZ39" s="694"/>
      <c r="VZA39" s="694"/>
      <c r="VZB39" s="694"/>
      <c r="VZC39" s="694"/>
      <c r="VZD39" s="694"/>
      <c r="VZE39" s="694"/>
      <c r="VZF39" s="694"/>
      <c r="VZG39" s="694"/>
      <c r="VZH39" s="694"/>
      <c r="VZI39" s="694"/>
      <c r="VZJ39" s="694"/>
      <c r="VZK39" s="694"/>
      <c r="VZL39" s="694"/>
      <c r="VZM39" s="694"/>
      <c r="VZN39" s="694"/>
      <c r="VZO39" s="694"/>
      <c r="VZP39" s="694"/>
      <c r="VZQ39" s="694"/>
      <c r="VZR39" s="694"/>
      <c r="VZS39" s="694"/>
      <c r="VZT39" s="694"/>
      <c r="VZU39" s="694"/>
      <c r="VZV39" s="694"/>
      <c r="VZW39" s="694"/>
      <c r="VZX39" s="694"/>
      <c r="VZY39" s="694"/>
      <c r="VZZ39" s="694"/>
      <c r="WAA39" s="694"/>
      <c r="WAB39" s="694"/>
      <c r="WAC39" s="694"/>
      <c r="WAD39" s="694"/>
      <c r="WAE39" s="694"/>
      <c r="WAF39" s="694"/>
      <c r="WAG39" s="694"/>
      <c r="WAH39" s="694"/>
      <c r="WAI39" s="694"/>
      <c r="WAJ39" s="694"/>
      <c r="WAK39" s="694"/>
      <c r="WAL39" s="694"/>
      <c r="WAM39" s="694"/>
      <c r="WAN39" s="694"/>
      <c r="WAO39" s="694"/>
      <c r="WAP39" s="694"/>
      <c r="WAQ39" s="694"/>
      <c r="WAR39" s="694"/>
      <c r="WAS39" s="694"/>
      <c r="WAT39" s="694"/>
      <c r="WAU39" s="694"/>
      <c r="WAV39" s="694"/>
      <c r="WAW39" s="694"/>
      <c r="WAX39" s="694"/>
      <c r="WAY39" s="694"/>
      <c r="WAZ39" s="694"/>
      <c r="WBA39" s="694"/>
      <c r="WBB39" s="694"/>
      <c r="WBC39" s="694"/>
      <c r="WBD39" s="694"/>
      <c r="WBE39" s="694"/>
      <c r="WBF39" s="694"/>
      <c r="WBG39" s="694"/>
      <c r="WBH39" s="694"/>
      <c r="WBI39" s="694"/>
      <c r="WBJ39" s="694"/>
      <c r="WBK39" s="694"/>
      <c r="WBL39" s="694"/>
      <c r="WBM39" s="694"/>
      <c r="WBN39" s="694"/>
      <c r="WBO39" s="694"/>
      <c r="WBP39" s="694"/>
      <c r="WBQ39" s="694"/>
      <c r="WBR39" s="694"/>
      <c r="WBS39" s="694"/>
      <c r="WBT39" s="694"/>
      <c r="WBU39" s="694"/>
      <c r="WBV39" s="694"/>
      <c r="WBW39" s="694"/>
      <c r="WBX39" s="694"/>
      <c r="WBY39" s="694"/>
      <c r="WBZ39" s="694"/>
      <c r="WCA39" s="694"/>
      <c r="WCB39" s="694"/>
      <c r="WCC39" s="694"/>
      <c r="WCD39" s="694"/>
      <c r="WCE39" s="694"/>
      <c r="WCF39" s="694"/>
      <c r="WCG39" s="694"/>
      <c r="WCH39" s="694"/>
      <c r="WCI39" s="694"/>
      <c r="WCJ39" s="694"/>
      <c r="WCK39" s="694"/>
      <c r="WCL39" s="694"/>
      <c r="WCM39" s="694"/>
      <c r="WCN39" s="694"/>
      <c r="WCO39" s="694"/>
      <c r="WCP39" s="694"/>
      <c r="WCQ39" s="694"/>
      <c r="WCR39" s="694"/>
      <c r="WCS39" s="694"/>
      <c r="WCT39" s="694"/>
      <c r="WCU39" s="694"/>
      <c r="WCV39" s="694"/>
      <c r="WCW39" s="694"/>
      <c r="WCX39" s="694"/>
      <c r="WCY39" s="694"/>
      <c r="WCZ39" s="694"/>
      <c r="WDA39" s="694"/>
      <c r="WDB39" s="694"/>
      <c r="WDC39" s="694"/>
      <c r="WDD39" s="694"/>
      <c r="WDE39" s="694"/>
      <c r="WDF39" s="694"/>
      <c r="WDG39" s="694"/>
      <c r="WDH39" s="694"/>
      <c r="WDI39" s="694"/>
      <c r="WDJ39" s="694"/>
      <c r="WDK39" s="694"/>
      <c r="WDL39" s="694"/>
      <c r="WDM39" s="694"/>
      <c r="WDN39" s="694"/>
      <c r="WDO39" s="694"/>
      <c r="WDP39" s="694"/>
      <c r="WDQ39" s="694"/>
      <c r="WDR39" s="694"/>
      <c r="WDS39" s="694"/>
      <c r="WDT39" s="694"/>
      <c r="WDU39" s="694"/>
      <c r="WDV39" s="694"/>
      <c r="WDW39" s="694"/>
      <c r="WDX39" s="694"/>
      <c r="WDY39" s="694"/>
      <c r="WDZ39" s="694"/>
      <c r="WEA39" s="694"/>
      <c r="WEB39" s="694"/>
      <c r="WEC39" s="694"/>
      <c r="WED39" s="694"/>
      <c r="WEE39" s="694"/>
      <c r="WEF39" s="694"/>
      <c r="WEG39" s="694"/>
      <c r="WEH39" s="694"/>
      <c r="WEI39" s="694"/>
      <c r="WEJ39" s="694"/>
      <c r="WEK39" s="694"/>
      <c r="WEL39" s="694"/>
      <c r="WEM39" s="694"/>
      <c r="WEN39" s="694"/>
      <c r="WEO39" s="694"/>
      <c r="WEP39" s="694"/>
      <c r="WEQ39" s="694"/>
      <c r="WER39" s="694"/>
      <c r="WES39" s="694"/>
      <c r="WET39" s="694"/>
      <c r="WEU39" s="694"/>
      <c r="WEV39" s="694"/>
      <c r="WEW39" s="694"/>
      <c r="WEX39" s="694"/>
      <c r="WEY39" s="694"/>
      <c r="WEZ39" s="694"/>
      <c r="WFA39" s="694"/>
      <c r="WFB39" s="694"/>
      <c r="WFC39" s="694"/>
      <c r="WFD39" s="694"/>
      <c r="WFE39" s="694"/>
      <c r="WFF39" s="694"/>
      <c r="WFG39" s="694"/>
      <c r="WFH39" s="694"/>
      <c r="WFI39" s="694"/>
      <c r="WFJ39" s="694"/>
      <c r="WFK39" s="694"/>
      <c r="WFL39" s="694"/>
      <c r="WFM39" s="694"/>
      <c r="WFN39" s="694"/>
      <c r="WFO39" s="694"/>
      <c r="WFP39" s="694"/>
      <c r="WFQ39" s="694"/>
      <c r="WFR39" s="694"/>
      <c r="WFS39" s="694"/>
      <c r="WFT39" s="694"/>
      <c r="WFU39" s="694"/>
      <c r="WFV39" s="694"/>
      <c r="WFW39" s="694"/>
      <c r="WFX39" s="694"/>
      <c r="WFY39" s="694"/>
      <c r="WFZ39" s="694"/>
      <c r="WGA39" s="694"/>
      <c r="WGB39" s="694"/>
      <c r="WGC39" s="694"/>
      <c r="WGD39" s="694"/>
      <c r="WGE39" s="694"/>
      <c r="WGF39" s="694"/>
      <c r="WGG39" s="694"/>
      <c r="WGH39" s="694"/>
      <c r="WGI39" s="694"/>
      <c r="WGJ39" s="694"/>
      <c r="WGK39" s="694"/>
      <c r="WGL39" s="694"/>
      <c r="WGM39" s="694"/>
      <c r="WGN39" s="694"/>
      <c r="WGO39" s="694"/>
      <c r="WGP39" s="694"/>
      <c r="WGQ39" s="694"/>
      <c r="WGR39" s="694"/>
      <c r="WGS39" s="694"/>
      <c r="WGT39" s="694"/>
      <c r="WGU39" s="694"/>
      <c r="WGV39" s="694"/>
      <c r="WGW39" s="694"/>
      <c r="WGX39" s="694"/>
      <c r="WGY39" s="694"/>
      <c r="WGZ39" s="694"/>
      <c r="WHA39" s="694"/>
      <c r="WHB39" s="694"/>
      <c r="WHC39" s="694"/>
      <c r="WHD39" s="694"/>
      <c r="WHE39" s="694"/>
      <c r="WHF39" s="694"/>
      <c r="WHG39" s="694"/>
      <c r="WHH39" s="694"/>
      <c r="WHI39" s="694"/>
      <c r="WHJ39" s="694"/>
      <c r="WHK39" s="694"/>
      <c r="WHL39" s="694"/>
      <c r="WHM39" s="694"/>
      <c r="WHN39" s="694"/>
      <c r="WHO39" s="694"/>
      <c r="WHP39" s="694"/>
      <c r="WHQ39" s="694"/>
      <c r="WHR39" s="694"/>
      <c r="WHS39" s="694"/>
      <c r="WHT39" s="694"/>
      <c r="WHU39" s="694"/>
      <c r="WHV39" s="694"/>
      <c r="WHW39" s="694"/>
      <c r="WHX39" s="694"/>
      <c r="WHY39" s="694"/>
      <c r="WHZ39" s="694"/>
      <c r="WIA39" s="694"/>
      <c r="WIB39" s="694"/>
      <c r="WIC39" s="694"/>
      <c r="WID39" s="694"/>
      <c r="WIE39" s="694"/>
      <c r="WIF39" s="694"/>
      <c r="WIG39" s="694"/>
      <c r="WIH39" s="694"/>
      <c r="WII39" s="694"/>
      <c r="WIJ39" s="694"/>
      <c r="WIK39" s="694"/>
      <c r="WIL39" s="694"/>
      <c r="WIM39" s="694"/>
      <c r="WIN39" s="694"/>
      <c r="WIO39" s="694"/>
      <c r="WIP39" s="694"/>
      <c r="WIQ39" s="694"/>
      <c r="WIR39" s="694"/>
      <c r="WIS39" s="694"/>
      <c r="WIT39" s="694"/>
      <c r="WIU39" s="694"/>
      <c r="WIV39" s="694"/>
      <c r="WIW39" s="694"/>
      <c r="WIX39" s="694"/>
      <c r="WIY39" s="694"/>
      <c r="WIZ39" s="694"/>
      <c r="WJA39" s="694"/>
      <c r="WJB39" s="694"/>
      <c r="WJC39" s="694"/>
      <c r="WJD39" s="694"/>
      <c r="WJE39" s="694"/>
      <c r="WJF39" s="694"/>
      <c r="WJG39" s="694"/>
      <c r="WJH39" s="694"/>
      <c r="WJI39" s="694"/>
      <c r="WJJ39" s="694"/>
      <c r="WJK39" s="694"/>
      <c r="WJL39" s="694"/>
      <c r="WJM39" s="694"/>
      <c r="WJN39" s="694"/>
      <c r="WJO39" s="694"/>
      <c r="WJP39" s="694"/>
      <c r="WJQ39" s="694"/>
      <c r="WJR39" s="694"/>
      <c r="WJS39" s="694"/>
      <c r="WJT39" s="694"/>
      <c r="WJU39" s="694"/>
      <c r="WJV39" s="694"/>
      <c r="WJW39" s="694"/>
      <c r="WJX39" s="694"/>
      <c r="WJY39" s="694"/>
      <c r="WJZ39" s="694"/>
      <c r="WKA39" s="694"/>
      <c r="WKB39" s="694"/>
      <c r="WKC39" s="694"/>
      <c r="WKD39" s="694"/>
      <c r="WKE39" s="694"/>
      <c r="WKF39" s="694"/>
      <c r="WKG39" s="694"/>
      <c r="WKH39" s="694"/>
      <c r="WKI39" s="694"/>
      <c r="WKJ39" s="694"/>
      <c r="WKK39" s="694"/>
      <c r="WKL39" s="694"/>
      <c r="WKM39" s="694"/>
      <c r="WKN39" s="694"/>
      <c r="WKO39" s="694"/>
      <c r="WKP39" s="694"/>
      <c r="WKQ39" s="694"/>
      <c r="WKR39" s="694"/>
      <c r="WKS39" s="694"/>
      <c r="WKT39" s="694"/>
      <c r="WKU39" s="694"/>
      <c r="WKV39" s="694"/>
      <c r="WKW39" s="694"/>
      <c r="WKX39" s="694"/>
      <c r="WKY39" s="694"/>
      <c r="WKZ39" s="694"/>
      <c r="WLA39" s="694"/>
      <c r="WLB39" s="694"/>
      <c r="WLC39" s="694"/>
      <c r="WLD39" s="694"/>
      <c r="WLE39" s="694"/>
      <c r="WLF39" s="694"/>
      <c r="WLG39" s="694"/>
      <c r="WLH39" s="694"/>
      <c r="WLI39" s="694"/>
      <c r="WLJ39" s="694"/>
      <c r="WLK39" s="694"/>
      <c r="WLL39" s="694"/>
      <c r="WLM39" s="694"/>
      <c r="WLN39" s="694"/>
      <c r="WLO39" s="694"/>
      <c r="WLP39" s="694"/>
      <c r="WLQ39" s="694"/>
      <c r="WLR39" s="694"/>
      <c r="WLS39" s="694"/>
      <c r="WLT39" s="694"/>
      <c r="WLU39" s="694"/>
      <c r="WLV39" s="694"/>
      <c r="WLW39" s="694"/>
      <c r="WLX39" s="694"/>
      <c r="WLY39" s="694"/>
      <c r="WLZ39" s="694"/>
      <c r="WMA39" s="694"/>
      <c r="WMB39" s="694"/>
      <c r="WMC39" s="694"/>
      <c r="WMD39" s="694"/>
      <c r="WME39" s="694"/>
      <c r="WMF39" s="694"/>
      <c r="WMG39" s="694"/>
      <c r="WMH39" s="694"/>
      <c r="WMI39" s="694"/>
      <c r="WMJ39" s="694"/>
      <c r="WMK39" s="694"/>
      <c r="WML39" s="694"/>
      <c r="WMM39" s="694"/>
      <c r="WMN39" s="694"/>
      <c r="WMO39" s="694"/>
      <c r="WMP39" s="694"/>
      <c r="WMQ39" s="694"/>
      <c r="WMR39" s="694"/>
      <c r="WMS39" s="694"/>
      <c r="WMT39" s="694"/>
      <c r="WMU39" s="694"/>
      <c r="WMV39" s="694"/>
      <c r="WMW39" s="694"/>
      <c r="WMX39" s="694"/>
      <c r="WMY39" s="694"/>
      <c r="WMZ39" s="694"/>
      <c r="WNA39" s="694"/>
      <c r="WNB39" s="694"/>
      <c r="WNC39" s="694"/>
      <c r="WND39" s="694"/>
      <c r="WNE39" s="694"/>
      <c r="WNF39" s="694"/>
      <c r="WNG39" s="694"/>
      <c r="WNH39" s="694"/>
      <c r="WNI39" s="694"/>
      <c r="WNJ39" s="694"/>
      <c r="WNK39" s="694"/>
      <c r="WNL39" s="694"/>
      <c r="WNM39" s="694"/>
      <c r="WNN39" s="694"/>
      <c r="WNO39" s="694"/>
      <c r="WNP39" s="694"/>
      <c r="WNQ39" s="694"/>
      <c r="WNR39" s="694"/>
      <c r="WNS39" s="694"/>
      <c r="WNT39" s="694"/>
      <c r="WNU39" s="694"/>
      <c r="WNV39" s="694"/>
      <c r="WNW39" s="694"/>
      <c r="WNX39" s="694"/>
      <c r="WNY39" s="694"/>
      <c r="WNZ39" s="694"/>
      <c r="WOA39" s="694"/>
      <c r="WOB39" s="694"/>
      <c r="WOC39" s="694"/>
      <c r="WOD39" s="694"/>
      <c r="WOE39" s="694"/>
      <c r="WOF39" s="694"/>
      <c r="WOG39" s="694"/>
      <c r="WOH39" s="694"/>
      <c r="WOI39" s="694"/>
      <c r="WOJ39" s="694"/>
      <c r="WOK39" s="694"/>
      <c r="WOL39" s="694"/>
      <c r="WOM39" s="694"/>
      <c r="WON39" s="694"/>
      <c r="WOO39" s="694"/>
      <c r="WOP39" s="694"/>
      <c r="WOQ39" s="694"/>
      <c r="WOR39" s="694"/>
      <c r="WOS39" s="694"/>
      <c r="WOT39" s="694"/>
      <c r="WOU39" s="694"/>
      <c r="WOV39" s="694"/>
      <c r="WOW39" s="694"/>
      <c r="WOX39" s="694"/>
      <c r="WOY39" s="694"/>
      <c r="WOZ39" s="694"/>
      <c r="WPA39" s="694"/>
      <c r="WPB39" s="694"/>
      <c r="WPC39" s="694"/>
      <c r="WPD39" s="694"/>
      <c r="WPE39" s="694"/>
      <c r="WPF39" s="694"/>
      <c r="WPG39" s="694"/>
      <c r="WPH39" s="694"/>
      <c r="WPI39" s="694"/>
      <c r="WPJ39" s="694"/>
      <c r="WPK39" s="694"/>
      <c r="WPL39" s="694"/>
      <c r="WPM39" s="694"/>
      <c r="WPN39" s="694"/>
      <c r="WPO39" s="694"/>
      <c r="WPP39" s="694"/>
      <c r="WPQ39" s="694"/>
      <c r="WPR39" s="694"/>
      <c r="WPS39" s="694"/>
      <c r="WPT39" s="694"/>
      <c r="WPU39" s="694"/>
      <c r="WPV39" s="694"/>
      <c r="WPW39" s="694"/>
      <c r="WPX39" s="694"/>
      <c r="WPY39" s="694"/>
      <c r="WPZ39" s="694"/>
      <c r="WQA39" s="694"/>
      <c r="WQB39" s="694"/>
      <c r="WQC39" s="694"/>
      <c r="WQD39" s="694"/>
      <c r="WQE39" s="694"/>
      <c r="WQF39" s="694"/>
      <c r="WQG39" s="694"/>
      <c r="WQH39" s="694"/>
      <c r="WQI39" s="694"/>
      <c r="WQJ39" s="694"/>
      <c r="WQK39" s="694"/>
      <c r="WQL39" s="694"/>
      <c r="WQM39" s="694"/>
      <c r="WQN39" s="694"/>
      <c r="WQO39" s="694"/>
      <c r="WQP39" s="694"/>
      <c r="WQQ39" s="694"/>
      <c r="WQR39" s="694"/>
      <c r="WQS39" s="694"/>
      <c r="WQT39" s="694"/>
      <c r="WQU39" s="694"/>
      <c r="WQV39" s="694"/>
      <c r="WQW39" s="694"/>
      <c r="WQX39" s="694"/>
      <c r="WQY39" s="694"/>
      <c r="WQZ39" s="694"/>
      <c r="WRA39" s="694"/>
      <c r="WRB39" s="694"/>
      <c r="WRC39" s="694"/>
      <c r="WRD39" s="694"/>
      <c r="WRE39" s="694"/>
      <c r="WRF39" s="694"/>
      <c r="WRG39" s="694"/>
      <c r="WRH39" s="694"/>
      <c r="WRI39" s="694"/>
      <c r="WRJ39" s="694"/>
      <c r="WRK39" s="694"/>
      <c r="WRL39" s="694"/>
      <c r="WRM39" s="694"/>
      <c r="WRN39" s="694"/>
      <c r="WRO39" s="694"/>
      <c r="WRP39" s="694"/>
      <c r="WRQ39" s="694"/>
      <c r="WRR39" s="694"/>
      <c r="WRS39" s="694"/>
      <c r="WRT39" s="694"/>
      <c r="WRU39" s="694"/>
      <c r="WRV39" s="694"/>
      <c r="WRW39" s="694"/>
      <c r="WRX39" s="694"/>
      <c r="WRY39" s="694"/>
      <c r="WRZ39" s="694"/>
      <c r="WSA39" s="694"/>
      <c r="WSB39" s="694"/>
      <c r="WSC39" s="694"/>
      <c r="WSD39" s="694"/>
      <c r="WSE39" s="694"/>
      <c r="WSF39" s="694"/>
      <c r="WSG39" s="694"/>
      <c r="WSH39" s="694"/>
      <c r="WSI39" s="694"/>
      <c r="WSJ39" s="694"/>
      <c r="WSK39" s="694"/>
      <c r="WSL39" s="694"/>
      <c r="WSM39" s="694"/>
      <c r="WSN39" s="694"/>
      <c r="WSO39" s="694"/>
      <c r="WSP39" s="694"/>
      <c r="WSQ39" s="694"/>
      <c r="WSR39" s="694"/>
      <c r="WSS39" s="694"/>
      <c r="WST39" s="694"/>
      <c r="WSU39" s="694"/>
      <c r="WSV39" s="694"/>
      <c r="WSW39" s="694"/>
      <c r="WSX39" s="694"/>
      <c r="WSY39" s="694"/>
      <c r="WSZ39" s="694"/>
      <c r="WTA39" s="694"/>
      <c r="WTB39" s="694"/>
      <c r="WTC39" s="694"/>
      <c r="WTD39" s="694"/>
      <c r="WTE39" s="694"/>
      <c r="WTF39" s="694"/>
      <c r="WTG39" s="694"/>
      <c r="WTH39" s="694"/>
      <c r="WTI39" s="694"/>
      <c r="WTJ39" s="694"/>
      <c r="WTK39" s="694"/>
      <c r="WTL39" s="694"/>
      <c r="WTM39" s="694"/>
      <c r="WTN39" s="694"/>
      <c r="WTO39" s="694"/>
      <c r="WTP39" s="694"/>
      <c r="WTQ39" s="694"/>
      <c r="WTR39" s="694"/>
      <c r="WTS39" s="694"/>
      <c r="WTT39" s="694"/>
      <c r="WTU39" s="694"/>
      <c r="WTV39" s="694"/>
      <c r="WTW39" s="694"/>
      <c r="WTX39" s="694"/>
      <c r="WTY39" s="694"/>
      <c r="WTZ39" s="694"/>
      <c r="WUA39" s="694"/>
      <c r="WUB39" s="694"/>
      <c r="WUC39" s="694"/>
      <c r="WUD39" s="694"/>
      <c r="WUE39" s="694"/>
      <c r="WUF39" s="694"/>
      <c r="WUG39" s="694"/>
      <c r="WUH39" s="694"/>
      <c r="WUI39" s="694"/>
      <c r="WUJ39" s="694"/>
      <c r="WUK39" s="694"/>
      <c r="WUL39" s="694"/>
      <c r="WUM39" s="694"/>
      <c r="WUN39" s="694"/>
      <c r="WUO39" s="694"/>
      <c r="WUP39" s="694"/>
      <c r="WUQ39" s="694"/>
      <c r="WUR39" s="694"/>
      <c r="WUS39" s="694"/>
      <c r="WUT39" s="694"/>
      <c r="WUU39" s="694"/>
      <c r="WUV39" s="694"/>
      <c r="WUW39" s="694"/>
      <c r="WUX39" s="694"/>
      <c r="WUY39" s="694"/>
      <c r="WUZ39" s="694"/>
      <c r="WVA39" s="694"/>
      <c r="WVB39" s="694"/>
      <c r="WVC39" s="694"/>
      <c r="WVD39" s="694"/>
      <c r="WVE39" s="694"/>
      <c r="WVF39" s="694"/>
      <c r="WVG39" s="694"/>
      <c r="WVH39" s="694"/>
      <c r="WVI39" s="694"/>
      <c r="WVJ39" s="694"/>
      <c r="WVK39" s="694"/>
      <c r="WVL39" s="694"/>
      <c r="WVM39" s="694"/>
      <c r="WVN39" s="694"/>
      <c r="WVO39" s="694"/>
      <c r="WVP39" s="694"/>
      <c r="WVQ39" s="694"/>
      <c r="WVR39" s="694"/>
      <c r="WVS39" s="694"/>
      <c r="WVT39" s="694"/>
      <c r="WVU39" s="694"/>
      <c r="WVV39" s="694"/>
      <c r="WVW39" s="694"/>
      <c r="WVX39" s="694"/>
      <c r="WVY39" s="694"/>
      <c r="WVZ39" s="694"/>
      <c r="WWA39" s="694"/>
      <c r="WWB39" s="694"/>
      <c r="WWC39" s="694"/>
      <c r="WWD39" s="694"/>
      <c r="WWE39" s="694"/>
      <c r="WWF39" s="694"/>
      <c r="WWG39" s="694"/>
      <c r="WWH39" s="694"/>
      <c r="WWI39" s="694"/>
      <c r="WWJ39" s="694"/>
      <c r="WWK39" s="694"/>
      <c r="WWL39" s="694"/>
      <c r="WWM39" s="694"/>
      <c r="WWN39" s="694"/>
      <c r="WWO39" s="694"/>
      <c r="WWP39" s="694"/>
      <c r="WWQ39" s="694"/>
      <c r="WWR39" s="694"/>
      <c r="WWS39" s="694"/>
      <c r="WWT39" s="694"/>
      <c r="WWU39" s="694"/>
      <c r="WWV39" s="694"/>
      <c r="WWW39" s="694"/>
      <c r="WWX39" s="694"/>
      <c r="WWY39" s="694"/>
      <c r="WWZ39" s="694"/>
      <c r="WXA39" s="694"/>
      <c r="WXB39" s="694"/>
      <c r="WXC39" s="694"/>
      <c r="WXD39" s="694"/>
      <c r="WXE39" s="694"/>
      <c r="WXF39" s="694"/>
      <c r="WXG39" s="694"/>
      <c r="WXH39" s="694"/>
      <c r="WXI39" s="694"/>
      <c r="WXJ39" s="694"/>
      <c r="WXK39" s="694"/>
      <c r="WXL39" s="694"/>
      <c r="WXM39" s="694"/>
      <c r="WXN39" s="694"/>
      <c r="WXO39" s="694"/>
      <c r="WXP39" s="694"/>
      <c r="WXQ39" s="694"/>
      <c r="WXR39" s="694"/>
      <c r="WXS39" s="694"/>
      <c r="WXT39" s="694"/>
      <c r="WXU39" s="694"/>
      <c r="WXV39" s="694"/>
      <c r="WXW39" s="694"/>
      <c r="WXX39" s="694"/>
      <c r="WXY39" s="694"/>
      <c r="WXZ39" s="694"/>
      <c r="WYA39" s="694"/>
      <c r="WYB39" s="694"/>
      <c r="WYC39" s="694"/>
      <c r="WYD39" s="694"/>
      <c r="WYE39" s="694"/>
      <c r="WYF39" s="694"/>
      <c r="WYG39" s="694"/>
      <c r="WYH39" s="694"/>
      <c r="WYI39" s="694"/>
      <c r="WYJ39" s="694"/>
      <c r="WYK39" s="694"/>
      <c r="WYL39" s="694"/>
      <c r="WYM39" s="694"/>
      <c r="WYN39" s="694"/>
      <c r="WYO39" s="694"/>
      <c r="WYP39" s="694"/>
      <c r="WYQ39" s="694"/>
      <c r="WYR39" s="694"/>
      <c r="WYS39" s="694"/>
      <c r="WYT39" s="694"/>
      <c r="WYU39" s="694"/>
      <c r="WYV39" s="694"/>
      <c r="WYW39" s="694"/>
      <c r="WYX39" s="694"/>
      <c r="WYY39" s="694"/>
      <c r="WYZ39" s="694"/>
      <c r="WZA39" s="694"/>
      <c r="WZB39" s="694"/>
      <c r="WZC39" s="694"/>
      <c r="WZD39" s="694"/>
      <c r="WZE39" s="694"/>
      <c r="WZF39" s="694"/>
      <c r="WZG39" s="694"/>
      <c r="WZH39" s="694"/>
      <c r="WZI39" s="694"/>
      <c r="WZJ39" s="694"/>
      <c r="WZK39" s="694"/>
      <c r="WZL39" s="694"/>
      <c r="WZM39" s="694"/>
      <c r="WZN39" s="694"/>
      <c r="WZO39" s="694"/>
      <c r="WZP39" s="694"/>
      <c r="WZQ39" s="694"/>
      <c r="WZR39" s="694"/>
      <c r="WZS39" s="694"/>
      <c r="WZT39" s="694"/>
      <c r="WZU39" s="694"/>
      <c r="WZV39" s="694"/>
      <c r="WZW39" s="694"/>
      <c r="WZX39" s="694"/>
      <c r="WZY39" s="694"/>
      <c r="WZZ39" s="694"/>
      <c r="XAA39" s="694"/>
      <c r="XAB39" s="694"/>
      <c r="XAC39" s="694"/>
      <c r="XAD39" s="694"/>
      <c r="XAE39" s="694"/>
      <c r="XAF39" s="694"/>
      <c r="XAG39" s="694"/>
      <c r="XAH39" s="694"/>
      <c r="XAI39" s="694"/>
      <c r="XAJ39" s="694"/>
      <c r="XAK39" s="694"/>
      <c r="XAL39" s="694"/>
      <c r="XAM39" s="694"/>
      <c r="XAN39" s="694"/>
      <c r="XAO39" s="694"/>
      <c r="XAP39" s="694"/>
      <c r="XAQ39" s="694"/>
      <c r="XAR39" s="694"/>
      <c r="XAS39" s="694"/>
      <c r="XAT39" s="694"/>
      <c r="XAU39" s="694"/>
      <c r="XAV39" s="694"/>
      <c r="XAW39" s="694"/>
      <c r="XAX39" s="694"/>
      <c r="XAY39" s="694"/>
      <c r="XAZ39" s="694"/>
      <c r="XBA39" s="694"/>
      <c r="XBB39" s="694"/>
      <c r="XBC39" s="694"/>
      <c r="XBD39" s="694"/>
      <c r="XBE39" s="694"/>
      <c r="XBF39" s="694"/>
      <c r="XBG39" s="694"/>
      <c r="XBH39" s="694"/>
      <c r="XBI39" s="694"/>
      <c r="XBJ39" s="694"/>
      <c r="XBK39" s="694"/>
      <c r="XBL39" s="694"/>
      <c r="XBM39" s="694"/>
      <c r="XBN39" s="694"/>
      <c r="XBO39" s="694"/>
      <c r="XBP39" s="694"/>
      <c r="XBQ39" s="694"/>
      <c r="XBR39" s="694"/>
      <c r="XBS39" s="694"/>
      <c r="XBT39" s="694"/>
      <c r="XBU39" s="694"/>
      <c r="XBV39" s="694"/>
      <c r="XBW39" s="694"/>
      <c r="XBX39" s="694"/>
      <c r="XBY39" s="694"/>
      <c r="XBZ39" s="694"/>
      <c r="XCA39" s="694"/>
      <c r="XCB39" s="694"/>
      <c r="XCC39" s="694"/>
      <c r="XCD39" s="694"/>
      <c r="XCE39" s="694"/>
      <c r="XCF39" s="694"/>
      <c r="XCG39" s="694"/>
      <c r="XCH39" s="694"/>
      <c r="XCI39" s="694"/>
      <c r="XCJ39" s="694"/>
      <c r="XCK39" s="694"/>
      <c r="XCL39" s="694"/>
      <c r="XCM39" s="694"/>
      <c r="XCN39" s="694"/>
      <c r="XCO39" s="694"/>
      <c r="XCP39" s="694"/>
      <c r="XCQ39" s="694"/>
      <c r="XCR39" s="694"/>
      <c r="XCS39" s="694"/>
      <c r="XCT39" s="694"/>
      <c r="XCU39" s="694"/>
      <c r="XCV39" s="694"/>
      <c r="XCW39" s="694"/>
      <c r="XCX39" s="694"/>
      <c r="XCY39" s="694"/>
      <c r="XCZ39" s="694"/>
      <c r="XDA39" s="694"/>
      <c r="XDB39" s="694"/>
      <c r="XDC39" s="694"/>
      <c r="XDD39" s="694"/>
      <c r="XDE39" s="694"/>
      <c r="XDF39" s="694"/>
      <c r="XDG39" s="694"/>
      <c r="XDH39" s="694"/>
      <c r="XDI39" s="694"/>
      <c r="XDJ39" s="694"/>
      <c r="XDK39" s="694"/>
      <c r="XDL39" s="694"/>
      <c r="XDM39" s="694"/>
      <c r="XDN39" s="694"/>
      <c r="XDO39" s="694"/>
      <c r="XDP39" s="694"/>
      <c r="XDQ39" s="694"/>
      <c r="XDR39" s="694"/>
      <c r="XDS39" s="694"/>
      <c r="XDT39" s="694"/>
      <c r="XDU39" s="694"/>
      <c r="XDV39" s="694"/>
      <c r="XDW39" s="694"/>
      <c r="XDX39" s="694"/>
      <c r="XDY39" s="694"/>
      <c r="XDZ39" s="694"/>
      <c r="XEA39" s="694"/>
      <c r="XEB39" s="694"/>
      <c r="XEC39" s="694"/>
      <c r="XED39" s="694"/>
      <c r="XEE39" s="694"/>
      <c r="XEF39" s="694"/>
      <c r="XEG39" s="694"/>
      <c r="XEH39" s="694"/>
      <c r="XEI39" s="694"/>
      <c r="XEJ39" s="694"/>
      <c r="XEK39" s="694"/>
      <c r="XEL39" s="694"/>
      <c r="XEM39" s="694"/>
      <c r="XEN39" s="694"/>
      <c r="XEO39" s="694"/>
      <c r="XEP39" s="694"/>
      <c r="XEQ39" s="694"/>
      <c r="XER39" s="694"/>
      <c r="XES39" s="694"/>
      <c r="XET39" s="694"/>
      <c r="XEU39" s="694"/>
      <c r="XEV39" s="694"/>
      <c r="XEW39" s="694"/>
      <c r="XEX39" s="694"/>
      <c r="XEY39" s="694"/>
      <c r="XEZ39" s="694"/>
      <c r="XFA39" s="694"/>
      <c r="XFB39" s="694"/>
      <c r="XFC39" s="694"/>
    </row>
    <row r="40" spans="1:16383" s="207" customFormat="1" ht="12.65" customHeight="1">
      <c r="A40" s="694"/>
      <c r="B40" s="694"/>
      <c r="C40" s="694"/>
      <c r="D40" s="694"/>
      <c r="E40" s="694"/>
      <c r="F40" s="694"/>
      <c r="G40" s="694"/>
      <c r="H40" s="694"/>
      <c r="I40" s="694"/>
      <c r="J40" s="694"/>
      <c r="K40" s="694"/>
      <c r="L40" s="694"/>
      <c r="M40" s="694"/>
      <c r="N40" s="694"/>
      <c r="O40" s="694"/>
      <c r="P40" s="694"/>
      <c r="Q40" s="694"/>
      <c r="R40" s="694"/>
      <c r="S40" s="694"/>
      <c r="T40" s="694"/>
      <c r="U40" s="694"/>
      <c r="V40" s="694"/>
      <c r="W40" s="694"/>
      <c r="X40" s="694"/>
      <c r="Y40" s="694"/>
      <c r="Z40" s="694"/>
      <c r="AA40" s="694"/>
      <c r="AB40" s="694"/>
      <c r="AC40" s="694"/>
      <c r="AD40" s="694"/>
      <c r="AE40" s="694"/>
      <c r="AF40" s="694"/>
      <c r="AG40" s="694"/>
      <c r="AH40" s="694"/>
      <c r="AI40" s="694"/>
      <c r="AJ40" s="694"/>
      <c r="AK40" s="694"/>
      <c r="AL40" s="694"/>
      <c r="AM40" s="694"/>
      <c r="AN40" s="694"/>
      <c r="AO40" s="694"/>
      <c r="AP40" s="694"/>
      <c r="AQ40" s="694"/>
      <c r="AR40" s="694"/>
      <c r="AS40" s="694"/>
      <c r="AT40" s="694"/>
      <c r="AU40" s="694"/>
      <c r="AV40" s="694"/>
      <c r="AW40" s="694"/>
      <c r="AX40" s="694"/>
      <c r="AY40" s="694"/>
      <c r="AZ40" s="694"/>
      <c r="BA40" s="694"/>
      <c r="BB40" s="694"/>
      <c r="BC40" s="694"/>
      <c r="BD40" s="694"/>
      <c r="BE40" s="694"/>
      <c r="BF40" s="694"/>
      <c r="BG40" s="694"/>
      <c r="BH40" s="694"/>
      <c r="BI40" s="694"/>
      <c r="BJ40" s="694"/>
      <c r="BK40" s="694"/>
      <c r="BL40" s="694"/>
      <c r="BM40" s="694"/>
      <c r="BN40" s="694"/>
      <c r="BO40" s="694"/>
      <c r="BP40" s="694"/>
      <c r="BQ40" s="694"/>
      <c r="BR40" s="694"/>
      <c r="BS40" s="694"/>
      <c r="BT40" s="694"/>
      <c r="BU40" s="694"/>
      <c r="BV40" s="694"/>
      <c r="BW40" s="694"/>
      <c r="BX40" s="694"/>
      <c r="BY40" s="694"/>
      <c r="BZ40" s="694"/>
      <c r="CA40" s="694"/>
      <c r="CB40" s="694"/>
      <c r="CC40" s="694"/>
      <c r="CD40" s="694"/>
      <c r="CE40" s="694"/>
      <c r="CF40" s="694"/>
      <c r="CG40" s="694"/>
      <c r="CH40" s="694"/>
      <c r="CI40" s="694"/>
      <c r="CJ40" s="694"/>
      <c r="CK40" s="694"/>
      <c r="CL40" s="694"/>
      <c r="CM40" s="694"/>
      <c r="CN40" s="694"/>
      <c r="CO40" s="694"/>
      <c r="CP40" s="694"/>
      <c r="CQ40" s="694"/>
      <c r="CR40" s="694"/>
      <c r="CS40" s="694"/>
      <c r="CT40" s="694"/>
      <c r="CU40" s="694"/>
      <c r="CV40" s="694"/>
      <c r="CW40" s="694"/>
      <c r="CX40" s="694"/>
      <c r="CY40" s="694"/>
      <c r="CZ40" s="694"/>
      <c r="DA40" s="694"/>
      <c r="DB40" s="694"/>
      <c r="DC40" s="694"/>
      <c r="DD40" s="694"/>
      <c r="DE40" s="694"/>
      <c r="DF40" s="694"/>
      <c r="DG40" s="694"/>
      <c r="DH40" s="694"/>
      <c r="DI40" s="694"/>
      <c r="DJ40" s="694"/>
      <c r="DK40" s="694"/>
      <c r="DL40" s="694"/>
      <c r="DM40" s="694"/>
      <c r="DN40" s="694"/>
      <c r="DO40" s="694"/>
      <c r="DP40" s="694"/>
      <c r="DQ40" s="694"/>
      <c r="DR40" s="694"/>
      <c r="DS40" s="694"/>
      <c r="DT40" s="694"/>
      <c r="DU40" s="694"/>
      <c r="DV40" s="694"/>
      <c r="DW40" s="694"/>
      <c r="DX40" s="694"/>
      <c r="DY40" s="694"/>
      <c r="DZ40" s="694"/>
      <c r="EA40" s="694"/>
      <c r="EB40" s="694"/>
      <c r="EC40" s="694"/>
      <c r="ED40" s="694"/>
      <c r="EE40" s="694"/>
      <c r="EF40" s="694"/>
      <c r="EG40" s="694"/>
      <c r="EH40" s="694"/>
      <c r="EI40" s="694"/>
      <c r="EJ40" s="694"/>
      <c r="EK40" s="694"/>
      <c r="EL40" s="694"/>
      <c r="EM40" s="694"/>
      <c r="EN40" s="694"/>
      <c r="EO40" s="694"/>
      <c r="EP40" s="694"/>
      <c r="EQ40" s="694"/>
      <c r="ER40" s="694"/>
      <c r="ES40" s="694"/>
      <c r="ET40" s="694"/>
      <c r="EU40" s="694"/>
      <c r="EV40" s="694"/>
      <c r="EW40" s="694"/>
      <c r="EX40" s="694"/>
      <c r="EY40" s="694"/>
      <c r="EZ40" s="694"/>
      <c r="FA40" s="694"/>
      <c r="FB40" s="694"/>
      <c r="FC40" s="694"/>
      <c r="FD40" s="694"/>
      <c r="FE40" s="694"/>
      <c r="FF40" s="694"/>
      <c r="FG40" s="694"/>
      <c r="FH40" s="694"/>
      <c r="FI40" s="694"/>
      <c r="FJ40" s="694"/>
      <c r="FK40" s="694"/>
      <c r="FL40" s="694"/>
      <c r="FM40" s="694"/>
      <c r="FN40" s="694"/>
      <c r="FO40" s="694"/>
      <c r="FP40" s="694"/>
      <c r="FQ40" s="694"/>
      <c r="FR40" s="694"/>
      <c r="FS40" s="694"/>
      <c r="FT40" s="694"/>
      <c r="FU40" s="694"/>
      <c r="FV40" s="694"/>
      <c r="FW40" s="694"/>
      <c r="FX40" s="694"/>
      <c r="FY40" s="694"/>
      <c r="FZ40" s="694"/>
      <c r="GA40" s="694"/>
      <c r="GB40" s="694"/>
      <c r="GC40" s="694"/>
      <c r="GD40" s="694"/>
      <c r="GE40" s="694"/>
      <c r="GF40" s="694"/>
      <c r="GG40" s="694"/>
      <c r="GH40" s="694"/>
      <c r="GI40" s="694"/>
      <c r="GJ40" s="694"/>
      <c r="GK40" s="694"/>
      <c r="GL40" s="694"/>
      <c r="GM40" s="694"/>
      <c r="GN40" s="694"/>
      <c r="GO40" s="694"/>
      <c r="GP40" s="694"/>
      <c r="GQ40" s="694"/>
      <c r="GR40" s="694"/>
      <c r="GS40" s="694"/>
      <c r="GT40" s="694"/>
      <c r="GU40" s="694"/>
      <c r="GV40" s="694"/>
      <c r="GW40" s="694"/>
      <c r="GX40" s="694"/>
      <c r="GY40" s="694"/>
      <c r="GZ40" s="694"/>
      <c r="HA40" s="694"/>
      <c r="HB40" s="694"/>
      <c r="HC40" s="694"/>
      <c r="HD40" s="694"/>
      <c r="HE40" s="694"/>
      <c r="HF40" s="694"/>
      <c r="HG40" s="694"/>
      <c r="HH40" s="694"/>
      <c r="HI40" s="694"/>
      <c r="HJ40" s="694"/>
      <c r="HK40" s="694"/>
      <c r="HL40" s="694"/>
      <c r="HM40" s="694"/>
      <c r="HN40" s="694"/>
      <c r="HO40" s="694"/>
      <c r="HP40" s="694"/>
      <c r="HQ40" s="694"/>
      <c r="HR40" s="694"/>
      <c r="HS40" s="694"/>
      <c r="HT40" s="694"/>
      <c r="HU40" s="694"/>
      <c r="HV40" s="694"/>
      <c r="HW40" s="694"/>
      <c r="HX40" s="694"/>
      <c r="HY40" s="694"/>
      <c r="HZ40" s="694"/>
      <c r="IA40" s="694"/>
      <c r="IB40" s="694"/>
      <c r="IC40" s="694"/>
      <c r="ID40" s="694"/>
      <c r="IE40" s="694"/>
      <c r="IF40" s="694"/>
      <c r="IG40" s="694"/>
      <c r="IH40" s="694"/>
      <c r="II40" s="694"/>
      <c r="IJ40" s="694"/>
      <c r="IK40" s="694"/>
      <c r="IL40" s="694"/>
      <c r="IM40" s="694"/>
      <c r="IN40" s="694"/>
      <c r="IO40" s="694"/>
      <c r="IP40" s="694"/>
      <c r="IQ40" s="694"/>
      <c r="IR40" s="694"/>
      <c r="IS40" s="694"/>
      <c r="IT40" s="694"/>
      <c r="IU40" s="694"/>
      <c r="IV40" s="694"/>
      <c r="IW40" s="694"/>
      <c r="IX40" s="694"/>
      <c r="IY40" s="694"/>
      <c r="IZ40" s="694"/>
      <c r="JA40" s="694"/>
      <c r="JB40" s="694"/>
      <c r="JC40" s="694"/>
      <c r="JD40" s="694"/>
      <c r="JE40" s="694"/>
      <c r="JF40" s="694"/>
      <c r="JG40" s="694"/>
      <c r="JH40" s="694"/>
      <c r="JI40" s="694"/>
      <c r="JJ40" s="694"/>
      <c r="JK40" s="694"/>
      <c r="JL40" s="694"/>
      <c r="JM40" s="694"/>
      <c r="JN40" s="694"/>
      <c r="JO40" s="694"/>
      <c r="JP40" s="694"/>
      <c r="JQ40" s="694"/>
      <c r="JR40" s="694"/>
      <c r="JS40" s="694"/>
      <c r="JT40" s="694"/>
      <c r="JU40" s="694"/>
      <c r="JV40" s="694"/>
      <c r="JW40" s="694"/>
      <c r="JX40" s="694"/>
      <c r="JY40" s="694"/>
      <c r="JZ40" s="694"/>
      <c r="KA40" s="694"/>
      <c r="KB40" s="694"/>
      <c r="KC40" s="694"/>
      <c r="KD40" s="694"/>
      <c r="KE40" s="694"/>
      <c r="KF40" s="694"/>
      <c r="KG40" s="694"/>
      <c r="KH40" s="694"/>
      <c r="KI40" s="694"/>
      <c r="KJ40" s="694"/>
      <c r="KK40" s="694"/>
      <c r="KL40" s="694"/>
      <c r="KM40" s="694"/>
      <c r="KN40" s="694"/>
      <c r="KO40" s="694"/>
      <c r="KP40" s="694"/>
      <c r="KQ40" s="694"/>
      <c r="KR40" s="694"/>
      <c r="KS40" s="694"/>
      <c r="KT40" s="694"/>
      <c r="KU40" s="694"/>
      <c r="KV40" s="694"/>
      <c r="KW40" s="694"/>
      <c r="KX40" s="694"/>
      <c r="KY40" s="694"/>
      <c r="KZ40" s="694"/>
      <c r="LA40" s="694"/>
      <c r="LB40" s="694"/>
      <c r="LC40" s="694"/>
      <c r="LD40" s="694"/>
      <c r="LE40" s="694"/>
      <c r="LF40" s="694"/>
      <c r="LG40" s="694"/>
      <c r="LH40" s="694"/>
      <c r="LI40" s="694"/>
      <c r="LJ40" s="694"/>
      <c r="LK40" s="694"/>
      <c r="LL40" s="694"/>
      <c r="LM40" s="694"/>
      <c r="LN40" s="694"/>
      <c r="LO40" s="694"/>
      <c r="LP40" s="694"/>
      <c r="LQ40" s="694"/>
      <c r="LR40" s="694"/>
      <c r="LS40" s="694"/>
      <c r="LT40" s="694"/>
      <c r="LU40" s="694"/>
      <c r="LV40" s="694"/>
      <c r="LW40" s="694"/>
      <c r="LX40" s="694"/>
      <c r="LY40" s="694"/>
      <c r="LZ40" s="694"/>
      <c r="MA40" s="694"/>
      <c r="MB40" s="694"/>
      <c r="MC40" s="694"/>
      <c r="MD40" s="694"/>
      <c r="ME40" s="694"/>
      <c r="MF40" s="694"/>
      <c r="MG40" s="694"/>
      <c r="MH40" s="694"/>
      <c r="MI40" s="694"/>
      <c r="MJ40" s="694"/>
      <c r="MK40" s="694"/>
      <c r="ML40" s="694"/>
      <c r="MM40" s="694"/>
      <c r="MN40" s="694"/>
      <c r="MO40" s="694"/>
      <c r="MP40" s="694"/>
      <c r="MQ40" s="694"/>
      <c r="MR40" s="694"/>
      <c r="MS40" s="694"/>
      <c r="MT40" s="694"/>
      <c r="MU40" s="694"/>
      <c r="MV40" s="694"/>
      <c r="MW40" s="694"/>
      <c r="MX40" s="694"/>
      <c r="MY40" s="694"/>
      <c r="MZ40" s="694"/>
      <c r="NA40" s="694"/>
      <c r="NB40" s="694"/>
      <c r="NC40" s="694"/>
      <c r="ND40" s="694"/>
      <c r="NE40" s="694"/>
      <c r="NF40" s="694"/>
      <c r="NG40" s="694"/>
      <c r="NH40" s="694"/>
      <c r="NI40" s="694"/>
      <c r="NJ40" s="694"/>
      <c r="NK40" s="694"/>
      <c r="NL40" s="694"/>
      <c r="NM40" s="694"/>
      <c r="NN40" s="694"/>
      <c r="NO40" s="694"/>
      <c r="NP40" s="694"/>
      <c r="NQ40" s="694"/>
      <c r="NR40" s="694"/>
      <c r="NS40" s="694"/>
      <c r="NT40" s="694"/>
      <c r="NU40" s="694"/>
      <c r="NV40" s="694"/>
      <c r="NW40" s="694"/>
      <c r="NX40" s="694"/>
      <c r="NY40" s="694"/>
      <c r="NZ40" s="694"/>
      <c r="OA40" s="694"/>
      <c r="OB40" s="694"/>
      <c r="OC40" s="694"/>
      <c r="OD40" s="694"/>
      <c r="OE40" s="694"/>
      <c r="OF40" s="694"/>
      <c r="OG40" s="694"/>
      <c r="OH40" s="694"/>
      <c r="OI40" s="694"/>
      <c r="OJ40" s="694"/>
      <c r="OK40" s="694"/>
      <c r="OL40" s="694"/>
      <c r="OM40" s="694"/>
      <c r="ON40" s="694"/>
      <c r="OO40" s="694"/>
      <c r="OP40" s="694"/>
      <c r="OQ40" s="694"/>
      <c r="OR40" s="694"/>
      <c r="OS40" s="694"/>
      <c r="OT40" s="694"/>
      <c r="OU40" s="694"/>
      <c r="OV40" s="694"/>
      <c r="OW40" s="694"/>
      <c r="OX40" s="694"/>
      <c r="OY40" s="694"/>
      <c r="OZ40" s="694"/>
      <c r="PA40" s="694"/>
      <c r="PB40" s="694"/>
      <c r="PC40" s="694"/>
      <c r="PD40" s="694"/>
      <c r="PE40" s="694"/>
      <c r="PF40" s="694"/>
      <c r="PG40" s="694"/>
      <c r="PH40" s="694"/>
      <c r="PI40" s="694"/>
      <c r="PJ40" s="694"/>
      <c r="PK40" s="694"/>
      <c r="PL40" s="694"/>
      <c r="PM40" s="694"/>
      <c r="PN40" s="694"/>
      <c r="PO40" s="694"/>
      <c r="PP40" s="694"/>
      <c r="PQ40" s="694"/>
      <c r="PR40" s="694"/>
      <c r="PS40" s="694"/>
      <c r="PT40" s="694"/>
      <c r="PU40" s="694"/>
      <c r="PV40" s="694"/>
      <c r="PW40" s="694"/>
      <c r="PX40" s="694"/>
      <c r="PY40" s="694"/>
      <c r="PZ40" s="694"/>
      <c r="QA40" s="694"/>
      <c r="QB40" s="694"/>
      <c r="QC40" s="694"/>
      <c r="QD40" s="694"/>
      <c r="QE40" s="694"/>
      <c r="QF40" s="694"/>
      <c r="QG40" s="694"/>
      <c r="QH40" s="694"/>
      <c r="QI40" s="694"/>
      <c r="QJ40" s="694"/>
      <c r="QK40" s="694"/>
      <c r="QL40" s="694"/>
      <c r="QM40" s="694"/>
      <c r="QN40" s="694"/>
      <c r="QO40" s="694"/>
      <c r="QP40" s="694"/>
      <c r="QQ40" s="694"/>
      <c r="QR40" s="694"/>
      <c r="QS40" s="694"/>
      <c r="QT40" s="694"/>
      <c r="QU40" s="694"/>
      <c r="QV40" s="694"/>
      <c r="QW40" s="694"/>
      <c r="QX40" s="694"/>
      <c r="QY40" s="694"/>
      <c r="QZ40" s="694"/>
      <c r="RA40" s="694"/>
      <c r="RB40" s="694"/>
      <c r="RC40" s="694"/>
      <c r="RD40" s="694"/>
      <c r="RE40" s="694"/>
      <c r="RF40" s="694"/>
      <c r="RG40" s="694"/>
      <c r="RH40" s="694"/>
      <c r="RI40" s="694"/>
      <c r="RJ40" s="694"/>
      <c r="RK40" s="694"/>
      <c r="RL40" s="694"/>
      <c r="RM40" s="694"/>
      <c r="RN40" s="694"/>
      <c r="RO40" s="694"/>
      <c r="RP40" s="694"/>
      <c r="RQ40" s="694"/>
      <c r="RR40" s="694"/>
      <c r="RS40" s="694"/>
      <c r="RT40" s="694"/>
      <c r="RU40" s="694"/>
      <c r="RV40" s="694"/>
      <c r="RW40" s="694"/>
      <c r="RX40" s="694"/>
      <c r="RY40" s="694"/>
      <c r="RZ40" s="694"/>
      <c r="SA40" s="694"/>
      <c r="SB40" s="694"/>
      <c r="SC40" s="694"/>
      <c r="SD40" s="694"/>
      <c r="SE40" s="694"/>
      <c r="SF40" s="694"/>
      <c r="SG40" s="694"/>
      <c r="SH40" s="694"/>
      <c r="SI40" s="694"/>
      <c r="SJ40" s="694"/>
      <c r="SK40" s="694"/>
      <c r="SL40" s="694"/>
      <c r="SM40" s="694"/>
      <c r="SN40" s="694"/>
      <c r="SO40" s="694"/>
      <c r="SP40" s="694"/>
      <c r="SQ40" s="694"/>
      <c r="SR40" s="694"/>
      <c r="SS40" s="694"/>
      <c r="ST40" s="694"/>
      <c r="SU40" s="694"/>
      <c r="SV40" s="694"/>
      <c r="SW40" s="694"/>
      <c r="SX40" s="694"/>
      <c r="SY40" s="694"/>
      <c r="SZ40" s="694"/>
      <c r="TA40" s="694"/>
      <c r="TB40" s="694"/>
      <c r="TC40" s="694"/>
      <c r="TD40" s="694"/>
      <c r="TE40" s="694"/>
      <c r="TF40" s="694"/>
      <c r="TG40" s="694"/>
      <c r="TH40" s="694"/>
      <c r="TI40" s="694"/>
      <c r="TJ40" s="694"/>
      <c r="TK40" s="694"/>
      <c r="TL40" s="694"/>
      <c r="TM40" s="694"/>
      <c r="TN40" s="694"/>
      <c r="TO40" s="694"/>
      <c r="TP40" s="694"/>
      <c r="TQ40" s="694"/>
      <c r="TR40" s="694"/>
      <c r="TS40" s="694"/>
      <c r="TT40" s="694"/>
      <c r="TU40" s="694"/>
      <c r="TV40" s="694"/>
      <c r="TW40" s="694"/>
      <c r="TX40" s="694"/>
      <c r="TY40" s="694"/>
      <c r="TZ40" s="694"/>
      <c r="UA40" s="694"/>
      <c r="UB40" s="694"/>
      <c r="UC40" s="694"/>
      <c r="UD40" s="694"/>
      <c r="UE40" s="694"/>
      <c r="UF40" s="694"/>
      <c r="UG40" s="694"/>
      <c r="UH40" s="694"/>
      <c r="UI40" s="694"/>
      <c r="UJ40" s="694"/>
      <c r="UK40" s="694"/>
      <c r="UL40" s="694"/>
      <c r="UM40" s="694"/>
      <c r="UN40" s="694"/>
      <c r="UO40" s="694"/>
      <c r="UP40" s="694"/>
      <c r="UQ40" s="694"/>
      <c r="UR40" s="694"/>
      <c r="US40" s="694"/>
      <c r="UT40" s="694"/>
      <c r="UU40" s="694"/>
      <c r="UV40" s="694"/>
      <c r="UW40" s="694"/>
      <c r="UX40" s="694"/>
      <c r="UY40" s="694"/>
      <c r="UZ40" s="694"/>
      <c r="VA40" s="694"/>
      <c r="VB40" s="694"/>
      <c r="VC40" s="694"/>
      <c r="VD40" s="694"/>
      <c r="VE40" s="694"/>
      <c r="VF40" s="694"/>
      <c r="VG40" s="694"/>
      <c r="VH40" s="694"/>
      <c r="VI40" s="694"/>
      <c r="VJ40" s="694"/>
      <c r="VK40" s="694"/>
      <c r="VL40" s="694"/>
      <c r="VM40" s="694"/>
      <c r="VN40" s="694"/>
      <c r="VO40" s="694"/>
      <c r="VP40" s="694"/>
      <c r="VQ40" s="694"/>
      <c r="VR40" s="694"/>
      <c r="VS40" s="694"/>
      <c r="VT40" s="694"/>
      <c r="VU40" s="694"/>
      <c r="VV40" s="694"/>
      <c r="VW40" s="694"/>
      <c r="VX40" s="694"/>
      <c r="VY40" s="694"/>
      <c r="VZ40" s="694"/>
      <c r="WA40" s="694"/>
      <c r="WB40" s="694"/>
      <c r="WC40" s="694"/>
      <c r="WD40" s="694"/>
      <c r="WE40" s="694"/>
      <c r="WF40" s="694"/>
      <c r="WG40" s="694"/>
      <c r="WH40" s="694"/>
      <c r="WI40" s="694"/>
      <c r="WJ40" s="694"/>
      <c r="WK40" s="694"/>
      <c r="WL40" s="694"/>
      <c r="WM40" s="694"/>
      <c r="WN40" s="694"/>
      <c r="WO40" s="694"/>
      <c r="WP40" s="694"/>
      <c r="WQ40" s="694"/>
      <c r="WR40" s="694"/>
      <c r="WS40" s="694"/>
      <c r="WT40" s="694"/>
      <c r="WU40" s="694"/>
      <c r="WV40" s="694"/>
      <c r="WW40" s="694"/>
      <c r="WX40" s="694"/>
      <c r="WY40" s="694"/>
      <c r="WZ40" s="694"/>
      <c r="XA40" s="694"/>
      <c r="XB40" s="694"/>
      <c r="XC40" s="694"/>
      <c r="XD40" s="694"/>
      <c r="XE40" s="694"/>
      <c r="XF40" s="694"/>
      <c r="XG40" s="694"/>
      <c r="XH40" s="694"/>
      <c r="XI40" s="694"/>
      <c r="XJ40" s="694"/>
      <c r="XK40" s="694"/>
      <c r="XL40" s="694"/>
      <c r="XM40" s="694"/>
      <c r="XN40" s="694"/>
      <c r="XO40" s="694"/>
      <c r="XP40" s="694"/>
      <c r="XQ40" s="694"/>
      <c r="XR40" s="694"/>
      <c r="XS40" s="694"/>
      <c r="XT40" s="694"/>
      <c r="XU40" s="694"/>
      <c r="XV40" s="694"/>
      <c r="XW40" s="694"/>
      <c r="XX40" s="694"/>
      <c r="XY40" s="694"/>
      <c r="XZ40" s="694"/>
      <c r="YA40" s="694"/>
      <c r="YB40" s="694"/>
      <c r="YC40" s="694"/>
      <c r="YD40" s="694"/>
      <c r="YE40" s="694"/>
      <c r="YF40" s="694"/>
      <c r="YG40" s="694"/>
      <c r="YH40" s="694"/>
      <c r="YI40" s="694"/>
      <c r="YJ40" s="694"/>
      <c r="YK40" s="694"/>
      <c r="YL40" s="694"/>
      <c r="YM40" s="694"/>
      <c r="YN40" s="694"/>
      <c r="YO40" s="694"/>
      <c r="YP40" s="694"/>
      <c r="YQ40" s="694"/>
      <c r="YR40" s="694"/>
      <c r="YS40" s="694"/>
      <c r="YT40" s="694"/>
      <c r="YU40" s="694"/>
      <c r="YV40" s="694"/>
      <c r="YW40" s="694"/>
      <c r="YX40" s="694"/>
      <c r="YY40" s="694"/>
      <c r="YZ40" s="694"/>
      <c r="ZA40" s="694"/>
      <c r="ZB40" s="694"/>
      <c r="ZC40" s="694"/>
      <c r="ZD40" s="694"/>
      <c r="ZE40" s="694"/>
      <c r="ZF40" s="694"/>
      <c r="ZG40" s="694"/>
      <c r="ZH40" s="694"/>
      <c r="ZI40" s="694"/>
      <c r="ZJ40" s="694"/>
      <c r="ZK40" s="694"/>
      <c r="ZL40" s="694"/>
      <c r="ZM40" s="694"/>
      <c r="ZN40" s="694"/>
      <c r="ZO40" s="694"/>
      <c r="ZP40" s="694"/>
      <c r="ZQ40" s="694"/>
      <c r="ZR40" s="694"/>
      <c r="ZS40" s="694"/>
      <c r="ZT40" s="694"/>
      <c r="ZU40" s="694"/>
      <c r="ZV40" s="694"/>
      <c r="ZW40" s="694"/>
      <c r="ZX40" s="694"/>
      <c r="ZY40" s="694"/>
      <c r="ZZ40" s="694"/>
      <c r="AAA40" s="694"/>
      <c r="AAB40" s="694"/>
      <c r="AAC40" s="694"/>
      <c r="AAD40" s="694"/>
      <c r="AAE40" s="694"/>
      <c r="AAF40" s="694"/>
      <c r="AAG40" s="694"/>
      <c r="AAH40" s="694"/>
      <c r="AAI40" s="694"/>
      <c r="AAJ40" s="694"/>
      <c r="AAK40" s="694"/>
      <c r="AAL40" s="694"/>
      <c r="AAM40" s="694"/>
      <c r="AAN40" s="694"/>
      <c r="AAO40" s="694"/>
      <c r="AAP40" s="694"/>
      <c r="AAQ40" s="694"/>
      <c r="AAR40" s="694"/>
      <c r="AAS40" s="694"/>
      <c r="AAT40" s="694"/>
      <c r="AAU40" s="694"/>
      <c r="AAV40" s="694"/>
      <c r="AAW40" s="694"/>
      <c r="AAX40" s="694"/>
      <c r="AAY40" s="694"/>
      <c r="AAZ40" s="694"/>
      <c r="ABA40" s="694"/>
      <c r="ABB40" s="694"/>
      <c r="ABC40" s="694"/>
      <c r="ABD40" s="694"/>
      <c r="ABE40" s="694"/>
      <c r="ABF40" s="694"/>
      <c r="ABG40" s="694"/>
      <c r="ABH40" s="694"/>
      <c r="ABI40" s="694"/>
      <c r="ABJ40" s="694"/>
      <c r="ABK40" s="694"/>
      <c r="ABL40" s="694"/>
      <c r="ABM40" s="694"/>
      <c r="ABN40" s="694"/>
      <c r="ABO40" s="694"/>
      <c r="ABP40" s="694"/>
      <c r="ABQ40" s="694"/>
      <c r="ABR40" s="694"/>
      <c r="ABS40" s="694"/>
      <c r="ABT40" s="694"/>
      <c r="ABU40" s="694"/>
      <c r="ABV40" s="694"/>
      <c r="ABW40" s="694"/>
      <c r="ABX40" s="694"/>
      <c r="ABY40" s="694"/>
      <c r="ABZ40" s="694"/>
      <c r="ACA40" s="694"/>
      <c r="ACB40" s="694"/>
      <c r="ACC40" s="694"/>
      <c r="ACD40" s="694"/>
      <c r="ACE40" s="694"/>
      <c r="ACF40" s="694"/>
      <c r="ACG40" s="694"/>
      <c r="ACH40" s="694"/>
      <c r="ACI40" s="694"/>
      <c r="ACJ40" s="694"/>
      <c r="ACK40" s="694"/>
      <c r="ACL40" s="694"/>
      <c r="ACM40" s="694"/>
      <c r="ACN40" s="694"/>
      <c r="ACO40" s="694"/>
      <c r="ACP40" s="694"/>
      <c r="ACQ40" s="694"/>
      <c r="ACR40" s="694"/>
      <c r="ACS40" s="694"/>
      <c r="ACT40" s="694"/>
      <c r="ACU40" s="694"/>
      <c r="ACV40" s="694"/>
      <c r="ACW40" s="694"/>
      <c r="ACX40" s="694"/>
      <c r="ACY40" s="694"/>
      <c r="ACZ40" s="694"/>
      <c r="ADA40" s="694"/>
      <c r="ADB40" s="694"/>
      <c r="ADC40" s="694"/>
      <c r="ADD40" s="694"/>
      <c r="ADE40" s="694"/>
      <c r="ADF40" s="694"/>
      <c r="ADG40" s="694"/>
      <c r="ADH40" s="694"/>
      <c r="ADI40" s="694"/>
      <c r="ADJ40" s="694"/>
      <c r="ADK40" s="694"/>
      <c r="ADL40" s="694"/>
      <c r="ADM40" s="694"/>
      <c r="ADN40" s="694"/>
      <c r="ADO40" s="694"/>
      <c r="ADP40" s="694"/>
      <c r="ADQ40" s="694"/>
      <c r="ADR40" s="694"/>
      <c r="ADS40" s="694"/>
      <c r="ADT40" s="694"/>
      <c r="ADU40" s="694"/>
      <c r="ADV40" s="694"/>
      <c r="ADW40" s="694"/>
      <c r="ADX40" s="694"/>
      <c r="ADY40" s="694"/>
      <c r="ADZ40" s="694"/>
      <c r="AEA40" s="694"/>
      <c r="AEB40" s="694"/>
      <c r="AEC40" s="694"/>
      <c r="AED40" s="694"/>
      <c r="AEE40" s="694"/>
      <c r="AEF40" s="694"/>
      <c r="AEG40" s="694"/>
      <c r="AEH40" s="694"/>
      <c r="AEI40" s="694"/>
      <c r="AEJ40" s="694"/>
      <c r="AEK40" s="694"/>
      <c r="AEL40" s="694"/>
      <c r="AEM40" s="694"/>
      <c r="AEN40" s="694"/>
      <c r="AEO40" s="694"/>
      <c r="AEP40" s="694"/>
      <c r="AEQ40" s="694"/>
      <c r="AER40" s="694"/>
      <c r="AES40" s="694"/>
      <c r="AET40" s="694"/>
      <c r="AEU40" s="694"/>
      <c r="AEV40" s="694"/>
      <c r="AEW40" s="694"/>
      <c r="AEX40" s="694"/>
      <c r="AEY40" s="694"/>
      <c r="AEZ40" s="694"/>
      <c r="AFA40" s="694"/>
      <c r="AFB40" s="694"/>
      <c r="AFC40" s="694"/>
      <c r="AFD40" s="694"/>
      <c r="AFE40" s="694"/>
      <c r="AFF40" s="694"/>
      <c r="AFG40" s="694"/>
      <c r="AFH40" s="694"/>
      <c r="AFI40" s="694"/>
      <c r="AFJ40" s="694"/>
      <c r="AFK40" s="694"/>
      <c r="AFL40" s="694"/>
      <c r="AFM40" s="694"/>
      <c r="AFN40" s="694"/>
      <c r="AFO40" s="694"/>
      <c r="AFP40" s="694"/>
      <c r="AFQ40" s="694"/>
      <c r="AFR40" s="694"/>
      <c r="AFS40" s="694"/>
      <c r="AFT40" s="694"/>
      <c r="AFU40" s="694"/>
      <c r="AFV40" s="694"/>
      <c r="AFW40" s="694"/>
      <c r="AFX40" s="694"/>
      <c r="AFY40" s="694"/>
      <c r="AFZ40" s="694"/>
      <c r="AGA40" s="694"/>
      <c r="AGB40" s="694"/>
      <c r="AGC40" s="694"/>
      <c r="AGD40" s="694"/>
      <c r="AGE40" s="694"/>
      <c r="AGF40" s="694"/>
      <c r="AGG40" s="694"/>
      <c r="AGH40" s="694"/>
      <c r="AGI40" s="694"/>
      <c r="AGJ40" s="694"/>
      <c r="AGK40" s="694"/>
      <c r="AGL40" s="694"/>
      <c r="AGM40" s="694"/>
      <c r="AGN40" s="694"/>
      <c r="AGO40" s="694"/>
      <c r="AGP40" s="694"/>
      <c r="AGQ40" s="694"/>
      <c r="AGR40" s="694"/>
      <c r="AGS40" s="694"/>
      <c r="AGT40" s="694"/>
      <c r="AGU40" s="694"/>
      <c r="AGV40" s="694"/>
      <c r="AGW40" s="694"/>
      <c r="AGX40" s="694"/>
      <c r="AGY40" s="694"/>
      <c r="AGZ40" s="694"/>
      <c r="AHA40" s="694"/>
      <c r="AHB40" s="694"/>
      <c r="AHC40" s="694"/>
      <c r="AHD40" s="694"/>
      <c r="AHE40" s="694"/>
      <c r="AHF40" s="694"/>
      <c r="AHG40" s="694"/>
      <c r="AHH40" s="694"/>
      <c r="AHI40" s="694"/>
      <c r="AHJ40" s="694"/>
      <c r="AHK40" s="694"/>
      <c r="AHL40" s="694"/>
      <c r="AHM40" s="694"/>
      <c r="AHN40" s="694"/>
      <c r="AHO40" s="694"/>
      <c r="AHP40" s="694"/>
      <c r="AHQ40" s="694"/>
      <c r="AHR40" s="694"/>
      <c r="AHS40" s="694"/>
      <c r="AHT40" s="694"/>
      <c r="AHU40" s="694"/>
      <c r="AHV40" s="694"/>
      <c r="AHW40" s="694"/>
      <c r="AHX40" s="694"/>
      <c r="AHY40" s="694"/>
      <c r="AHZ40" s="694"/>
      <c r="AIA40" s="694"/>
      <c r="AIB40" s="694"/>
      <c r="AIC40" s="694"/>
      <c r="AID40" s="694"/>
      <c r="AIE40" s="694"/>
      <c r="AIF40" s="694"/>
      <c r="AIG40" s="694"/>
      <c r="AIH40" s="694"/>
      <c r="AII40" s="694"/>
      <c r="AIJ40" s="694"/>
      <c r="AIK40" s="694"/>
      <c r="AIL40" s="694"/>
      <c r="AIM40" s="694"/>
      <c r="AIN40" s="694"/>
      <c r="AIO40" s="694"/>
      <c r="AIP40" s="694"/>
      <c r="AIQ40" s="694"/>
      <c r="AIR40" s="694"/>
      <c r="AIS40" s="694"/>
      <c r="AIT40" s="694"/>
      <c r="AIU40" s="694"/>
      <c r="AIV40" s="694"/>
      <c r="AIW40" s="694"/>
      <c r="AIX40" s="694"/>
      <c r="AIY40" s="694"/>
      <c r="AIZ40" s="694"/>
      <c r="AJA40" s="694"/>
      <c r="AJB40" s="694"/>
      <c r="AJC40" s="694"/>
      <c r="AJD40" s="694"/>
      <c r="AJE40" s="694"/>
      <c r="AJF40" s="694"/>
      <c r="AJG40" s="694"/>
      <c r="AJH40" s="694"/>
      <c r="AJI40" s="694"/>
      <c r="AJJ40" s="694"/>
      <c r="AJK40" s="694"/>
      <c r="AJL40" s="694"/>
      <c r="AJM40" s="694"/>
      <c r="AJN40" s="694"/>
      <c r="AJO40" s="694"/>
      <c r="AJP40" s="694"/>
      <c r="AJQ40" s="694"/>
      <c r="AJR40" s="694"/>
      <c r="AJS40" s="694"/>
      <c r="AJT40" s="694"/>
      <c r="AJU40" s="694"/>
      <c r="AJV40" s="694"/>
      <c r="AJW40" s="694"/>
      <c r="AJX40" s="694"/>
      <c r="AJY40" s="694"/>
      <c r="AJZ40" s="694"/>
      <c r="AKA40" s="694"/>
      <c r="AKB40" s="694"/>
      <c r="AKC40" s="694"/>
      <c r="AKD40" s="694"/>
      <c r="AKE40" s="694"/>
      <c r="AKF40" s="694"/>
      <c r="AKG40" s="694"/>
      <c r="AKH40" s="694"/>
      <c r="AKI40" s="694"/>
      <c r="AKJ40" s="694"/>
      <c r="AKK40" s="694"/>
      <c r="AKL40" s="694"/>
      <c r="AKM40" s="694"/>
      <c r="AKN40" s="694"/>
      <c r="AKO40" s="694"/>
      <c r="AKP40" s="694"/>
      <c r="AKQ40" s="694"/>
      <c r="AKR40" s="694"/>
      <c r="AKS40" s="694"/>
      <c r="AKT40" s="694"/>
      <c r="AKU40" s="694"/>
      <c r="AKV40" s="694"/>
      <c r="AKW40" s="694"/>
      <c r="AKX40" s="694"/>
      <c r="AKY40" s="694"/>
      <c r="AKZ40" s="694"/>
      <c r="ALA40" s="694"/>
      <c r="ALB40" s="694"/>
      <c r="ALC40" s="694"/>
      <c r="ALD40" s="694"/>
      <c r="ALE40" s="694"/>
      <c r="ALF40" s="694"/>
      <c r="ALG40" s="694"/>
      <c r="ALH40" s="694"/>
      <c r="ALI40" s="694"/>
      <c r="ALJ40" s="694"/>
      <c r="ALK40" s="694"/>
      <c r="ALL40" s="694"/>
      <c r="ALM40" s="694"/>
      <c r="ALN40" s="694"/>
      <c r="ALO40" s="694"/>
      <c r="ALP40" s="694"/>
      <c r="ALQ40" s="694"/>
      <c r="ALR40" s="694"/>
      <c r="ALS40" s="694"/>
      <c r="ALT40" s="694"/>
      <c r="ALU40" s="694"/>
      <c r="ALV40" s="694"/>
      <c r="ALW40" s="694"/>
      <c r="ALX40" s="694"/>
      <c r="ALY40" s="694"/>
      <c r="ALZ40" s="694"/>
      <c r="AMA40" s="694"/>
      <c r="AMB40" s="694"/>
      <c r="AMC40" s="694"/>
      <c r="AMD40" s="694"/>
      <c r="AME40" s="694"/>
      <c r="AMF40" s="694"/>
      <c r="AMG40" s="694"/>
      <c r="AMH40" s="694"/>
      <c r="AMI40" s="694"/>
      <c r="AMJ40" s="694"/>
      <c r="AMK40" s="694"/>
      <c r="AML40" s="694"/>
      <c r="AMM40" s="694"/>
      <c r="AMN40" s="694"/>
      <c r="AMO40" s="694"/>
      <c r="AMP40" s="694"/>
      <c r="AMQ40" s="694"/>
      <c r="AMR40" s="694"/>
      <c r="AMS40" s="694"/>
      <c r="AMT40" s="694"/>
      <c r="AMU40" s="694"/>
      <c r="AMV40" s="694"/>
      <c r="AMW40" s="694"/>
      <c r="AMX40" s="694"/>
      <c r="AMY40" s="694"/>
      <c r="AMZ40" s="694"/>
      <c r="ANA40" s="694"/>
      <c r="ANB40" s="694"/>
      <c r="ANC40" s="694"/>
      <c r="AND40" s="694"/>
      <c r="ANE40" s="694"/>
      <c r="ANF40" s="694"/>
      <c r="ANG40" s="694"/>
      <c r="ANH40" s="694"/>
      <c r="ANI40" s="694"/>
      <c r="ANJ40" s="694"/>
      <c r="ANK40" s="694"/>
      <c r="ANL40" s="694"/>
      <c r="ANM40" s="694"/>
      <c r="ANN40" s="694"/>
      <c r="ANO40" s="694"/>
      <c r="ANP40" s="694"/>
      <c r="ANQ40" s="694"/>
      <c r="ANR40" s="694"/>
      <c r="ANS40" s="694"/>
      <c r="ANT40" s="694"/>
      <c r="ANU40" s="694"/>
      <c r="ANV40" s="694"/>
      <c r="ANW40" s="694"/>
      <c r="ANX40" s="694"/>
      <c r="ANY40" s="694"/>
      <c r="ANZ40" s="694"/>
      <c r="AOA40" s="694"/>
      <c r="AOB40" s="694"/>
      <c r="AOC40" s="694"/>
      <c r="AOD40" s="694"/>
      <c r="AOE40" s="694"/>
      <c r="AOF40" s="694"/>
      <c r="AOG40" s="694"/>
      <c r="AOH40" s="694"/>
      <c r="AOI40" s="694"/>
      <c r="AOJ40" s="694"/>
      <c r="AOK40" s="694"/>
      <c r="AOL40" s="694"/>
      <c r="AOM40" s="694"/>
      <c r="AON40" s="694"/>
      <c r="AOO40" s="694"/>
      <c r="AOP40" s="694"/>
      <c r="AOQ40" s="694"/>
      <c r="AOR40" s="694"/>
      <c r="AOS40" s="694"/>
      <c r="AOT40" s="694"/>
      <c r="AOU40" s="694"/>
      <c r="AOV40" s="694"/>
      <c r="AOW40" s="694"/>
      <c r="AOX40" s="694"/>
      <c r="AOY40" s="694"/>
      <c r="AOZ40" s="694"/>
      <c r="APA40" s="694"/>
      <c r="APB40" s="694"/>
      <c r="APC40" s="694"/>
      <c r="APD40" s="694"/>
      <c r="APE40" s="694"/>
      <c r="APF40" s="694"/>
      <c r="APG40" s="694"/>
      <c r="APH40" s="694"/>
      <c r="API40" s="694"/>
      <c r="APJ40" s="694"/>
      <c r="APK40" s="694"/>
      <c r="APL40" s="694"/>
      <c r="APM40" s="694"/>
      <c r="APN40" s="694"/>
      <c r="APO40" s="694"/>
      <c r="APP40" s="694"/>
      <c r="APQ40" s="694"/>
      <c r="APR40" s="694"/>
      <c r="APS40" s="694"/>
      <c r="APT40" s="694"/>
      <c r="APU40" s="694"/>
      <c r="APV40" s="694"/>
      <c r="APW40" s="694"/>
      <c r="APX40" s="694"/>
      <c r="APY40" s="694"/>
      <c r="APZ40" s="694"/>
      <c r="AQA40" s="694"/>
      <c r="AQB40" s="694"/>
      <c r="AQC40" s="694"/>
      <c r="AQD40" s="694"/>
      <c r="AQE40" s="694"/>
      <c r="AQF40" s="694"/>
      <c r="AQG40" s="694"/>
      <c r="AQH40" s="694"/>
      <c r="AQI40" s="694"/>
      <c r="AQJ40" s="694"/>
      <c r="AQK40" s="694"/>
      <c r="AQL40" s="694"/>
      <c r="AQM40" s="694"/>
      <c r="AQN40" s="694"/>
      <c r="AQO40" s="694"/>
      <c r="AQP40" s="694"/>
      <c r="AQQ40" s="694"/>
      <c r="AQR40" s="694"/>
      <c r="AQS40" s="694"/>
      <c r="AQT40" s="694"/>
      <c r="AQU40" s="694"/>
      <c r="AQV40" s="694"/>
      <c r="AQW40" s="694"/>
      <c r="AQX40" s="694"/>
      <c r="AQY40" s="694"/>
      <c r="AQZ40" s="694"/>
      <c r="ARA40" s="694"/>
      <c r="ARB40" s="694"/>
      <c r="ARC40" s="694"/>
      <c r="ARD40" s="694"/>
      <c r="ARE40" s="694"/>
      <c r="ARF40" s="694"/>
      <c r="ARG40" s="694"/>
      <c r="ARH40" s="694"/>
      <c r="ARI40" s="694"/>
      <c r="ARJ40" s="694"/>
      <c r="ARK40" s="694"/>
      <c r="ARL40" s="694"/>
      <c r="ARM40" s="694"/>
      <c r="ARN40" s="694"/>
      <c r="ARO40" s="694"/>
      <c r="ARP40" s="694"/>
      <c r="ARQ40" s="694"/>
      <c r="ARR40" s="694"/>
      <c r="ARS40" s="694"/>
      <c r="ART40" s="694"/>
      <c r="ARU40" s="694"/>
      <c r="ARV40" s="694"/>
      <c r="ARW40" s="694"/>
      <c r="ARX40" s="694"/>
      <c r="ARY40" s="694"/>
      <c r="ARZ40" s="694"/>
      <c r="ASA40" s="694"/>
      <c r="ASB40" s="694"/>
      <c r="ASC40" s="694"/>
      <c r="ASD40" s="694"/>
      <c r="ASE40" s="694"/>
      <c r="ASF40" s="694"/>
      <c r="ASG40" s="694"/>
      <c r="ASH40" s="694"/>
      <c r="ASI40" s="694"/>
      <c r="ASJ40" s="694"/>
      <c r="ASK40" s="694"/>
      <c r="ASL40" s="694"/>
      <c r="ASM40" s="694"/>
      <c r="ASN40" s="694"/>
      <c r="ASO40" s="694"/>
      <c r="ASP40" s="694"/>
      <c r="ASQ40" s="694"/>
      <c r="ASR40" s="694"/>
      <c r="ASS40" s="694"/>
      <c r="AST40" s="694"/>
      <c r="ASU40" s="694"/>
      <c r="ASV40" s="694"/>
      <c r="ASW40" s="694"/>
      <c r="ASX40" s="694"/>
      <c r="ASY40" s="694"/>
      <c r="ASZ40" s="694"/>
      <c r="ATA40" s="694"/>
      <c r="ATB40" s="694"/>
      <c r="ATC40" s="694"/>
      <c r="ATD40" s="694"/>
      <c r="ATE40" s="694"/>
      <c r="ATF40" s="694"/>
      <c r="ATG40" s="694"/>
      <c r="ATH40" s="694"/>
      <c r="ATI40" s="694"/>
      <c r="ATJ40" s="694"/>
      <c r="ATK40" s="694"/>
      <c r="ATL40" s="694"/>
      <c r="ATM40" s="694"/>
      <c r="ATN40" s="694"/>
      <c r="ATO40" s="694"/>
      <c r="ATP40" s="694"/>
      <c r="ATQ40" s="694"/>
      <c r="ATR40" s="694"/>
      <c r="ATS40" s="694"/>
      <c r="ATT40" s="694"/>
      <c r="ATU40" s="694"/>
      <c r="ATV40" s="694"/>
      <c r="ATW40" s="694"/>
      <c r="ATX40" s="694"/>
      <c r="ATY40" s="694"/>
      <c r="ATZ40" s="694"/>
      <c r="AUA40" s="694"/>
      <c r="AUB40" s="694"/>
      <c r="AUC40" s="694"/>
      <c r="AUD40" s="694"/>
      <c r="AUE40" s="694"/>
      <c r="AUF40" s="694"/>
      <c r="AUG40" s="694"/>
      <c r="AUH40" s="694"/>
      <c r="AUI40" s="694"/>
      <c r="AUJ40" s="694"/>
      <c r="AUK40" s="694"/>
      <c r="AUL40" s="694"/>
      <c r="AUM40" s="694"/>
      <c r="AUN40" s="694"/>
      <c r="AUO40" s="694"/>
      <c r="AUP40" s="694"/>
      <c r="AUQ40" s="694"/>
      <c r="AUR40" s="694"/>
      <c r="AUS40" s="694"/>
      <c r="AUT40" s="694"/>
      <c r="AUU40" s="694"/>
      <c r="AUV40" s="694"/>
      <c r="AUW40" s="694"/>
      <c r="AUX40" s="694"/>
      <c r="AUY40" s="694"/>
      <c r="AUZ40" s="694"/>
      <c r="AVA40" s="694"/>
      <c r="AVB40" s="694"/>
      <c r="AVC40" s="694"/>
      <c r="AVD40" s="694"/>
      <c r="AVE40" s="694"/>
      <c r="AVF40" s="694"/>
      <c r="AVG40" s="694"/>
      <c r="AVH40" s="694"/>
      <c r="AVI40" s="694"/>
      <c r="AVJ40" s="694"/>
      <c r="AVK40" s="694"/>
      <c r="AVL40" s="694"/>
      <c r="AVM40" s="694"/>
      <c r="AVN40" s="694"/>
      <c r="AVO40" s="694"/>
      <c r="AVP40" s="694"/>
      <c r="AVQ40" s="694"/>
      <c r="AVR40" s="694"/>
      <c r="AVS40" s="694"/>
      <c r="AVT40" s="694"/>
      <c r="AVU40" s="694"/>
      <c r="AVV40" s="694"/>
      <c r="AVW40" s="694"/>
      <c r="AVX40" s="694"/>
      <c r="AVY40" s="694"/>
      <c r="AVZ40" s="694"/>
      <c r="AWA40" s="694"/>
      <c r="AWB40" s="694"/>
      <c r="AWC40" s="694"/>
      <c r="AWD40" s="694"/>
      <c r="AWE40" s="694"/>
      <c r="AWF40" s="694"/>
      <c r="AWG40" s="694"/>
      <c r="AWH40" s="694"/>
      <c r="AWI40" s="694"/>
      <c r="AWJ40" s="694"/>
      <c r="AWK40" s="694"/>
      <c r="AWL40" s="694"/>
      <c r="AWM40" s="694"/>
      <c r="AWN40" s="694"/>
      <c r="AWO40" s="694"/>
      <c r="AWP40" s="694"/>
      <c r="AWQ40" s="694"/>
      <c r="AWR40" s="694"/>
      <c r="AWS40" s="694"/>
      <c r="AWT40" s="694"/>
      <c r="AWU40" s="694"/>
      <c r="AWV40" s="694"/>
      <c r="AWW40" s="694"/>
      <c r="AWX40" s="694"/>
      <c r="AWY40" s="694"/>
      <c r="AWZ40" s="694"/>
      <c r="AXA40" s="694"/>
      <c r="AXB40" s="694"/>
      <c r="AXC40" s="694"/>
      <c r="AXD40" s="694"/>
      <c r="AXE40" s="694"/>
      <c r="AXF40" s="694"/>
      <c r="AXG40" s="694"/>
      <c r="AXH40" s="694"/>
      <c r="AXI40" s="694"/>
      <c r="AXJ40" s="694"/>
      <c r="AXK40" s="694"/>
      <c r="AXL40" s="694"/>
      <c r="AXM40" s="694"/>
      <c r="AXN40" s="694"/>
      <c r="AXO40" s="694"/>
      <c r="AXP40" s="694"/>
      <c r="AXQ40" s="694"/>
      <c r="AXR40" s="694"/>
      <c r="AXS40" s="694"/>
      <c r="AXT40" s="694"/>
      <c r="AXU40" s="694"/>
      <c r="AXV40" s="694"/>
      <c r="AXW40" s="694"/>
      <c r="AXX40" s="694"/>
      <c r="AXY40" s="694"/>
      <c r="AXZ40" s="694"/>
      <c r="AYA40" s="694"/>
      <c r="AYB40" s="694"/>
      <c r="AYC40" s="694"/>
      <c r="AYD40" s="694"/>
      <c r="AYE40" s="694"/>
      <c r="AYF40" s="694"/>
      <c r="AYG40" s="694"/>
      <c r="AYH40" s="694"/>
      <c r="AYI40" s="694"/>
      <c r="AYJ40" s="694"/>
      <c r="AYK40" s="694"/>
      <c r="AYL40" s="694"/>
      <c r="AYM40" s="694"/>
      <c r="AYN40" s="694"/>
      <c r="AYO40" s="694"/>
      <c r="AYP40" s="694"/>
      <c r="AYQ40" s="694"/>
      <c r="AYR40" s="694"/>
      <c r="AYS40" s="694"/>
      <c r="AYT40" s="694"/>
      <c r="AYU40" s="694"/>
      <c r="AYV40" s="694"/>
      <c r="AYW40" s="694"/>
      <c r="AYX40" s="694"/>
      <c r="AYY40" s="694"/>
      <c r="AYZ40" s="694"/>
      <c r="AZA40" s="694"/>
      <c r="AZB40" s="694"/>
      <c r="AZC40" s="694"/>
      <c r="AZD40" s="694"/>
      <c r="AZE40" s="694"/>
      <c r="AZF40" s="694"/>
      <c r="AZG40" s="694"/>
      <c r="AZH40" s="694"/>
      <c r="AZI40" s="694"/>
      <c r="AZJ40" s="694"/>
      <c r="AZK40" s="694"/>
      <c r="AZL40" s="694"/>
      <c r="AZM40" s="694"/>
      <c r="AZN40" s="694"/>
      <c r="AZO40" s="694"/>
      <c r="AZP40" s="694"/>
      <c r="AZQ40" s="694"/>
      <c r="AZR40" s="694"/>
      <c r="AZS40" s="694"/>
      <c r="AZT40" s="694"/>
      <c r="AZU40" s="694"/>
      <c r="AZV40" s="694"/>
      <c r="AZW40" s="694"/>
      <c r="AZX40" s="694"/>
      <c r="AZY40" s="694"/>
      <c r="AZZ40" s="694"/>
      <c r="BAA40" s="694"/>
      <c r="BAB40" s="694"/>
      <c r="BAC40" s="694"/>
      <c r="BAD40" s="694"/>
      <c r="BAE40" s="694"/>
      <c r="BAF40" s="694"/>
      <c r="BAG40" s="694"/>
      <c r="BAH40" s="694"/>
      <c r="BAI40" s="694"/>
      <c r="BAJ40" s="694"/>
      <c r="BAK40" s="694"/>
      <c r="BAL40" s="694"/>
      <c r="BAM40" s="694"/>
      <c r="BAN40" s="694"/>
      <c r="BAO40" s="694"/>
      <c r="BAP40" s="694"/>
      <c r="BAQ40" s="694"/>
      <c r="BAR40" s="694"/>
      <c r="BAS40" s="694"/>
      <c r="BAT40" s="694"/>
      <c r="BAU40" s="694"/>
      <c r="BAV40" s="694"/>
      <c r="BAW40" s="694"/>
      <c r="BAX40" s="694"/>
      <c r="BAY40" s="694"/>
      <c r="BAZ40" s="694"/>
      <c r="BBA40" s="694"/>
      <c r="BBB40" s="694"/>
      <c r="BBC40" s="694"/>
      <c r="BBD40" s="694"/>
      <c r="BBE40" s="694"/>
      <c r="BBF40" s="694"/>
      <c r="BBG40" s="694"/>
      <c r="BBH40" s="694"/>
      <c r="BBI40" s="694"/>
      <c r="BBJ40" s="694"/>
      <c r="BBK40" s="694"/>
      <c r="BBL40" s="694"/>
      <c r="BBM40" s="694"/>
      <c r="BBN40" s="694"/>
      <c r="BBO40" s="694"/>
      <c r="BBP40" s="694"/>
      <c r="BBQ40" s="694"/>
      <c r="BBR40" s="694"/>
      <c r="BBS40" s="694"/>
      <c r="BBT40" s="694"/>
      <c r="BBU40" s="694"/>
      <c r="BBV40" s="694"/>
      <c r="BBW40" s="694"/>
      <c r="BBX40" s="694"/>
      <c r="BBY40" s="694"/>
      <c r="BBZ40" s="694"/>
      <c r="BCA40" s="694"/>
      <c r="BCB40" s="694"/>
      <c r="BCC40" s="694"/>
      <c r="BCD40" s="694"/>
      <c r="BCE40" s="694"/>
      <c r="BCF40" s="694"/>
      <c r="BCG40" s="694"/>
      <c r="BCH40" s="694"/>
      <c r="BCI40" s="694"/>
      <c r="BCJ40" s="694"/>
      <c r="BCK40" s="694"/>
      <c r="BCL40" s="694"/>
      <c r="BCM40" s="694"/>
      <c r="BCN40" s="694"/>
      <c r="BCO40" s="694"/>
      <c r="BCP40" s="694"/>
      <c r="BCQ40" s="694"/>
      <c r="BCR40" s="694"/>
      <c r="BCS40" s="694"/>
      <c r="BCT40" s="694"/>
      <c r="BCU40" s="694"/>
      <c r="BCV40" s="694"/>
      <c r="BCW40" s="694"/>
      <c r="BCX40" s="694"/>
      <c r="BCY40" s="694"/>
      <c r="BCZ40" s="694"/>
      <c r="BDA40" s="694"/>
      <c r="BDB40" s="694"/>
      <c r="BDC40" s="694"/>
      <c r="BDD40" s="694"/>
      <c r="BDE40" s="694"/>
      <c r="BDF40" s="694"/>
      <c r="BDG40" s="694"/>
      <c r="BDH40" s="694"/>
      <c r="BDI40" s="694"/>
      <c r="BDJ40" s="694"/>
      <c r="BDK40" s="694"/>
      <c r="BDL40" s="694"/>
      <c r="BDM40" s="694"/>
      <c r="BDN40" s="694"/>
      <c r="BDO40" s="694"/>
      <c r="BDP40" s="694"/>
      <c r="BDQ40" s="694"/>
      <c r="BDR40" s="694"/>
      <c r="BDS40" s="694"/>
      <c r="BDT40" s="694"/>
      <c r="BDU40" s="694"/>
      <c r="BDV40" s="694"/>
      <c r="BDW40" s="694"/>
      <c r="BDX40" s="694"/>
      <c r="BDY40" s="694"/>
      <c r="BDZ40" s="694"/>
      <c r="BEA40" s="694"/>
      <c r="BEB40" s="694"/>
      <c r="BEC40" s="694"/>
      <c r="BED40" s="694"/>
      <c r="BEE40" s="694"/>
      <c r="BEF40" s="694"/>
      <c r="BEG40" s="694"/>
      <c r="BEH40" s="694"/>
      <c r="BEI40" s="694"/>
      <c r="BEJ40" s="694"/>
      <c r="BEK40" s="694"/>
      <c r="BEL40" s="694"/>
      <c r="BEM40" s="694"/>
      <c r="BEN40" s="694"/>
      <c r="BEO40" s="694"/>
      <c r="BEP40" s="694"/>
      <c r="BEQ40" s="694"/>
      <c r="BER40" s="694"/>
      <c r="BES40" s="694"/>
      <c r="BET40" s="694"/>
      <c r="BEU40" s="694"/>
      <c r="BEV40" s="694"/>
      <c r="BEW40" s="694"/>
      <c r="BEX40" s="694"/>
      <c r="BEY40" s="694"/>
      <c r="BEZ40" s="694"/>
      <c r="BFA40" s="694"/>
      <c r="BFB40" s="694"/>
      <c r="BFC40" s="694"/>
      <c r="BFD40" s="694"/>
      <c r="BFE40" s="694"/>
      <c r="BFF40" s="694"/>
      <c r="BFG40" s="694"/>
      <c r="BFH40" s="694"/>
      <c r="BFI40" s="694"/>
      <c r="BFJ40" s="694"/>
      <c r="BFK40" s="694"/>
      <c r="BFL40" s="694"/>
      <c r="BFM40" s="694"/>
      <c r="BFN40" s="694"/>
      <c r="BFO40" s="694"/>
      <c r="BFP40" s="694"/>
      <c r="BFQ40" s="694"/>
      <c r="BFR40" s="694"/>
      <c r="BFS40" s="694"/>
      <c r="BFT40" s="694"/>
      <c r="BFU40" s="694"/>
      <c r="BFV40" s="694"/>
      <c r="BFW40" s="694"/>
      <c r="BFX40" s="694"/>
      <c r="BFY40" s="694"/>
      <c r="BFZ40" s="694"/>
      <c r="BGA40" s="694"/>
      <c r="BGB40" s="694"/>
      <c r="BGC40" s="694"/>
      <c r="BGD40" s="694"/>
      <c r="BGE40" s="694"/>
      <c r="BGF40" s="694"/>
      <c r="BGG40" s="694"/>
      <c r="BGH40" s="694"/>
      <c r="BGI40" s="694"/>
      <c r="BGJ40" s="694"/>
      <c r="BGK40" s="694"/>
      <c r="BGL40" s="694"/>
      <c r="BGM40" s="694"/>
      <c r="BGN40" s="694"/>
      <c r="BGO40" s="694"/>
      <c r="BGP40" s="694"/>
      <c r="BGQ40" s="694"/>
      <c r="BGR40" s="694"/>
      <c r="BGS40" s="694"/>
      <c r="BGT40" s="694"/>
      <c r="BGU40" s="694"/>
      <c r="BGV40" s="694"/>
      <c r="BGW40" s="694"/>
      <c r="BGX40" s="694"/>
      <c r="BGY40" s="694"/>
      <c r="BGZ40" s="694"/>
      <c r="BHA40" s="694"/>
      <c r="BHB40" s="694"/>
      <c r="BHC40" s="694"/>
      <c r="BHD40" s="694"/>
      <c r="BHE40" s="694"/>
      <c r="BHF40" s="694"/>
      <c r="BHG40" s="694"/>
      <c r="BHH40" s="694"/>
      <c r="BHI40" s="694"/>
      <c r="BHJ40" s="694"/>
      <c r="BHK40" s="694"/>
      <c r="BHL40" s="694"/>
      <c r="BHM40" s="694"/>
      <c r="BHN40" s="694"/>
      <c r="BHO40" s="694"/>
      <c r="BHP40" s="694"/>
      <c r="BHQ40" s="694"/>
      <c r="BHR40" s="694"/>
      <c r="BHS40" s="694"/>
      <c r="BHT40" s="694"/>
      <c r="BHU40" s="694"/>
      <c r="BHV40" s="694"/>
      <c r="BHW40" s="694"/>
      <c r="BHX40" s="694"/>
      <c r="BHY40" s="694"/>
      <c r="BHZ40" s="694"/>
      <c r="BIA40" s="694"/>
      <c r="BIB40" s="694"/>
      <c r="BIC40" s="694"/>
      <c r="BID40" s="694"/>
      <c r="BIE40" s="694"/>
      <c r="BIF40" s="694"/>
      <c r="BIG40" s="694"/>
      <c r="BIH40" s="694"/>
      <c r="BII40" s="694"/>
      <c r="BIJ40" s="694"/>
      <c r="BIK40" s="694"/>
      <c r="BIL40" s="694"/>
      <c r="BIM40" s="694"/>
      <c r="BIN40" s="694"/>
      <c r="BIO40" s="694"/>
      <c r="BIP40" s="694"/>
      <c r="BIQ40" s="694"/>
      <c r="BIR40" s="694"/>
      <c r="BIS40" s="694"/>
      <c r="BIT40" s="694"/>
      <c r="BIU40" s="694"/>
      <c r="BIV40" s="694"/>
      <c r="BIW40" s="694"/>
      <c r="BIX40" s="694"/>
      <c r="BIY40" s="694"/>
      <c r="BIZ40" s="694"/>
      <c r="BJA40" s="694"/>
      <c r="BJB40" s="694"/>
      <c r="BJC40" s="694"/>
      <c r="BJD40" s="694"/>
      <c r="BJE40" s="694"/>
      <c r="BJF40" s="694"/>
      <c r="BJG40" s="694"/>
      <c r="BJH40" s="694"/>
      <c r="BJI40" s="694"/>
      <c r="BJJ40" s="694"/>
      <c r="BJK40" s="694"/>
      <c r="BJL40" s="694"/>
      <c r="BJM40" s="694"/>
      <c r="BJN40" s="694"/>
      <c r="BJO40" s="694"/>
      <c r="BJP40" s="694"/>
      <c r="BJQ40" s="694"/>
      <c r="BJR40" s="694"/>
      <c r="BJS40" s="694"/>
      <c r="BJT40" s="694"/>
      <c r="BJU40" s="694"/>
      <c r="BJV40" s="694"/>
      <c r="BJW40" s="694"/>
      <c r="BJX40" s="694"/>
      <c r="BJY40" s="694"/>
      <c r="BJZ40" s="694"/>
      <c r="BKA40" s="694"/>
      <c r="BKB40" s="694"/>
      <c r="BKC40" s="694"/>
      <c r="BKD40" s="694"/>
      <c r="BKE40" s="694"/>
      <c r="BKF40" s="694"/>
      <c r="BKG40" s="694"/>
      <c r="BKH40" s="694"/>
      <c r="BKI40" s="694"/>
      <c r="BKJ40" s="694"/>
      <c r="BKK40" s="694"/>
      <c r="BKL40" s="694"/>
      <c r="BKM40" s="694"/>
      <c r="BKN40" s="694"/>
      <c r="BKO40" s="694"/>
      <c r="BKP40" s="694"/>
      <c r="BKQ40" s="694"/>
      <c r="BKR40" s="694"/>
      <c r="BKS40" s="694"/>
      <c r="BKT40" s="694"/>
      <c r="BKU40" s="694"/>
      <c r="BKV40" s="694"/>
      <c r="BKW40" s="694"/>
      <c r="BKX40" s="694"/>
      <c r="BKY40" s="694"/>
      <c r="BKZ40" s="694"/>
      <c r="BLA40" s="694"/>
      <c r="BLB40" s="694"/>
      <c r="BLC40" s="694"/>
      <c r="BLD40" s="694"/>
      <c r="BLE40" s="694"/>
      <c r="BLF40" s="694"/>
      <c r="BLG40" s="694"/>
      <c r="BLH40" s="694"/>
      <c r="BLI40" s="694"/>
      <c r="BLJ40" s="694"/>
      <c r="BLK40" s="694"/>
      <c r="BLL40" s="694"/>
      <c r="BLM40" s="694"/>
      <c r="BLN40" s="694"/>
      <c r="BLO40" s="694"/>
      <c r="BLP40" s="694"/>
      <c r="BLQ40" s="694"/>
      <c r="BLR40" s="694"/>
      <c r="BLS40" s="694"/>
      <c r="BLT40" s="694"/>
      <c r="BLU40" s="694"/>
      <c r="BLV40" s="694"/>
      <c r="BLW40" s="694"/>
      <c r="BLX40" s="694"/>
      <c r="BLY40" s="694"/>
      <c r="BLZ40" s="694"/>
      <c r="BMA40" s="694"/>
      <c r="BMB40" s="694"/>
      <c r="BMC40" s="694"/>
      <c r="BMD40" s="694"/>
      <c r="BME40" s="694"/>
      <c r="BMF40" s="694"/>
      <c r="BMG40" s="694"/>
      <c r="BMH40" s="694"/>
      <c r="BMI40" s="694"/>
      <c r="BMJ40" s="694"/>
      <c r="BMK40" s="694"/>
      <c r="BML40" s="694"/>
      <c r="BMM40" s="694"/>
      <c r="BMN40" s="694"/>
      <c r="BMO40" s="694"/>
      <c r="BMP40" s="694"/>
      <c r="BMQ40" s="694"/>
      <c r="BMR40" s="694"/>
      <c r="BMS40" s="694"/>
      <c r="BMT40" s="694"/>
      <c r="BMU40" s="694"/>
      <c r="BMV40" s="694"/>
      <c r="BMW40" s="694"/>
      <c r="BMX40" s="694"/>
      <c r="BMY40" s="694"/>
      <c r="BMZ40" s="694"/>
      <c r="BNA40" s="694"/>
      <c r="BNB40" s="694"/>
      <c r="BNC40" s="694"/>
      <c r="BND40" s="694"/>
      <c r="BNE40" s="694"/>
      <c r="BNF40" s="694"/>
      <c r="BNG40" s="694"/>
      <c r="BNH40" s="694"/>
      <c r="BNI40" s="694"/>
      <c r="BNJ40" s="694"/>
      <c r="BNK40" s="694"/>
      <c r="BNL40" s="694"/>
      <c r="BNM40" s="694"/>
      <c r="BNN40" s="694"/>
      <c r="BNO40" s="694"/>
      <c r="BNP40" s="694"/>
      <c r="BNQ40" s="694"/>
      <c r="BNR40" s="694"/>
      <c r="BNS40" s="694"/>
      <c r="BNT40" s="694"/>
      <c r="BNU40" s="694"/>
      <c r="BNV40" s="694"/>
      <c r="BNW40" s="694"/>
      <c r="BNX40" s="694"/>
      <c r="BNY40" s="694"/>
      <c r="BNZ40" s="694"/>
      <c r="BOA40" s="694"/>
      <c r="BOB40" s="694"/>
      <c r="BOC40" s="694"/>
      <c r="BOD40" s="694"/>
      <c r="BOE40" s="694"/>
      <c r="BOF40" s="694"/>
      <c r="BOG40" s="694"/>
      <c r="BOH40" s="694"/>
      <c r="BOI40" s="694"/>
      <c r="BOJ40" s="694"/>
      <c r="BOK40" s="694"/>
      <c r="BOL40" s="694"/>
      <c r="BOM40" s="694"/>
      <c r="BON40" s="694"/>
      <c r="BOO40" s="694"/>
      <c r="BOP40" s="694"/>
      <c r="BOQ40" s="694"/>
      <c r="BOR40" s="694"/>
      <c r="BOS40" s="694"/>
      <c r="BOT40" s="694"/>
      <c r="BOU40" s="694"/>
      <c r="BOV40" s="694"/>
      <c r="BOW40" s="694"/>
      <c r="BOX40" s="694"/>
      <c r="BOY40" s="694"/>
      <c r="BOZ40" s="694"/>
      <c r="BPA40" s="694"/>
      <c r="BPB40" s="694"/>
      <c r="BPC40" s="694"/>
      <c r="BPD40" s="694"/>
      <c r="BPE40" s="694"/>
      <c r="BPF40" s="694"/>
      <c r="BPG40" s="694"/>
      <c r="BPH40" s="694"/>
      <c r="BPI40" s="694"/>
      <c r="BPJ40" s="694"/>
      <c r="BPK40" s="694"/>
      <c r="BPL40" s="694"/>
      <c r="BPM40" s="694"/>
      <c r="BPN40" s="694"/>
      <c r="BPO40" s="694"/>
      <c r="BPP40" s="694"/>
      <c r="BPQ40" s="694"/>
      <c r="BPR40" s="694"/>
      <c r="BPS40" s="694"/>
      <c r="BPT40" s="694"/>
      <c r="BPU40" s="694"/>
      <c r="BPV40" s="694"/>
      <c r="BPW40" s="694"/>
      <c r="BPX40" s="694"/>
      <c r="BPY40" s="694"/>
      <c r="BPZ40" s="694"/>
      <c r="BQA40" s="694"/>
      <c r="BQB40" s="694"/>
      <c r="BQC40" s="694"/>
      <c r="BQD40" s="694"/>
      <c r="BQE40" s="694"/>
      <c r="BQF40" s="694"/>
      <c r="BQG40" s="694"/>
      <c r="BQH40" s="694"/>
      <c r="BQI40" s="694"/>
      <c r="BQJ40" s="694"/>
      <c r="BQK40" s="694"/>
      <c r="BQL40" s="694"/>
      <c r="BQM40" s="694"/>
      <c r="BQN40" s="694"/>
      <c r="BQO40" s="694"/>
      <c r="BQP40" s="694"/>
      <c r="BQQ40" s="694"/>
      <c r="BQR40" s="694"/>
      <c r="BQS40" s="694"/>
      <c r="BQT40" s="694"/>
      <c r="BQU40" s="694"/>
      <c r="BQV40" s="694"/>
      <c r="BQW40" s="694"/>
      <c r="BQX40" s="694"/>
      <c r="BQY40" s="694"/>
      <c r="BQZ40" s="694"/>
      <c r="BRA40" s="694"/>
      <c r="BRB40" s="694"/>
      <c r="BRC40" s="694"/>
      <c r="BRD40" s="694"/>
      <c r="BRE40" s="694"/>
      <c r="BRF40" s="694"/>
      <c r="BRG40" s="694"/>
      <c r="BRH40" s="694"/>
      <c r="BRI40" s="694"/>
      <c r="BRJ40" s="694"/>
      <c r="BRK40" s="694"/>
      <c r="BRL40" s="694"/>
      <c r="BRM40" s="694"/>
      <c r="BRN40" s="694"/>
      <c r="BRO40" s="694"/>
      <c r="BRP40" s="694"/>
      <c r="BRQ40" s="694"/>
      <c r="BRR40" s="694"/>
      <c r="BRS40" s="694"/>
      <c r="BRT40" s="694"/>
      <c r="BRU40" s="694"/>
      <c r="BRV40" s="694"/>
      <c r="BRW40" s="694"/>
      <c r="BRX40" s="694"/>
      <c r="BRY40" s="694"/>
      <c r="BRZ40" s="694"/>
      <c r="BSA40" s="694"/>
      <c r="BSB40" s="694"/>
      <c r="BSC40" s="694"/>
      <c r="BSD40" s="694"/>
      <c r="BSE40" s="694"/>
      <c r="BSF40" s="694"/>
      <c r="BSG40" s="694"/>
      <c r="BSH40" s="694"/>
      <c r="BSI40" s="694"/>
      <c r="BSJ40" s="694"/>
      <c r="BSK40" s="694"/>
      <c r="BSL40" s="694"/>
      <c r="BSM40" s="694"/>
      <c r="BSN40" s="694"/>
      <c r="BSO40" s="694"/>
      <c r="BSP40" s="694"/>
      <c r="BSQ40" s="694"/>
      <c r="BSR40" s="694"/>
      <c r="BSS40" s="694"/>
      <c r="BST40" s="694"/>
      <c r="BSU40" s="694"/>
      <c r="BSV40" s="694"/>
      <c r="BSW40" s="694"/>
      <c r="BSX40" s="694"/>
      <c r="BSY40" s="694"/>
      <c r="BSZ40" s="694"/>
      <c r="BTA40" s="694"/>
      <c r="BTB40" s="694"/>
      <c r="BTC40" s="694"/>
      <c r="BTD40" s="694"/>
      <c r="BTE40" s="694"/>
      <c r="BTF40" s="694"/>
      <c r="BTG40" s="694"/>
      <c r="BTH40" s="694"/>
      <c r="BTI40" s="694"/>
      <c r="BTJ40" s="694"/>
      <c r="BTK40" s="694"/>
      <c r="BTL40" s="694"/>
      <c r="BTM40" s="694"/>
      <c r="BTN40" s="694"/>
      <c r="BTO40" s="694"/>
      <c r="BTP40" s="694"/>
      <c r="BTQ40" s="694"/>
      <c r="BTR40" s="694"/>
      <c r="BTS40" s="694"/>
      <c r="BTT40" s="694"/>
      <c r="BTU40" s="694"/>
      <c r="BTV40" s="694"/>
      <c r="BTW40" s="694"/>
      <c r="BTX40" s="694"/>
      <c r="BTY40" s="694"/>
      <c r="BTZ40" s="694"/>
      <c r="BUA40" s="694"/>
      <c r="BUB40" s="694"/>
      <c r="BUC40" s="694"/>
      <c r="BUD40" s="694"/>
      <c r="BUE40" s="694"/>
      <c r="BUF40" s="694"/>
      <c r="BUG40" s="694"/>
      <c r="BUH40" s="694"/>
      <c r="BUI40" s="694"/>
      <c r="BUJ40" s="694"/>
      <c r="BUK40" s="694"/>
      <c r="BUL40" s="694"/>
      <c r="BUM40" s="694"/>
      <c r="BUN40" s="694"/>
      <c r="BUO40" s="694"/>
      <c r="BUP40" s="694"/>
      <c r="BUQ40" s="694"/>
      <c r="BUR40" s="694"/>
      <c r="BUS40" s="694"/>
      <c r="BUT40" s="694"/>
      <c r="BUU40" s="694"/>
      <c r="BUV40" s="694"/>
      <c r="BUW40" s="694"/>
      <c r="BUX40" s="694"/>
      <c r="BUY40" s="694"/>
      <c r="BUZ40" s="694"/>
      <c r="BVA40" s="694"/>
      <c r="BVB40" s="694"/>
      <c r="BVC40" s="694"/>
      <c r="BVD40" s="694"/>
      <c r="BVE40" s="694"/>
      <c r="BVF40" s="694"/>
      <c r="BVG40" s="694"/>
      <c r="BVH40" s="694"/>
      <c r="BVI40" s="694"/>
      <c r="BVJ40" s="694"/>
      <c r="BVK40" s="694"/>
      <c r="BVL40" s="694"/>
      <c r="BVM40" s="694"/>
      <c r="BVN40" s="694"/>
      <c r="BVO40" s="694"/>
      <c r="BVP40" s="694"/>
      <c r="BVQ40" s="694"/>
      <c r="BVR40" s="694"/>
      <c r="BVS40" s="694"/>
      <c r="BVT40" s="694"/>
      <c r="BVU40" s="694"/>
      <c r="BVV40" s="694"/>
      <c r="BVW40" s="694"/>
      <c r="BVX40" s="694"/>
      <c r="BVY40" s="694"/>
      <c r="BVZ40" s="694"/>
      <c r="BWA40" s="694"/>
      <c r="BWB40" s="694"/>
      <c r="BWC40" s="694"/>
      <c r="BWD40" s="694"/>
      <c r="BWE40" s="694"/>
      <c r="BWF40" s="694"/>
      <c r="BWG40" s="694"/>
      <c r="BWH40" s="694"/>
      <c r="BWI40" s="694"/>
      <c r="BWJ40" s="694"/>
      <c r="BWK40" s="694"/>
      <c r="BWL40" s="694"/>
      <c r="BWM40" s="694"/>
      <c r="BWN40" s="694"/>
      <c r="BWO40" s="694"/>
      <c r="BWP40" s="694"/>
      <c r="BWQ40" s="694"/>
      <c r="BWR40" s="694"/>
      <c r="BWS40" s="694"/>
      <c r="BWT40" s="694"/>
      <c r="BWU40" s="694"/>
      <c r="BWV40" s="694"/>
      <c r="BWW40" s="694"/>
      <c r="BWX40" s="694"/>
      <c r="BWY40" s="694"/>
      <c r="BWZ40" s="694"/>
      <c r="BXA40" s="694"/>
      <c r="BXB40" s="694"/>
      <c r="BXC40" s="694"/>
      <c r="BXD40" s="694"/>
      <c r="BXE40" s="694"/>
      <c r="BXF40" s="694"/>
      <c r="BXG40" s="694"/>
      <c r="BXH40" s="694"/>
      <c r="BXI40" s="694"/>
      <c r="BXJ40" s="694"/>
      <c r="BXK40" s="694"/>
      <c r="BXL40" s="694"/>
      <c r="BXM40" s="694"/>
      <c r="BXN40" s="694"/>
      <c r="BXO40" s="694"/>
      <c r="BXP40" s="694"/>
      <c r="BXQ40" s="694"/>
      <c r="BXR40" s="694"/>
      <c r="BXS40" s="694"/>
      <c r="BXT40" s="694"/>
      <c r="BXU40" s="694"/>
      <c r="BXV40" s="694"/>
      <c r="BXW40" s="694"/>
      <c r="BXX40" s="694"/>
      <c r="BXY40" s="694"/>
      <c r="BXZ40" s="694"/>
      <c r="BYA40" s="694"/>
      <c r="BYB40" s="694"/>
      <c r="BYC40" s="694"/>
      <c r="BYD40" s="694"/>
      <c r="BYE40" s="694"/>
      <c r="BYF40" s="694"/>
      <c r="BYG40" s="694"/>
      <c r="BYH40" s="694"/>
      <c r="BYI40" s="694"/>
      <c r="BYJ40" s="694"/>
      <c r="BYK40" s="694"/>
      <c r="BYL40" s="694"/>
      <c r="BYM40" s="694"/>
      <c r="BYN40" s="694"/>
      <c r="BYO40" s="694"/>
      <c r="BYP40" s="694"/>
      <c r="BYQ40" s="694"/>
      <c r="BYR40" s="694"/>
      <c r="BYS40" s="694"/>
      <c r="BYT40" s="694"/>
      <c r="BYU40" s="694"/>
      <c r="BYV40" s="694"/>
      <c r="BYW40" s="694"/>
      <c r="BYX40" s="694"/>
      <c r="BYY40" s="694"/>
      <c r="BYZ40" s="694"/>
      <c r="BZA40" s="694"/>
      <c r="BZB40" s="694"/>
      <c r="BZC40" s="694"/>
      <c r="BZD40" s="694"/>
      <c r="BZE40" s="694"/>
      <c r="BZF40" s="694"/>
      <c r="BZG40" s="694"/>
      <c r="BZH40" s="694"/>
      <c r="BZI40" s="694"/>
      <c r="BZJ40" s="694"/>
      <c r="BZK40" s="694"/>
      <c r="BZL40" s="694"/>
      <c r="BZM40" s="694"/>
      <c r="BZN40" s="694"/>
      <c r="BZO40" s="694"/>
      <c r="BZP40" s="694"/>
      <c r="BZQ40" s="694"/>
      <c r="BZR40" s="694"/>
      <c r="BZS40" s="694"/>
      <c r="BZT40" s="694"/>
      <c r="BZU40" s="694"/>
      <c r="BZV40" s="694"/>
      <c r="BZW40" s="694"/>
      <c r="BZX40" s="694"/>
      <c r="BZY40" s="694"/>
      <c r="BZZ40" s="694"/>
      <c r="CAA40" s="694"/>
      <c r="CAB40" s="694"/>
      <c r="CAC40" s="694"/>
      <c r="CAD40" s="694"/>
      <c r="CAE40" s="694"/>
      <c r="CAF40" s="694"/>
      <c r="CAG40" s="694"/>
      <c r="CAH40" s="694"/>
      <c r="CAI40" s="694"/>
      <c r="CAJ40" s="694"/>
      <c r="CAK40" s="694"/>
      <c r="CAL40" s="694"/>
      <c r="CAM40" s="694"/>
      <c r="CAN40" s="694"/>
      <c r="CAO40" s="694"/>
      <c r="CAP40" s="694"/>
      <c r="CAQ40" s="694"/>
      <c r="CAR40" s="694"/>
      <c r="CAS40" s="694"/>
      <c r="CAT40" s="694"/>
      <c r="CAU40" s="694"/>
      <c r="CAV40" s="694"/>
      <c r="CAW40" s="694"/>
      <c r="CAX40" s="694"/>
      <c r="CAY40" s="694"/>
      <c r="CAZ40" s="694"/>
      <c r="CBA40" s="694"/>
      <c r="CBB40" s="694"/>
      <c r="CBC40" s="694"/>
      <c r="CBD40" s="694"/>
      <c r="CBE40" s="694"/>
      <c r="CBF40" s="694"/>
      <c r="CBG40" s="694"/>
      <c r="CBH40" s="694"/>
      <c r="CBI40" s="694"/>
      <c r="CBJ40" s="694"/>
      <c r="CBK40" s="694"/>
      <c r="CBL40" s="694"/>
      <c r="CBM40" s="694"/>
      <c r="CBN40" s="694"/>
      <c r="CBO40" s="694"/>
      <c r="CBP40" s="694"/>
      <c r="CBQ40" s="694"/>
      <c r="CBR40" s="694"/>
      <c r="CBS40" s="694"/>
      <c r="CBT40" s="694"/>
      <c r="CBU40" s="694"/>
      <c r="CBV40" s="694"/>
      <c r="CBW40" s="694"/>
      <c r="CBX40" s="694"/>
      <c r="CBY40" s="694"/>
      <c r="CBZ40" s="694"/>
      <c r="CCA40" s="694"/>
      <c r="CCB40" s="694"/>
      <c r="CCC40" s="694"/>
      <c r="CCD40" s="694"/>
      <c r="CCE40" s="694"/>
      <c r="CCF40" s="694"/>
      <c r="CCG40" s="694"/>
      <c r="CCH40" s="694"/>
      <c r="CCI40" s="694"/>
      <c r="CCJ40" s="694"/>
      <c r="CCK40" s="694"/>
      <c r="CCL40" s="694"/>
      <c r="CCM40" s="694"/>
      <c r="CCN40" s="694"/>
      <c r="CCO40" s="694"/>
      <c r="CCP40" s="694"/>
      <c r="CCQ40" s="694"/>
      <c r="CCR40" s="694"/>
      <c r="CCS40" s="694"/>
      <c r="CCT40" s="694"/>
      <c r="CCU40" s="694"/>
      <c r="CCV40" s="694"/>
      <c r="CCW40" s="694"/>
      <c r="CCX40" s="694"/>
      <c r="CCY40" s="694"/>
      <c r="CCZ40" s="694"/>
      <c r="CDA40" s="694"/>
      <c r="CDB40" s="694"/>
      <c r="CDC40" s="694"/>
      <c r="CDD40" s="694"/>
      <c r="CDE40" s="694"/>
      <c r="CDF40" s="694"/>
      <c r="CDG40" s="694"/>
      <c r="CDH40" s="694"/>
      <c r="CDI40" s="694"/>
      <c r="CDJ40" s="694"/>
      <c r="CDK40" s="694"/>
      <c r="CDL40" s="694"/>
      <c r="CDM40" s="694"/>
      <c r="CDN40" s="694"/>
      <c r="CDO40" s="694"/>
      <c r="CDP40" s="694"/>
      <c r="CDQ40" s="694"/>
      <c r="CDR40" s="694"/>
      <c r="CDS40" s="694"/>
      <c r="CDT40" s="694"/>
      <c r="CDU40" s="694"/>
      <c r="CDV40" s="694"/>
      <c r="CDW40" s="694"/>
      <c r="CDX40" s="694"/>
      <c r="CDY40" s="694"/>
      <c r="CDZ40" s="694"/>
      <c r="CEA40" s="694"/>
      <c r="CEB40" s="694"/>
      <c r="CEC40" s="694"/>
      <c r="CED40" s="694"/>
      <c r="CEE40" s="694"/>
      <c r="CEF40" s="694"/>
      <c r="CEG40" s="694"/>
      <c r="CEH40" s="694"/>
      <c r="CEI40" s="694"/>
      <c r="CEJ40" s="694"/>
      <c r="CEK40" s="694"/>
      <c r="CEL40" s="694"/>
      <c r="CEM40" s="694"/>
      <c r="CEN40" s="694"/>
      <c r="CEO40" s="694"/>
      <c r="CEP40" s="694"/>
      <c r="CEQ40" s="694"/>
      <c r="CER40" s="694"/>
      <c r="CES40" s="694"/>
      <c r="CET40" s="694"/>
      <c r="CEU40" s="694"/>
      <c r="CEV40" s="694"/>
      <c r="CEW40" s="694"/>
      <c r="CEX40" s="694"/>
      <c r="CEY40" s="694"/>
      <c r="CEZ40" s="694"/>
      <c r="CFA40" s="694"/>
      <c r="CFB40" s="694"/>
      <c r="CFC40" s="694"/>
      <c r="CFD40" s="694"/>
      <c r="CFE40" s="694"/>
      <c r="CFF40" s="694"/>
      <c r="CFG40" s="694"/>
      <c r="CFH40" s="694"/>
      <c r="CFI40" s="694"/>
      <c r="CFJ40" s="694"/>
      <c r="CFK40" s="694"/>
      <c r="CFL40" s="694"/>
      <c r="CFM40" s="694"/>
      <c r="CFN40" s="694"/>
      <c r="CFO40" s="694"/>
      <c r="CFP40" s="694"/>
      <c r="CFQ40" s="694"/>
      <c r="CFR40" s="694"/>
      <c r="CFS40" s="694"/>
      <c r="CFT40" s="694"/>
      <c r="CFU40" s="694"/>
      <c r="CFV40" s="694"/>
      <c r="CFW40" s="694"/>
      <c r="CFX40" s="694"/>
      <c r="CFY40" s="694"/>
      <c r="CFZ40" s="694"/>
      <c r="CGA40" s="694"/>
      <c r="CGB40" s="694"/>
      <c r="CGC40" s="694"/>
      <c r="CGD40" s="694"/>
      <c r="CGE40" s="694"/>
      <c r="CGF40" s="694"/>
      <c r="CGG40" s="694"/>
      <c r="CGH40" s="694"/>
      <c r="CGI40" s="694"/>
      <c r="CGJ40" s="694"/>
      <c r="CGK40" s="694"/>
      <c r="CGL40" s="694"/>
      <c r="CGM40" s="694"/>
      <c r="CGN40" s="694"/>
      <c r="CGO40" s="694"/>
      <c r="CGP40" s="694"/>
      <c r="CGQ40" s="694"/>
      <c r="CGR40" s="694"/>
      <c r="CGS40" s="694"/>
      <c r="CGT40" s="694"/>
      <c r="CGU40" s="694"/>
      <c r="CGV40" s="694"/>
      <c r="CGW40" s="694"/>
      <c r="CGX40" s="694"/>
      <c r="CGY40" s="694"/>
      <c r="CGZ40" s="694"/>
      <c r="CHA40" s="694"/>
      <c r="CHB40" s="694"/>
      <c r="CHC40" s="694"/>
      <c r="CHD40" s="694"/>
      <c r="CHE40" s="694"/>
      <c r="CHF40" s="694"/>
      <c r="CHG40" s="694"/>
      <c r="CHH40" s="694"/>
      <c r="CHI40" s="694"/>
      <c r="CHJ40" s="694"/>
      <c r="CHK40" s="694"/>
      <c r="CHL40" s="694"/>
      <c r="CHM40" s="694"/>
      <c r="CHN40" s="694"/>
      <c r="CHO40" s="694"/>
      <c r="CHP40" s="694"/>
      <c r="CHQ40" s="694"/>
      <c r="CHR40" s="694"/>
      <c r="CHS40" s="694"/>
      <c r="CHT40" s="694"/>
      <c r="CHU40" s="694"/>
      <c r="CHV40" s="694"/>
      <c r="CHW40" s="694"/>
      <c r="CHX40" s="694"/>
      <c r="CHY40" s="694"/>
      <c r="CHZ40" s="694"/>
      <c r="CIA40" s="694"/>
      <c r="CIB40" s="694"/>
      <c r="CIC40" s="694"/>
      <c r="CID40" s="694"/>
      <c r="CIE40" s="694"/>
      <c r="CIF40" s="694"/>
      <c r="CIG40" s="694"/>
      <c r="CIH40" s="694"/>
      <c r="CII40" s="694"/>
      <c r="CIJ40" s="694"/>
      <c r="CIK40" s="694"/>
      <c r="CIL40" s="694"/>
      <c r="CIM40" s="694"/>
      <c r="CIN40" s="694"/>
      <c r="CIO40" s="694"/>
      <c r="CIP40" s="694"/>
      <c r="CIQ40" s="694"/>
      <c r="CIR40" s="694"/>
      <c r="CIS40" s="694"/>
      <c r="CIT40" s="694"/>
      <c r="CIU40" s="694"/>
      <c r="CIV40" s="694"/>
      <c r="CIW40" s="694"/>
      <c r="CIX40" s="694"/>
      <c r="CIY40" s="694"/>
      <c r="CIZ40" s="694"/>
      <c r="CJA40" s="694"/>
      <c r="CJB40" s="694"/>
      <c r="CJC40" s="694"/>
      <c r="CJD40" s="694"/>
      <c r="CJE40" s="694"/>
      <c r="CJF40" s="694"/>
      <c r="CJG40" s="694"/>
      <c r="CJH40" s="694"/>
      <c r="CJI40" s="694"/>
      <c r="CJJ40" s="694"/>
      <c r="CJK40" s="694"/>
      <c r="CJL40" s="694"/>
      <c r="CJM40" s="694"/>
      <c r="CJN40" s="694"/>
      <c r="CJO40" s="694"/>
      <c r="CJP40" s="694"/>
      <c r="CJQ40" s="694"/>
      <c r="CJR40" s="694"/>
      <c r="CJS40" s="694"/>
      <c r="CJT40" s="694"/>
      <c r="CJU40" s="694"/>
      <c r="CJV40" s="694"/>
      <c r="CJW40" s="694"/>
      <c r="CJX40" s="694"/>
      <c r="CJY40" s="694"/>
      <c r="CJZ40" s="694"/>
      <c r="CKA40" s="694"/>
      <c r="CKB40" s="694"/>
      <c r="CKC40" s="694"/>
      <c r="CKD40" s="694"/>
      <c r="CKE40" s="694"/>
      <c r="CKF40" s="694"/>
      <c r="CKG40" s="694"/>
      <c r="CKH40" s="694"/>
      <c r="CKI40" s="694"/>
      <c r="CKJ40" s="694"/>
      <c r="CKK40" s="694"/>
      <c r="CKL40" s="694"/>
      <c r="CKM40" s="694"/>
      <c r="CKN40" s="694"/>
      <c r="CKO40" s="694"/>
      <c r="CKP40" s="694"/>
      <c r="CKQ40" s="694"/>
      <c r="CKR40" s="694"/>
      <c r="CKS40" s="694"/>
      <c r="CKT40" s="694"/>
      <c r="CKU40" s="694"/>
      <c r="CKV40" s="694"/>
      <c r="CKW40" s="694"/>
      <c r="CKX40" s="694"/>
      <c r="CKY40" s="694"/>
      <c r="CKZ40" s="694"/>
      <c r="CLA40" s="694"/>
      <c r="CLB40" s="694"/>
      <c r="CLC40" s="694"/>
      <c r="CLD40" s="694"/>
      <c r="CLE40" s="694"/>
      <c r="CLF40" s="694"/>
      <c r="CLG40" s="694"/>
      <c r="CLH40" s="694"/>
      <c r="CLI40" s="694"/>
      <c r="CLJ40" s="694"/>
      <c r="CLK40" s="694"/>
      <c r="CLL40" s="694"/>
      <c r="CLM40" s="694"/>
      <c r="CLN40" s="694"/>
      <c r="CLO40" s="694"/>
      <c r="CLP40" s="694"/>
      <c r="CLQ40" s="694"/>
      <c r="CLR40" s="694"/>
      <c r="CLS40" s="694"/>
      <c r="CLT40" s="694"/>
      <c r="CLU40" s="694"/>
      <c r="CLV40" s="694"/>
      <c r="CLW40" s="694"/>
      <c r="CLX40" s="694"/>
      <c r="CLY40" s="694"/>
      <c r="CLZ40" s="694"/>
      <c r="CMA40" s="694"/>
      <c r="CMB40" s="694"/>
      <c r="CMC40" s="694"/>
      <c r="CMD40" s="694"/>
      <c r="CME40" s="694"/>
      <c r="CMF40" s="694"/>
      <c r="CMG40" s="694"/>
      <c r="CMH40" s="694"/>
      <c r="CMI40" s="694"/>
      <c r="CMJ40" s="694"/>
      <c r="CMK40" s="694"/>
      <c r="CML40" s="694"/>
      <c r="CMM40" s="694"/>
      <c r="CMN40" s="694"/>
      <c r="CMO40" s="694"/>
      <c r="CMP40" s="694"/>
      <c r="CMQ40" s="694"/>
      <c r="CMR40" s="694"/>
      <c r="CMS40" s="694"/>
      <c r="CMT40" s="694"/>
      <c r="CMU40" s="694"/>
      <c r="CMV40" s="694"/>
      <c r="CMW40" s="694"/>
      <c r="CMX40" s="694"/>
      <c r="CMY40" s="694"/>
      <c r="CMZ40" s="694"/>
      <c r="CNA40" s="694"/>
      <c r="CNB40" s="694"/>
      <c r="CNC40" s="694"/>
      <c r="CND40" s="694"/>
      <c r="CNE40" s="694"/>
      <c r="CNF40" s="694"/>
      <c r="CNG40" s="694"/>
      <c r="CNH40" s="694"/>
      <c r="CNI40" s="694"/>
      <c r="CNJ40" s="694"/>
      <c r="CNK40" s="694"/>
      <c r="CNL40" s="694"/>
      <c r="CNM40" s="694"/>
      <c r="CNN40" s="694"/>
      <c r="CNO40" s="694"/>
      <c r="CNP40" s="694"/>
      <c r="CNQ40" s="694"/>
      <c r="CNR40" s="694"/>
      <c r="CNS40" s="694"/>
      <c r="CNT40" s="694"/>
      <c r="CNU40" s="694"/>
      <c r="CNV40" s="694"/>
      <c r="CNW40" s="694"/>
      <c r="CNX40" s="694"/>
      <c r="CNY40" s="694"/>
      <c r="CNZ40" s="694"/>
      <c r="COA40" s="694"/>
      <c r="COB40" s="694"/>
      <c r="COC40" s="694"/>
      <c r="COD40" s="694"/>
      <c r="COE40" s="694"/>
      <c r="COF40" s="694"/>
      <c r="COG40" s="694"/>
      <c r="COH40" s="694"/>
      <c r="COI40" s="694"/>
      <c r="COJ40" s="694"/>
      <c r="COK40" s="694"/>
      <c r="COL40" s="694"/>
      <c r="COM40" s="694"/>
      <c r="CON40" s="694"/>
      <c r="COO40" s="694"/>
      <c r="COP40" s="694"/>
      <c r="COQ40" s="694"/>
      <c r="COR40" s="694"/>
      <c r="COS40" s="694"/>
      <c r="COT40" s="694"/>
      <c r="COU40" s="694"/>
      <c r="COV40" s="694"/>
      <c r="COW40" s="694"/>
      <c r="COX40" s="694"/>
      <c r="COY40" s="694"/>
      <c r="COZ40" s="694"/>
      <c r="CPA40" s="694"/>
      <c r="CPB40" s="694"/>
      <c r="CPC40" s="694"/>
      <c r="CPD40" s="694"/>
      <c r="CPE40" s="694"/>
      <c r="CPF40" s="694"/>
      <c r="CPG40" s="694"/>
      <c r="CPH40" s="694"/>
      <c r="CPI40" s="694"/>
      <c r="CPJ40" s="694"/>
      <c r="CPK40" s="694"/>
      <c r="CPL40" s="694"/>
      <c r="CPM40" s="694"/>
      <c r="CPN40" s="694"/>
      <c r="CPO40" s="694"/>
      <c r="CPP40" s="694"/>
      <c r="CPQ40" s="694"/>
      <c r="CPR40" s="694"/>
      <c r="CPS40" s="694"/>
      <c r="CPT40" s="694"/>
      <c r="CPU40" s="694"/>
      <c r="CPV40" s="694"/>
      <c r="CPW40" s="694"/>
      <c r="CPX40" s="694"/>
      <c r="CPY40" s="694"/>
      <c r="CPZ40" s="694"/>
      <c r="CQA40" s="694"/>
      <c r="CQB40" s="694"/>
      <c r="CQC40" s="694"/>
      <c r="CQD40" s="694"/>
      <c r="CQE40" s="694"/>
      <c r="CQF40" s="694"/>
      <c r="CQG40" s="694"/>
      <c r="CQH40" s="694"/>
      <c r="CQI40" s="694"/>
      <c r="CQJ40" s="694"/>
      <c r="CQK40" s="694"/>
      <c r="CQL40" s="694"/>
      <c r="CQM40" s="694"/>
      <c r="CQN40" s="694"/>
      <c r="CQO40" s="694"/>
      <c r="CQP40" s="694"/>
      <c r="CQQ40" s="694"/>
      <c r="CQR40" s="694"/>
      <c r="CQS40" s="694"/>
      <c r="CQT40" s="694"/>
      <c r="CQU40" s="694"/>
      <c r="CQV40" s="694"/>
      <c r="CQW40" s="694"/>
      <c r="CQX40" s="694"/>
      <c r="CQY40" s="694"/>
      <c r="CQZ40" s="694"/>
      <c r="CRA40" s="694"/>
      <c r="CRB40" s="694"/>
      <c r="CRC40" s="694"/>
      <c r="CRD40" s="694"/>
      <c r="CRE40" s="694"/>
      <c r="CRF40" s="694"/>
      <c r="CRG40" s="694"/>
      <c r="CRH40" s="694"/>
      <c r="CRI40" s="694"/>
      <c r="CRJ40" s="694"/>
      <c r="CRK40" s="694"/>
      <c r="CRL40" s="694"/>
      <c r="CRM40" s="694"/>
      <c r="CRN40" s="694"/>
      <c r="CRO40" s="694"/>
      <c r="CRP40" s="694"/>
      <c r="CRQ40" s="694"/>
      <c r="CRR40" s="694"/>
      <c r="CRS40" s="694"/>
      <c r="CRT40" s="694"/>
      <c r="CRU40" s="694"/>
      <c r="CRV40" s="694"/>
      <c r="CRW40" s="694"/>
      <c r="CRX40" s="694"/>
      <c r="CRY40" s="694"/>
      <c r="CRZ40" s="694"/>
      <c r="CSA40" s="694"/>
      <c r="CSB40" s="694"/>
      <c r="CSC40" s="694"/>
      <c r="CSD40" s="694"/>
      <c r="CSE40" s="694"/>
      <c r="CSF40" s="694"/>
      <c r="CSG40" s="694"/>
      <c r="CSH40" s="694"/>
      <c r="CSI40" s="694"/>
      <c r="CSJ40" s="694"/>
      <c r="CSK40" s="694"/>
      <c r="CSL40" s="694"/>
      <c r="CSM40" s="694"/>
      <c r="CSN40" s="694"/>
      <c r="CSO40" s="694"/>
      <c r="CSP40" s="694"/>
      <c r="CSQ40" s="694"/>
      <c r="CSR40" s="694"/>
      <c r="CSS40" s="694"/>
      <c r="CST40" s="694"/>
      <c r="CSU40" s="694"/>
      <c r="CSV40" s="694"/>
      <c r="CSW40" s="694"/>
      <c r="CSX40" s="694"/>
      <c r="CSY40" s="694"/>
      <c r="CSZ40" s="694"/>
      <c r="CTA40" s="694"/>
      <c r="CTB40" s="694"/>
      <c r="CTC40" s="694"/>
      <c r="CTD40" s="694"/>
      <c r="CTE40" s="694"/>
      <c r="CTF40" s="694"/>
      <c r="CTG40" s="694"/>
      <c r="CTH40" s="694"/>
      <c r="CTI40" s="694"/>
      <c r="CTJ40" s="694"/>
      <c r="CTK40" s="694"/>
      <c r="CTL40" s="694"/>
      <c r="CTM40" s="694"/>
      <c r="CTN40" s="694"/>
      <c r="CTO40" s="694"/>
      <c r="CTP40" s="694"/>
      <c r="CTQ40" s="694"/>
      <c r="CTR40" s="694"/>
      <c r="CTS40" s="694"/>
      <c r="CTT40" s="694"/>
      <c r="CTU40" s="694"/>
      <c r="CTV40" s="694"/>
      <c r="CTW40" s="694"/>
      <c r="CTX40" s="694"/>
      <c r="CTY40" s="694"/>
      <c r="CTZ40" s="694"/>
      <c r="CUA40" s="694"/>
      <c r="CUB40" s="694"/>
      <c r="CUC40" s="694"/>
      <c r="CUD40" s="694"/>
      <c r="CUE40" s="694"/>
      <c r="CUF40" s="694"/>
      <c r="CUG40" s="694"/>
      <c r="CUH40" s="694"/>
      <c r="CUI40" s="694"/>
      <c r="CUJ40" s="694"/>
      <c r="CUK40" s="694"/>
      <c r="CUL40" s="694"/>
      <c r="CUM40" s="694"/>
      <c r="CUN40" s="694"/>
      <c r="CUO40" s="694"/>
      <c r="CUP40" s="694"/>
      <c r="CUQ40" s="694"/>
      <c r="CUR40" s="694"/>
      <c r="CUS40" s="694"/>
      <c r="CUT40" s="694"/>
      <c r="CUU40" s="694"/>
      <c r="CUV40" s="694"/>
      <c r="CUW40" s="694"/>
      <c r="CUX40" s="694"/>
      <c r="CUY40" s="694"/>
      <c r="CUZ40" s="694"/>
      <c r="CVA40" s="694"/>
      <c r="CVB40" s="694"/>
      <c r="CVC40" s="694"/>
      <c r="CVD40" s="694"/>
      <c r="CVE40" s="694"/>
      <c r="CVF40" s="694"/>
      <c r="CVG40" s="694"/>
      <c r="CVH40" s="694"/>
      <c r="CVI40" s="694"/>
      <c r="CVJ40" s="694"/>
      <c r="CVK40" s="694"/>
      <c r="CVL40" s="694"/>
      <c r="CVM40" s="694"/>
      <c r="CVN40" s="694"/>
      <c r="CVO40" s="694"/>
      <c r="CVP40" s="694"/>
      <c r="CVQ40" s="694"/>
      <c r="CVR40" s="694"/>
      <c r="CVS40" s="694"/>
      <c r="CVT40" s="694"/>
      <c r="CVU40" s="694"/>
      <c r="CVV40" s="694"/>
      <c r="CVW40" s="694"/>
      <c r="CVX40" s="694"/>
      <c r="CVY40" s="694"/>
      <c r="CVZ40" s="694"/>
      <c r="CWA40" s="694"/>
      <c r="CWB40" s="694"/>
      <c r="CWC40" s="694"/>
      <c r="CWD40" s="694"/>
      <c r="CWE40" s="694"/>
      <c r="CWF40" s="694"/>
      <c r="CWG40" s="694"/>
      <c r="CWH40" s="694"/>
      <c r="CWI40" s="694"/>
      <c r="CWJ40" s="694"/>
      <c r="CWK40" s="694"/>
      <c r="CWL40" s="694"/>
      <c r="CWM40" s="694"/>
      <c r="CWN40" s="694"/>
      <c r="CWO40" s="694"/>
      <c r="CWP40" s="694"/>
      <c r="CWQ40" s="694"/>
      <c r="CWR40" s="694"/>
      <c r="CWS40" s="694"/>
      <c r="CWT40" s="694"/>
      <c r="CWU40" s="694"/>
      <c r="CWV40" s="694"/>
      <c r="CWW40" s="694"/>
      <c r="CWX40" s="694"/>
      <c r="CWY40" s="694"/>
      <c r="CWZ40" s="694"/>
      <c r="CXA40" s="694"/>
      <c r="CXB40" s="694"/>
      <c r="CXC40" s="694"/>
      <c r="CXD40" s="694"/>
      <c r="CXE40" s="694"/>
      <c r="CXF40" s="694"/>
      <c r="CXG40" s="694"/>
      <c r="CXH40" s="694"/>
      <c r="CXI40" s="694"/>
      <c r="CXJ40" s="694"/>
      <c r="CXK40" s="694"/>
      <c r="CXL40" s="694"/>
      <c r="CXM40" s="694"/>
      <c r="CXN40" s="694"/>
      <c r="CXO40" s="694"/>
      <c r="CXP40" s="694"/>
      <c r="CXQ40" s="694"/>
      <c r="CXR40" s="694"/>
      <c r="CXS40" s="694"/>
      <c r="CXT40" s="694"/>
      <c r="CXU40" s="694"/>
      <c r="CXV40" s="694"/>
      <c r="CXW40" s="694"/>
      <c r="CXX40" s="694"/>
      <c r="CXY40" s="694"/>
      <c r="CXZ40" s="694"/>
      <c r="CYA40" s="694"/>
      <c r="CYB40" s="694"/>
      <c r="CYC40" s="694"/>
      <c r="CYD40" s="694"/>
      <c r="CYE40" s="694"/>
      <c r="CYF40" s="694"/>
      <c r="CYG40" s="694"/>
      <c r="CYH40" s="694"/>
      <c r="CYI40" s="694"/>
      <c r="CYJ40" s="694"/>
      <c r="CYK40" s="694"/>
      <c r="CYL40" s="694"/>
      <c r="CYM40" s="694"/>
      <c r="CYN40" s="694"/>
      <c r="CYO40" s="694"/>
      <c r="CYP40" s="694"/>
      <c r="CYQ40" s="694"/>
      <c r="CYR40" s="694"/>
      <c r="CYS40" s="694"/>
      <c r="CYT40" s="694"/>
      <c r="CYU40" s="694"/>
      <c r="CYV40" s="694"/>
      <c r="CYW40" s="694"/>
      <c r="CYX40" s="694"/>
      <c r="CYY40" s="694"/>
      <c r="CYZ40" s="694"/>
      <c r="CZA40" s="694"/>
      <c r="CZB40" s="694"/>
      <c r="CZC40" s="694"/>
      <c r="CZD40" s="694"/>
      <c r="CZE40" s="694"/>
      <c r="CZF40" s="694"/>
      <c r="CZG40" s="694"/>
      <c r="CZH40" s="694"/>
      <c r="CZI40" s="694"/>
      <c r="CZJ40" s="694"/>
      <c r="CZK40" s="694"/>
      <c r="CZL40" s="694"/>
      <c r="CZM40" s="694"/>
      <c r="CZN40" s="694"/>
      <c r="CZO40" s="694"/>
      <c r="CZP40" s="694"/>
      <c r="CZQ40" s="694"/>
      <c r="CZR40" s="694"/>
      <c r="CZS40" s="694"/>
      <c r="CZT40" s="694"/>
      <c r="CZU40" s="694"/>
      <c r="CZV40" s="694"/>
      <c r="CZW40" s="694"/>
      <c r="CZX40" s="694"/>
      <c r="CZY40" s="694"/>
      <c r="CZZ40" s="694"/>
      <c r="DAA40" s="694"/>
      <c r="DAB40" s="694"/>
      <c r="DAC40" s="694"/>
      <c r="DAD40" s="694"/>
      <c r="DAE40" s="694"/>
      <c r="DAF40" s="694"/>
      <c r="DAG40" s="694"/>
      <c r="DAH40" s="694"/>
      <c r="DAI40" s="694"/>
      <c r="DAJ40" s="694"/>
      <c r="DAK40" s="694"/>
      <c r="DAL40" s="694"/>
      <c r="DAM40" s="694"/>
      <c r="DAN40" s="694"/>
      <c r="DAO40" s="694"/>
      <c r="DAP40" s="694"/>
      <c r="DAQ40" s="694"/>
      <c r="DAR40" s="694"/>
      <c r="DAS40" s="694"/>
      <c r="DAT40" s="694"/>
      <c r="DAU40" s="694"/>
      <c r="DAV40" s="694"/>
      <c r="DAW40" s="694"/>
      <c r="DAX40" s="694"/>
      <c r="DAY40" s="694"/>
      <c r="DAZ40" s="694"/>
      <c r="DBA40" s="694"/>
      <c r="DBB40" s="694"/>
      <c r="DBC40" s="694"/>
      <c r="DBD40" s="694"/>
      <c r="DBE40" s="694"/>
      <c r="DBF40" s="694"/>
      <c r="DBG40" s="694"/>
      <c r="DBH40" s="694"/>
      <c r="DBI40" s="694"/>
      <c r="DBJ40" s="694"/>
      <c r="DBK40" s="694"/>
      <c r="DBL40" s="694"/>
      <c r="DBM40" s="694"/>
      <c r="DBN40" s="694"/>
      <c r="DBO40" s="694"/>
      <c r="DBP40" s="694"/>
      <c r="DBQ40" s="694"/>
      <c r="DBR40" s="694"/>
      <c r="DBS40" s="694"/>
      <c r="DBT40" s="694"/>
      <c r="DBU40" s="694"/>
      <c r="DBV40" s="694"/>
      <c r="DBW40" s="694"/>
      <c r="DBX40" s="694"/>
      <c r="DBY40" s="694"/>
      <c r="DBZ40" s="694"/>
      <c r="DCA40" s="694"/>
      <c r="DCB40" s="694"/>
      <c r="DCC40" s="694"/>
      <c r="DCD40" s="694"/>
      <c r="DCE40" s="694"/>
      <c r="DCF40" s="694"/>
      <c r="DCG40" s="694"/>
      <c r="DCH40" s="694"/>
      <c r="DCI40" s="694"/>
      <c r="DCJ40" s="694"/>
      <c r="DCK40" s="694"/>
      <c r="DCL40" s="694"/>
      <c r="DCM40" s="694"/>
      <c r="DCN40" s="694"/>
      <c r="DCO40" s="694"/>
      <c r="DCP40" s="694"/>
      <c r="DCQ40" s="694"/>
      <c r="DCR40" s="694"/>
      <c r="DCS40" s="694"/>
      <c r="DCT40" s="694"/>
      <c r="DCU40" s="694"/>
      <c r="DCV40" s="694"/>
      <c r="DCW40" s="694"/>
      <c r="DCX40" s="694"/>
      <c r="DCY40" s="694"/>
      <c r="DCZ40" s="694"/>
      <c r="DDA40" s="694"/>
      <c r="DDB40" s="694"/>
      <c r="DDC40" s="694"/>
      <c r="DDD40" s="694"/>
      <c r="DDE40" s="694"/>
      <c r="DDF40" s="694"/>
      <c r="DDG40" s="694"/>
      <c r="DDH40" s="694"/>
      <c r="DDI40" s="694"/>
      <c r="DDJ40" s="694"/>
      <c r="DDK40" s="694"/>
      <c r="DDL40" s="694"/>
      <c r="DDM40" s="694"/>
      <c r="DDN40" s="694"/>
      <c r="DDO40" s="694"/>
      <c r="DDP40" s="694"/>
      <c r="DDQ40" s="694"/>
      <c r="DDR40" s="694"/>
      <c r="DDS40" s="694"/>
      <c r="DDT40" s="694"/>
      <c r="DDU40" s="694"/>
      <c r="DDV40" s="694"/>
      <c r="DDW40" s="694"/>
      <c r="DDX40" s="694"/>
      <c r="DDY40" s="694"/>
      <c r="DDZ40" s="694"/>
      <c r="DEA40" s="694"/>
      <c r="DEB40" s="694"/>
      <c r="DEC40" s="694"/>
      <c r="DED40" s="694"/>
      <c r="DEE40" s="694"/>
      <c r="DEF40" s="694"/>
      <c r="DEG40" s="694"/>
      <c r="DEH40" s="694"/>
      <c r="DEI40" s="694"/>
      <c r="DEJ40" s="694"/>
      <c r="DEK40" s="694"/>
      <c r="DEL40" s="694"/>
      <c r="DEM40" s="694"/>
      <c r="DEN40" s="694"/>
      <c r="DEO40" s="694"/>
      <c r="DEP40" s="694"/>
      <c r="DEQ40" s="694"/>
      <c r="DER40" s="694"/>
      <c r="DES40" s="694"/>
      <c r="DET40" s="694"/>
      <c r="DEU40" s="694"/>
      <c r="DEV40" s="694"/>
      <c r="DEW40" s="694"/>
      <c r="DEX40" s="694"/>
      <c r="DEY40" s="694"/>
      <c r="DEZ40" s="694"/>
      <c r="DFA40" s="694"/>
      <c r="DFB40" s="694"/>
      <c r="DFC40" s="694"/>
      <c r="DFD40" s="694"/>
      <c r="DFE40" s="694"/>
      <c r="DFF40" s="694"/>
      <c r="DFG40" s="694"/>
      <c r="DFH40" s="694"/>
      <c r="DFI40" s="694"/>
      <c r="DFJ40" s="694"/>
      <c r="DFK40" s="694"/>
      <c r="DFL40" s="694"/>
      <c r="DFM40" s="694"/>
      <c r="DFN40" s="694"/>
      <c r="DFO40" s="694"/>
      <c r="DFP40" s="694"/>
      <c r="DFQ40" s="694"/>
      <c r="DFR40" s="694"/>
      <c r="DFS40" s="694"/>
      <c r="DFT40" s="694"/>
      <c r="DFU40" s="694"/>
      <c r="DFV40" s="694"/>
      <c r="DFW40" s="694"/>
      <c r="DFX40" s="694"/>
      <c r="DFY40" s="694"/>
      <c r="DFZ40" s="694"/>
      <c r="DGA40" s="694"/>
      <c r="DGB40" s="694"/>
      <c r="DGC40" s="694"/>
      <c r="DGD40" s="694"/>
      <c r="DGE40" s="694"/>
      <c r="DGF40" s="694"/>
      <c r="DGG40" s="694"/>
      <c r="DGH40" s="694"/>
      <c r="DGI40" s="694"/>
      <c r="DGJ40" s="694"/>
      <c r="DGK40" s="694"/>
      <c r="DGL40" s="694"/>
      <c r="DGM40" s="694"/>
      <c r="DGN40" s="694"/>
      <c r="DGO40" s="694"/>
      <c r="DGP40" s="694"/>
      <c r="DGQ40" s="694"/>
      <c r="DGR40" s="694"/>
      <c r="DGS40" s="694"/>
      <c r="DGT40" s="694"/>
      <c r="DGU40" s="694"/>
      <c r="DGV40" s="694"/>
      <c r="DGW40" s="694"/>
      <c r="DGX40" s="694"/>
      <c r="DGY40" s="694"/>
      <c r="DGZ40" s="694"/>
      <c r="DHA40" s="694"/>
      <c r="DHB40" s="694"/>
      <c r="DHC40" s="694"/>
      <c r="DHD40" s="694"/>
      <c r="DHE40" s="694"/>
      <c r="DHF40" s="694"/>
      <c r="DHG40" s="694"/>
      <c r="DHH40" s="694"/>
      <c r="DHI40" s="694"/>
      <c r="DHJ40" s="694"/>
      <c r="DHK40" s="694"/>
      <c r="DHL40" s="694"/>
      <c r="DHM40" s="694"/>
      <c r="DHN40" s="694"/>
      <c r="DHO40" s="694"/>
      <c r="DHP40" s="694"/>
      <c r="DHQ40" s="694"/>
      <c r="DHR40" s="694"/>
      <c r="DHS40" s="694"/>
      <c r="DHT40" s="694"/>
      <c r="DHU40" s="694"/>
      <c r="DHV40" s="694"/>
      <c r="DHW40" s="694"/>
      <c r="DHX40" s="694"/>
      <c r="DHY40" s="694"/>
      <c r="DHZ40" s="694"/>
      <c r="DIA40" s="694"/>
      <c r="DIB40" s="694"/>
      <c r="DIC40" s="694"/>
      <c r="DID40" s="694"/>
      <c r="DIE40" s="694"/>
      <c r="DIF40" s="694"/>
      <c r="DIG40" s="694"/>
      <c r="DIH40" s="694"/>
      <c r="DII40" s="694"/>
      <c r="DIJ40" s="694"/>
      <c r="DIK40" s="694"/>
      <c r="DIL40" s="694"/>
      <c r="DIM40" s="694"/>
      <c r="DIN40" s="694"/>
      <c r="DIO40" s="694"/>
      <c r="DIP40" s="694"/>
      <c r="DIQ40" s="694"/>
      <c r="DIR40" s="694"/>
      <c r="DIS40" s="694"/>
      <c r="DIT40" s="694"/>
      <c r="DIU40" s="694"/>
      <c r="DIV40" s="694"/>
      <c r="DIW40" s="694"/>
      <c r="DIX40" s="694"/>
      <c r="DIY40" s="694"/>
      <c r="DIZ40" s="694"/>
      <c r="DJA40" s="694"/>
      <c r="DJB40" s="694"/>
      <c r="DJC40" s="694"/>
      <c r="DJD40" s="694"/>
      <c r="DJE40" s="694"/>
      <c r="DJF40" s="694"/>
      <c r="DJG40" s="694"/>
      <c r="DJH40" s="694"/>
      <c r="DJI40" s="694"/>
      <c r="DJJ40" s="694"/>
      <c r="DJK40" s="694"/>
      <c r="DJL40" s="694"/>
      <c r="DJM40" s="694"/>
      <c r="DJN40" s="694"/>
      <c r="DJO40" s="694"/>
      <c r="DJP40" s="694"/>
      <c r="DJQ40" s="694"/>
      <c r="DJR40" s="694"/>
      <c r="DJS40" s="694"/>
      <c r="DJT40" s="694"/>
      <c r="DJU40" s="694"/>
      <c r="DJV40" s="694"/>
      <c r="DJW40" s="694"/>
      <c r="DJX40" s="694"/>
      <c r="DJY40" s="694"/>
      <c r="DJZ40" s="694"/>
      <c r="DKA40" s="694"/>
      <c r="DKB40" s="694"/>
      <c r="DKC40" s="694"/>
      <c r="DKD40" s="694"/>
      <c r="DKE40" s="694"/>
      <c r="DKF40" s="694"/>
      <c r="DKG40" s="694"/>
      <c r="DKH40" s="694"/>
      <c r="DKI40" s="694"/>
      <c r="DKJ40" s="694"/>
      <c r="DKK40" s="694"/>
      <c r="DKL40" s="694"/>
      <c r="DKM40" s="694"/>
      <c r="DKN40" s="694"/>
      <c r="DKO40" s="694"/>
      <c r="DKP40" s="694"/>
      <c r="DKQ40" s="694"/>
      <c r="DKR40" s="694"/>
      <c r="DKS40" s="694"/>
      <c r="DKT40" s="694"/>
      <c r="DKU40" s="694"/>
      <c r="DKV40" s="694"/>
      <c r="DKW40" s="694"/>
      <c r="DKX40" s="694"/>
      <c r="DKY40" s="694"/>
      <c r="DKZ40" s="694"/>
      <c r="DLA40" s="694"/>
      <c r="DLB40" s="694"/>
      <c r="DLC40" s="694"/>
      <c r="DLD40" s="694"/>
      <c r="DLE40" s="694"/>
      <c r="DLF40" s="694"/>
      <c r="DLG40" s="694"/>
      <c r="DLH40" s="694"/>
      <c r="DLI40" s="694"/>
      <c r="DLJ40" s="694"/>
      <c r="DLK40" s="694"/>
      <c r="DLL40" s="694"/>
      <c r="DLM40" s="694"/>
      <c r="DLN40" s="694"/>
      <c r="DLO40" s="694"/>
      <c r="DLP40" s="694"/>
      <c r="DLQ40" s="694"/>
      <c r="DLR40" s="694"/>
      <c r="DLS40" s="694"/>
      <c r="DLT40" s="694"/>
      <c r="DLU40" s="694"/>
      <c r="DLV40" s="694"/>
      <c r="DLW40" s="694"/>
      <c r="DLX40" s="694"/>
      <c r="DLY40" s="694"/>
      <c r="DLZ40" s="694"/>
      <c r="DMA40" s="694"/>
      <c r="DMB40" s="694"/>
      <c r="DMC40" s="694"/>
      <c r="DMD40" s="694"/>
      <c r="DME40" s="694"/>
      <c r="DMF40" s="694"/>
      <c r="DMG40" s="694"/>
      <c r="DMH40" s="694"/>
      <c r="DMI40" s="694"/>
      <c r="DMJ40" s="694"/>
      <c r="DMK40" s="694"/>
      <c r="DML40" s="694"/>
      <c r="DMM40" s="694"/>
      <c r="DMN40" s="694"/>
      <c r="DMO40" s="694"/>
      <c r="DMP40" s="694"/>
      <c r="DMQ40" s="694"/>
      <c r="DMR40" s="694"/>
      <c r="DMS40" s="694"/>
      <c r="DMT40" s="694"/>
      <c r="DMU40" s="694"/>
      <c r="DMV40" s="694"/>
      <c r="DMW40" s="694"/>
      <c r="DMX40" s="694"/>
      <c r="DMY40" s="694"/>
      <c r="DMZ40" s="694"/>
      <c r="DNA40" s="694"/>
      <c r="DNB40" s="694"/>
      <c r="DNC40" s="694"/>
      <c r="DND40" s="694"/>
      <c r="DNE40" s="694"/>
      <c r="DNF40" s="694"/>
      <c r="DNG40" s="694"/>
      <c r="DNH40" s="694"/>
      <c r="DNI40" s="694"/>
      <c r="DNJ40" s="694"/>
      <c r="DNK40" s="694"/>
      <c r="DNL40" s="694"/>
      <c r="DNM40" s="694"/>
      <c r="DNN40" s="694"/>
      <c r="DNO40" s="694"/>
      <c r="DNP40" s="694"/>
      <c r="DNQ40" s="694"/>
      <c r="DNR40" s="694"/>
      <c r="DNS40" s="694"/>
      <c r="DNT40" s="694"/>
      <c r="DNU40" s="694"/>
      <c r="DNV40" s="694"/>
      <c r="DNW40" s="694"/>
      <c r="DNX40" s="694"/>
      <c r="DNY40" s="694"/>
      <c r="DNZ40" s="694"/>
      <c r="DOA40" s="694"/>
      <c r="DOB40" s="694"/>
      <c r="DOC40" s="694"/>
      <c r="DOD40" s="694"/>
      <c r="DOE40" s="694"/>
      <c r="DOF40" s="694"/>
      <c r="DOG40" s="694"/>
      <c r="DOH40" s="694"/>
      <c r="DOI40" s="694"/>
      <c r="DOJ40" s="694"/>
      <c r="DOK40" s="694"/>
      <c r="DOL40" s="694"/>
      <c r="DOM40" s="694"/>
      <c r="DON40" s="694"/>
      <c r="DOO40" s="694"/>
      <c r="DOP40" s="694"/>
      <c r="DOQ40" s="694"/>
      <c r="DOR40" s="694"/>
      <c r="DOS40" s="694"/>
      <c r="DOT40" s="694"/>
      <c r="DOU40" s="694"/>
      <c r="DOV40" s="694"/>
      <c r="DOW40" s="694"/>
      <c r="DOX40" s="694"/>
      <c r="DOY40" s="694"/>
      <c r="DOZ40" s="694"/>
      <c r="DPA40" s="694"/>
      <c r="DPB40" s="694"/>
      <c r="DPC40" s="694"/>
      <c r="DPD40" s="694"/>
      <c r="DPE40" s="694"/>
      <c r="DPF40" s="694"/>
      <c r="DPG40" s="694"/>
      <c r="DPH40" s="694"/>
      <c r="DPI40" s="694"/>
      <c r="DPJ40" s="694"/>
      <c r="DPK40" s="694"/>
      <c r="DPL40" s="694"/>
      <c r="DPM40" s="694"/>
      <c r="DPN40" s="694"/>
      <c r="DPO40" s="694"/>
      <c r="DPP40" s="694"/>
      <c r="DPQ40" s="694"/>
      <c r="DPR40" s="694"/>
      <c r="DPS40" s="694"/>
      <c r="DPT40" s="694"/>
      <c r="DPU40" s="694"/>
      <c r="DPV40" s="694"/>
      <c r="DPW40" s="694"/>
      <c r="DPX40" s="694"/>
      <c r="DPY40" s="694"/>
      <c r="DPZ40" s="694"/>
      <c r="DQA40" s="694"/>
      <c r="DQB40" s="694"/>
      <c r="DQC40" s="694"/>
      <c r="DQD40" s="694"/>
      <c r="DQE40" s="694"/>
      <c r="DQF40" s="694"/>
      <c r="DQG40" s="694"/>
      <c r="DQH40" s="694"/>
      <c r="DQI40" s="694"/>
      <c r="DQJ40" s="694"/>
      <c r="DQK40" s="694"/>
      <c r="DQL40" s="694"/>
      <c r="DQM40" s="694"/>
      <c r="DQN40" s="694"/>
      <c r="DQO40" s="694"/>
      <c r="DQP40" s="694"/>
      <c r="DQQ40" s="694"/>
      <c r="DQR40" s="694"/>
      <c r="DQS40" s="694"/>
      <c r="DQT40" s="694"/>
      <c r="DQU40" s="694"/>
      <c r="DQV40" s="694"/>
      <c r="DQW40" s="694"/>
      <c r="DQX40" s="694"/>
      <c r="DQY40" s="694"/>
      <c r="DQZ40" s="694"/>
      <c r="DRA40" s="694"/>
      <c r="DRB40" s="694"/>
      <c r="DRC40" s="694"/>
      <c r="DRD40" s="694"/>
      <c r="DRE40" s="694"/>
      <c r="DRF40" s="694"/>
      <c r="DRG40" s="694"/>
      <c r="DRH40" s="694"/>
      <c r="DRI40" s="694"/>
      <c r="DRJ40" s="694"/>
      <c r="DRK40" s="694"/>
      <c r="DRL40" s="694"/>
      <c r="DRM40" s="694"/>
      <c r="DRN40" s="694"/>
      <c r="DRO40" s="694"/>
      <c r="DRP40" s="694"/>
      <c r="DRQ40" s="694"/>
      <c r="DRR40" s="694"/>
      <c r="DRS40" s="694"/>
      <c r="DRT40" s="694"/>
      <c r="DRU40" s="694"/>
      <c r="DRV40" s="694"/>
      <c r="DRW40" s="694"/>
      <c r="DRX40" s="694"/>
      <c r="DRY40" s="694"/>
      <c r="DRZ40" s="694"/>
      <c r="DSA40" s="694"/>
      <c r="DSB40" s="694"/>
      <c r="DSC40" s="694"/>
      <c r="DSD40" s="694"/>
      <c r="DSE40" s="694"/>
      <c r="DSF40" s="694"/>
      <c r="DSG40" s="694"/>
      <c r="DSH40" s="694"/>
      <c r="DSI40" s="694"/>
      <c r="DSJ40" s="694"/>
      <c r="DSK40" s="694"/>
      <c r="DSL40" s="694"/>
      <c r="DSM40" s="694"/>
      <c r="DSN40" s="694"/>
      <c r="DSO40" s="694"/>
      <c r="DSP40" s="694"/>
      <c r="DSQ40" s="694"/>
      <c r="DSR40" s="694"/>
      <c r="DSS40" s="694"/>
      <c r="DST40" s="694"/>
      <c r="DSU40" s="694"/>
      <c r="DSV40" s="694"/>
      <c r="DSW40" s="694"/>
      <c r="DSX40" s="694"/>
      <c r="DSY40" s="694"/>
      <c r="DSZ40" s="694"/>
      <c r="DTA40" s="694"/>
      <c r="DTB40" s="694"/>
      <c r="DTC40" s="694"/>
      <c r="DTD40" s="694"/>
      <c r="DTE40" s="694"/>
      <c r="DTF40" s="694"/>
      <c r="DTG40" s="694"/>
      <c r="DTH40" s="694"/>
      <c r="DTI40" s="694"/>
      <c r="DTJ40" s="694"/>
      <c r="DTK40" s="694"/>
      <c r="DTL40" s="694"/>
      <c r="DTM40" s="694"/>
      <c r="DTN40" s="694"/>
      <c r="DTO40" s="694"/>
      <c r="DTP40" s="694"/>
      <c r="DTQ40" s="694"/>
      <c r="DTR40" s="694"/>
      <c r="DTS40" s="694"/>
      <c r="DTT40" s="694"/>
      <c r="DTU40" s="694"/>
      <c r="DTV40" s="694"/>
      <c r="DTW40" s="694"/>
      <c r="DTX40" s="694"/>
      <c r="DTY40" s="694"/>
      <c r="DTZ40" s="694"/>
      <c r="DUA40" s="694"/>
      <c r="DUB40" s="694"/>
      <c r="DUC40" s="694"/>
      <c r="DUD40" s="694"/>
      <c r="DUE40" s="694"/>
      <c r="DUF40" s="694"/>
      <c r="DUG40" s="694"/>
      <c r="DUH40" s="694"/>
      <c r="DUI40" s="694"/>
      <c r="DUJ40" s="694"/>
      <c r="DUK40" s="694"/>
      <c r="DUL40" s="694"/>
      <c r="DUM40" s="694"/>
      <c r="DUN40" s="694"/>
      <c r="DUO40" s="694"/>
      <c r="DUP40" s="694"/>
      <c r="DUQ40" s="694"/>
      <c r="DUR40" s="694"/>
      <c r="DUS40" s="694"/>
      <c r="DUT40" s="694"/>
      <c r="DUU40" s="694"/>
      <c r="DUV40" s="694"/>
      <c r="DUW40" s="694"/>
      <c r="DUX40" s="694"/>
      <c r="DUY40" s="694"/>
      <c r="DUZ40" s="694"/>
      <c r="DVA40" s="694"/>
      <c r="DVB40" s="694"/>
      <c r="DVC40" s="694"/>
      <c r="DVD40" s="694"/>
      <c r="DVE40" s="694"/>
      <c r="DVF40" s="694"/>
      <c r="DVG40" s="694"/>
      <c r="DVH40" s="694"/>
      <c r="DVI40" s="694"/>
      <c r="DVJ40" s="694"/>
      <c r="DVK40" s="694"/>
      <c r="DVL40" s="694"/>
      <c r="DVM40" s="694"/>
      <c r="DVN40" s="694"/>
      <c r="DVO40" s="694"/>
      <c r="DVP40" s="694"/>
      <c r="DVQ40" s="694"/>
      <c r="DVR40" s="694"/>
      <c r="DVS40" s="694"/>
      <c r="DVT40" s="694"/>
      <c r="DVU40" s="694"/>
      <c r="DVV40" s="694"/>
      <c r="DVW40" s="694"/>
      <c r="DVX40" s="694"/>
      <c r="DVY40" s="694"/>
      <c r="DVZ40" s="694"/>
      <c r="DWA40" s="694"/>
      <c r="DWB40" s="694"/>
      <c r="DWC40" s="694"/>
      <c r="DWD40" s="694"/>
      <c r="DWE40" s="694"/>
      <c r="DWF40" s="694"/>
      <c r="DWG40" s="694"/>
      <c r="DWH40" s="694"/>
      <c r="DWI40" s="694"/>
      <c r="DWJ40" s="694"/>
      <c r="DWK40" s="694"/>
      <c r="DWL40" s="694"/>
      <c r="DWM40" s="694"/>
      <c r="DWN40" s="694"/>
      <c r="DWO40" s="694"/>
      <c r="DWP40" s="694"/>
      <c r="DWQ40" s="694"/>
      <c r="DWR40" s="694"/>
      <c r="DWS40" s="694"/>
      <c r="DWT40" s="694"/>
      <c r="DWU40" s="694"/>
      <c r="DWV40" s="694"/>
      <c r="DWW40" s="694"/>
      <c r="DWX40" s="694"/>
      <c r="DWY40" s="694"/>
      <c r="DWZ40" s="694"/>
      <c r="DXA40" s="694"/>
      <c r="DXB40" s="694"/>
      <c r="DXC40" s="694"/>
      <c r="DXD40" s="694"/>
      <c r="DXE40" s="694"/>
      <c r="DXF40" s="694"/>
      <c r="DXG40" s="694"/>
      <c r="DXH40" s="694"/>
      <c r="DXI40" s="694"/>
      <c r="DXJ40" s="694"/>
      <c r="DXK40" s="694"/>
      <c r="DXL40" s="694"/>
      <c r="DXM40" s="694"/>
      <c r="DXN40" s="694"/>
      <c r="DXO40" s="694"/>
      <c r="DXP40" s="694"/>
      <c r="DXQ40" s="694"/>
      <c r="DXR40" s="694"/>
      <c r="DXS40" s="694"/>
      <c r="DXT40" s="694"/>
      <c r="DXU40" s="694"/>
      <c r="DXV40" s="694"/>
      <c r="DXW40" s="694"/>
      <c r="DXX40" s="694"/>
      <c r="DXY40" s="694"/>
      <c r="DXZ40" s="694"/>
      <c r="DYA40" s="694"/>
      <c r="DYB40" s="694"/>
      <c r="DYC40" s="694"/>
      <c r="DYD40" s="694"/>
      <c r="DYE40" s="694"/>
      <c r="DYF40" s="694"/>
      <c r="DYG40" s="694"/>
      <c r="DYH40" s="694"/>
      <c r="DYI40" s="694"/>
      <c r="DYJ40" s="694"/>
      <c r="DYK40" s="694"/>
      <c r="DYL40" s="694"/>
      <c r="DYM40" s="694"/>
      <c r="DYN40" s="694"/>
      <c r="DYO40" s="694"/>
      <c r="DYP40" s="694"/>
      <c r="DYQ40" s="694"/>
      <c r="DYR40" s="694"/>
      <c r="DYS40" s="694"/>
      <c r="DYT40" s="694"/>
      <c r="DYU40" s="694"/>
      <c r="DYV40" s="694"/>
      <c r="DYW40" s="694"/>
      <c r="DYX40" s="694"/>
      <c r="DYY40" s="694"/>
      <c r="DYZ40" s="694"/>
      <c r="DZA40" s="694"/>
      <c r="DZB40" s="694"/>
      <c r="DZC40" s="694"/>
      <c r="DZD40" s="694"/>
      <c r="DZE40" s="694"/>
      <c r="DZF40" s="694"/>
      <c r="DZG40" s="694"/>
      <c r="DZH40" s="694"/>
      <c r="DZI40" s="694"/>
      <c r="DZJ40" s="694"/>
      <c r="DZK40" s="694"/>
      <c r="DZL40" s="694"/>
      <c r="DZM40" s="694"/>
      <c r="DZN40" s="694"/>
      <c r="DZO40" s="694"/>
      <c r="DZP40" s="694"/>
      <c r="DZQ40" s="694"/>
      <c r="DZR40" s="694"/>
      <c r="DZS40" s="694"/>
      <c r="DZT40" s="694"/>
      <c r="DZU40" s="694"/>
      <c r="DZV40" s="694"/>
      <c r="DZW40" s="694"/>
      <c r="DZX40" s="694"/>
      <c r="DZY40" s="694"/>
      <c r="DZZ40" s="694"/>
      <c r="EAA40" s="694"/>
      <c r="EAB40" s="694"/>
      <c r="EAC40" s="694"/>
      <c r="EAD40" s="694"/>
      <c r="EAE40" s="694"/>
      <c r="EAF40" s="694"/>
      <c r="EAG40" s="694"/>
      <c r="EAH40" s="694"/>
      <c r="EAI40" s="694"/>
      <c r="EAJ40" s="694"/>
      <c r="EAK40" s="694"/>
      <c r="EAL40" s="694"/>
      <c r="EAM40" s="694"/>
      <c r="EAN40" s="694"/>
      <c r="EAO40" s="694"/>
      <c r="EAP40" s="694"/>
      <c r="EAQ40" s="694"/>
      <c r="EAR40" s="694"/>
      <c r="EAS40" s="694"/>
      <c r="EAT40" s="694"/>
      <c r="EAU40" s="694"/>
      <c r="EAV40" s="694"/>
      <c r="EAW40" s="694"/>
      <c r="EAX40" s="694"/>
      <c r="EAY40" s="694"/>
      <c r="EAZ40" s="694"/>
      <c r="EBA40" s="694"/>
      <c r="EBB40" s="694"/>
      <c r="EBC40" s="694"/>
      <c r="EBD40" s="694"/>
      <c r="EBE40" s="694"/>
      <c r="EBF40" s="694"/>
      <c r="EBG40" s="694"/>
      <c r="EBH40" s="694"/>
      <c r="EBI40" s="694"/>
      <c r="EBJ40" s="694"/>
      <c r="EBK40" s="694"/>
      <c r="EBL40" s="694"/>
      <c r="EBM40" s="694"/>
      <c r="EBN40" s="694"/>
      <c r="EBO40" s="694"/>
      <c r="EBP40" s="694"/>
      <c r="EBQ40" s="694"/>
      <c r="EBR40" s="694"/>
      <c r="EBS40" s="694"/>
      <c r="EBT40" s="694"/>
      <c r="EBU40" s="694"/>
      <c r="EBV40" s="694"/>
      <c r="EBW40" s="694"/>
      <c r="EBX40" s="694"/>
      <c r="EBY40" s="694"/>
      <c r="EBZ40" s="694"/>
      <c r="ECA40" s="694"/>
      <c r="ECB40" s="694"/>
      <c r="ECC40" s="694"/>
      <c r="ECD40" s="694"/>
      <c r="ECE40" s="694"/>
      <c r="ECF40" s="694"/>
      <c r="ECG40" s="694"/>
      <c r="ECH40" s="694"/>
      <c r="ECI40" s="694"/>
      <c r="ECJ40" s="694"/>
      <c r="ECK40" s="694"/>
      <c r="ECL40" s="694"/>
      <c r="ECM40" s="694"/>
      <c r="ECN40" s="694"/>
      <c r="ECO40" s="694"/>
      <c r="ECP40" s="694"/>
      <c r="ECQ40" s="694"/>
      <c r="ECR40" s="694"/>
      <c r="ECS40" s="694"/>
      <c r="ECT40" s="694"/>
      <c r="ECU40" s="694"/>
      <c r="ECV40" s="694"/>
      <c r="ECW40" s="694"/>
      <c r="ECX40" s="694"/>
      <c r="ECY40" s="694"/>
      <c r="ECZ40" s="694"/>
      <c r="EDA40" s="694"/>
      <c r="EDB40" s="694"/>
      <c r="EDC40" s="694"/>
      <c r="EDD40" s="694"/>
      <c r="EDE40" s="694"/>
      <c r="EDF40" s="694"/>
      <c r="EDG40" s="694"/>
      <c r="EDH40" s="694"/>
      <c r="EDI40" s="694"/>
      <c r="EDJ40" s="694"/>
      <c r="EDK40" s="694"/>
      <c r="EDL40" s="694"/>
      <c r="EDM40" s="694"/>
      <c r="EDN40" s="694"/>
      <c r="EDO40" s="694"/>
      <c r="EDP40" s="694"/>
      <c r="EDQ40" s="694"/>
      <c r="EDR40" s="694"/>
      <c r="EDS40" s="694"/>
      <c r="EDT40" s="694"/>
      <c r="EDU40" s="694"/>
      <c r="EDV40" s="694"/>
      <c r="EDW40" s="694"/>
      <c r="EDX40" s="694"/>
      <c r="EDY40" s="694"/>
      <c r="EDZ40" s="694"/>
      <c r="EEA40" s="694"/>
      <c r="EEB40" s="694"/>
      <c r="EEC40" s="694"/>
      <c r="EED40" s="694"/>
      <c r="EEE40" s="694"/>
      <c r="EEF40" s="694"/>
      <c r="EEG40" s="694"/>
      <c r="EEH40" s="694"/>
      <c r="EEI40" s="694"/>
      <c r="EEJ40" s="694"/>
      <c r="EEK40" s="694"/>
      <c r="EEL40" s="694"/>
      <c r="EEM40" s="694"/>
      <c r="EEN40" s="694"/>
      <c r="EEO40" s="694"/>
      <c r="EEP40" s="694"/>
      <c r="EEQ40" s="694"/>
      <c r="EER40" s="694"/>
      <c r="EES40" s="694"/>
      <c r="EET40" s="694"/>
      <c r="EEU40" s="694"/>
      <c r="EEV40" s="694"/>
      <c r="EEW40" s="694"/>
      <c r="EEX40" s="694"/>
      <c r="EEY40" s="694"/>
      <c r="EEZ40" s="694"/>
      <c r="EFA40" s="694"/>
      <c r="EFB40" s="694"/>
      <c r="EFC40" s="694"/>
      <c r="EFD40" s="694"/>
      <c r="EFE40" s="694"/>
      <c r="EFF40" s="694"/>
      <c r="EFG40" s="694"/>
      <c r="EFH40" s="694"/>
      <c r="EFI40" s="694"/>
      <c r="EFJ40" s="694"/>
      <c r="EFK40" s="694"/>
      <c r="EFL40" s="694"/>
      <c r="EFM40" s="694"/>
      <c r="EFN40" s="694"/>
      <c r="EFO40" s="694"/>
      <c r="EFP40" s="694"/>
      <c r="EFQ40" s="694"/>
      <c r="EFR40" s="694"/>
      <c r="EFS40" s="694"/>
      <c r="EFT40" s="694"/>
      <c r="EFU40" s="694"/>
      <c r="EFV40" s="694"/>
      <c r="EFW40" s="694"/>
      <c r="EFX40" s="694"/>
      <c r="EFY40" s="694"/>
      <c r="EFZ40" s="694"/>
      <c r="EGA40" s="694"/>
      <c r="EGB40" s="694"/>
      <c r="EGC40" s="694"/>
      <c r="EGD40" s="694"/>
      <c r="EGE40" s="694"/>
      <c r="EGF40" s="694"/>
      <c r="EGG40" s="694"/>
      <c r="EGH40" s="694"/>
      <c r="EGI40" s="694"/>
      <c r="EGJ40" s="694"/>
      <c r="EGK40" s="694"/>
      <c r="EGL40" s="694"/>
      <c r="EGM40" s="694"/>
      <c r="EGN40" s="694"/>
      <c r="EGO40" s="694"/>
      <c r="EGP40" s="694"/>
      <c r="EGQ40" s="694"/>
      <c r="EGR40" s="694"/>
      <c r="EGS40" s="694"/>
      <c r="EGT40" s="694"/>
      <c r="EGU40" s="694"/>
      <c r="EGV40" s="694"/>
      <c r="EGW40" s="694"/>
      <c r="EGX40" s="694"/>
      <c r="EGY40" s="694"/>
      <c r="EGZ40" s="694"/>
      <c r="EHA40" s="694"/>
      <c r="EHB40" s="694"/>
      <c r="EHC40" s="694"/>
      <c r="EHD40" s="694"/>
      <c r="EHE40" s="694"/>
      <c r="EHF40" s="694"/>
      <c r="EHG40" s="694"/>
      <c r="EHH40" s="694"/>
      <c r="EHI40" s="694"/>
      <c r="EHJ40" s="694"/>
      <c r="EHK40" s="694"/>
      <c r="EHL40" s="694"/>
      <c r="EHM40" s="694"/>
      <c r="EHN40" s="694"/>
      <c r="EHO40" s="694"/>
      <c r="EHP40" s="694"/>
      <c r="EHQ40" s="694"/>
      <c r="EHR40" s="694"/>
      <c r="EHS40" s="694"/>
      <c r="EHT40" s="694"/>
      <c r="EHU40" s="694"/>
      <c r="EHV40" s="694"/>
      <c r="EHW40" s="694"/>
      <c r="EHX40" s="694"/>
      <c r="EHY40" s="694"/>
      <c r="EHZ40" s="694"/>
      <c r="EIA40" s="694"/>
      <c r="EIB40" s="694"/>
      <c r="EIC40" s="694"/>
      <c r="EID40" s="694"/>
      <c r="EIE40" s="694"/>
      <c r="EIF40" s="694"/>
      <c r="EIG40" s="694"/>
      <c r="EIH40" s="694"/>
      <c r="EII40" s="694"/>
      <c r="EIJ40" s="694"/>
      <c r="EIK40" s="694"/>
      <c r="EIL40" s="694"/>
      <c r="EIM40" s="694"/>
      <c r="EIN40" s="694"/>
      <c r="EIO40" s="694"/>
      <c r="EIP40" s="694"/>
      <c r="EIQ40" s="694"/>
      <c r="EIR40" s="694"/>
      <c r="EIS40" s="694"/>
      <c r="EIT40" s="694"/>
      <c r="EIU40" s="694"/>
      <c r="EIV40" s="694"/>
      <c r="EIW40" s="694"/>
      <c r="EIX40" s="694"/>
      <c r="EIY40" s="694"/>
      <c r="EIZ40" s="694"/>
      <c r="EJA40" s="694"/>
      <c r="EJB40" s="694"/>
      <c r="EJC40" s="694"/>
      <c r="EJD40" s="694"/>
      <c r="EJE40" s="694"/>
      <c r="EJF40" s="694"/>
      <c r="EJG40" s="694"/>
      <c r="EJH40" s="694"/>
      <c r="EJI40" s="694"/>
      <c r="EJJ40" s="694"/>
      <c r="EJK40" s="694"/>
      <c r="EJL40" s="694"/>
      <c r="EJM40" s="694"/>
      <c r="EJN40" s="694"/>
      <c r="EJO40" s="694"/>
      <c r="EJP40" s="694"/>
      <c r="EJQ40" s="694"/>
      <c r="EJR40" s="694"/>
      <c r="EJS40" s="694"/>
      <c r="EJT40" s="694"/>
      <c r="EJU40" s="694"/>
      <c r="EJV40" s="694"/>
      <c r="EJW40" s="694"/>
      <c r="EJX40" s="694"/>
      <c r="EJY40" s="694"/>
      <c r="EJZ40" s="694"/>
      <c r="EKA40" s="694"/>
      <c r="EKB40" s="694"/>
      <c r="EKC40" s="694"/>
      <c r="EKD40" s="694"/>
      <c r="EKE40" s="694"/>
      <c r="EKF40" s="694"/>
      <c r="EKG40" s="694"/>
      <c r="EKH40" s="694"/>
      <c r="EKI40" s="694"/>
      <c r="EKJ40" s="694"/>
      <c r="EKK40" s="694"/>
      <c r="EKL40" s="694"/>
      <c r="EKM40" s="694"/>
      <c r="EKN40" s="694"/>
      <c r="EKO40" s="694"/>
      <c r="EKP40" s="694"/>
      <c r="EKQ40" s="694"/>
      <c r="EKR40" s="694"/>
      <c r="EKS40" s="694"/>
      <c r="EKT40" s="694"/>
      <c r="EKU40" s="694"/>
      <c r="EKV40" s="694"/>
      <c r="EKW40" s="694"/>
      <c r="EKX40" s="694"/>
      <c r="EKY40" s="694"/>
      <c r="EKZ40" s="694"/>
      <c r="ELA40" s="694"/>
      <c r="ELB40" s="694"/>
      <c r="ELC40" s="694"/>
      <c r="ELD40" s="694"/>
      <c r="ELE40" s="694"/>
      <c r="ELF40" s="694"/>
      <c r="ELG40" s="694"/>
      <c r="ELH40" s="694"/>
      <c r="ELI40" s="694"/>
      <c r="ELJ40" s="694"/>
      <c r="ELK40" s="694"/>
      <c r="ELL40" s="694"/>
      <c r="ELM40" s="694"/>
      <c r="ELN40" s="694"/>
      <c r="ELO40" s="694"/>
      <c r="ELP40" s="694"/>
      <c r="ELQ40" s="694"/>
      <c r="ELR40" s="694"/>
      <c r="ELS40" s="694"/>
      <c r="ELT40" s="694"/>
      <c r="ELU40" s="694"/>
      <c r="ELV40" s="694"/>
      <c r="ELW40" s="694"/>
      <c r="ELX40" s="694"/>
      <c r="ELY40" s="694"/>
      <c r="ELZ40" s="694"/>
      <c r="EMA40" s="694"/>
      <c r="EMB40" s="694"/>
      <c r="EMC40" s="694"/>
      <c r="EMD40" s="694"/>
      <c r="EME40" s="694"/>
      <c r="EMF40" s="694"/>
      <c r="EMG40" s="694"/>
      <c r="EMH40" s="694"/>
      <c r="EMI40" s="694"/>
      <c r="EMJ40" s="694"/>
      <c r="EMK40" s="694"/>
      <c r="EML40" s="694"/>
      <c r="EMM40" s="694"/>
      <c r="EMN40" s="694"/>
      <c r="EMO40" s="694"/>
      <c r="EMP40" s="694"/>
      <c r="EMQ40" s="694"/>
      <c r="EMR40" s="694"/>
      <c r="EMS40" s="694"/>
      <c r="EMT40" s="694"/>
      <c r="EMU40" s="694"/>
      <c r="EMV40" s="694"/>
      <c r="EMW40" s="694"/>
      <c r="EMX40" s="694"/>
      <c r="EMY40" s="694"/>
      <c r="EMZ40" s="694"/>
      <c r="ENA40" s="694"/>
      <c r="ENB40" s="694"/>
      <c r="ENC40" s="694"/>
      <c r="END40" s="694"/>
      <c r="ENE40" s="694"/>
      <c r="ENF40" s="694"/>
      <c r="ENG40" s="694"/>
      <c r="ENH40" s="694"/>
      <c r="ENI40" s="694"/>
      <c r="ENJ40" s="694"/>
      <c r="ENK40" s="694"/>
      <c r="ENL40" s="694"/>
      <c r="ENM40" s="694"/>
      <c r="ENN40" s="694"/>
      <c r="ENO40" s="694"/>
      <c r="ENP40" s="694"/>
      <c r="ENQ40" s="694"/>
      <c r="ENR40" s="694"/>
      <c r="ENS40" s="694"/>
      <c r="ENT40" s="694"/>
      <c r="ENU40" s="694"/>
      <c r="ENV40" s="694"/>
      <c r="ENW40" s="694"/>
      <c r="ENX40" s="694"/>
      <c r="ENY40" s="694"/>
      <c r="ENZ40" s="694"/>
      <c r="EOA40" s="694"/>
      <c r="EOB40" s="694"/>
      <c r="EOC40" s="694"/>
      <c r="EOD40" s="694"/>
      <c r="EOE40" s="694"/>
      <c r="EOF40" s="694"/>
      <c r="EOG40" s="694"/>
      <c r="EOH40" s="694"/>
      <c r="EOI40" s="694"/>
      <c r="EOJ40" s="694"/>
      <c r="EOK40" s="694"/>
      <c r="EOL40" s="694"/>
      <c r="EOM40" s="694"/>
      <c r="EON40" s="694"/>
      <c r="EOO40" s="694"/>
      <c r="EOP40" s="694"/>
      <c r="EOQ40" s="694"/>
      <c r="EOR40" s="694"/>
      <c r="EOS40" s="694"/>
      <c r="EOT40" s="694"/>
      <c r="EOU40" s="694"/>
      <c r="EOV40" s="694"/>
      <c r="EOW40" s="694"/>
      <c r="EOX40" s="694"/>
      <c r="EOY40" s="694"/>
      <c r="EOZ40" s="694"/>
      <c r="EPA40" s="694"/>
      <c r="EPB40" s="694"/>
      <c r="EPC40" s="694"/>
      <c r="EPD40" s="694"/>
      <c r="EPE40" s="694"/>
      <c r="EPF40" s="694"/>
      <c r="EPG40" s="694"/>
      <c r="EPH40" s="694"/>
      <c r="EPI40" s="694"/>
      <c r="EPJ40" s="694"/>
      <c r="EPK40" s="694"/>
      <c r="EPL40" s="694"/>
      <c r="EPM40" s="694"/>
      <c r="EPN40" s="694"/>
      <c r="EPO40" s="694"/>
      <c r="EPP40" s="694"/>
      <c r="EPQ40" s="694"/>
      <c r="EPR40" s="694"/>
      <c r="EPS40" s="694"/>
      <c r="EPT40" s="694"/>
      <c r="EPU40" s="694"/>
      <c r="EPV40" s="694"/>
      <c r="EPW40" s="694"/>
      <c r="EPX40" s="694"/>
      <c r="EPY40" s="694"/>
      <c r="EPZ40" s="694"/>
      <c r="EQA40" s="694"/>
      <c r="EQB40" s="694"/>
      <c r="EQC40" s="694"/>
      <c r="EQD40" s="694"/>
      <c r="EQE40" s="694"/>
      <c r="EQF40" s="694"/>
      <c r="EQG40" s="694"/>
      <c r="EQH40" s="694"/>
      <c r="EQI40" s="694"/>
      <c r="EQJ40" s="694"/>
      <c r="EQK40" s="694"/>
      <c r="EQL40" s="694"/>
      <c r="EQM40" s="694"/>
      <c r="EQN40" s="694"/>
      <c r="EQO40" s="694"/>
      <c r="EQP40" s="694"/>
      <c r="EQQ40" s="694"/>
      <c r="EQR40" s="694"/>
      <c r="EQS40" s="694"/>
      <c r="EQT40" s="694"/>
      <c r="EQU40" s="694"/>
      <c r="EQV40" s="694"/>
      <c r="EQW40" s="694"/>
      <c r="EQX40" s="694"/>
      <c r="EQY40" s="694"/>
      <c r="EQZ40" s="694"/>
      <c r="ERA40" s="694"/>
      <c r="ERB40" s="694"/>
      <c r="ERC40" s="694"/>
      <c r="ERD40" s="694"/>
      <c r="ERE40" s="694"/>
      <c r="ERF40" s="694"/>
      <c r="ERG40" s="694"/>
      <c r="ERH40" s="694"/>
      <c r="ERI40" s="694"/>
      <c r="ERJ40" s="694"/>
      <c r="ERK40" s="694"/>
      <c r="ERL40" s="694"/>
      <c r="ERM40" s="694"/>
      <c r="ERN40" s="694"/>
      <c r="ERO40" s="694"/>
      <c r="ERP40" s="694"/>
      <c r="ERQ40" s="694"/>
      <c r="ERR40" s="694"/>
      <c r="ERS40" s="694"/>
      <c r="ERT40" s="694"/>
      <c r="ERU40" s="694"/>
      <c r="ERV40" s="694"/>
      <c r="ERW40" s="694"/>
      <c r="ERX40" s="694"/>
      <c r="ERY40" s="694"/>
      <c r="ERZ40" s="694"/>
      <c r="ESA40" s="694"/>
      <c r="ESB40" s="694"/>
      <c r="ESC40" s="694"/>
      <c r="ESD40" s="694"/>
      <c r="ESE40" s="694"/>
      <c r="ESF40" s="694"/>
      <c r="ESG40" s="694"/>
      <c r="ESH40" s="694"/>
      <c r="ESI40" s="694"/>
      <c r="ESJ40" s="694"/>
      <c r="ESK40" s="694"/>
      <c r="ESL40" s="694"/>
      <c r="ESM40" s="694"/>
      <c r="ESN40" s="694"/>
      <c r="ESO40" s="694"/>
      <c r="ESP40" s="694"/>
      <c r="ESQ40" s="694"/>
      <c r="ESR40" s="694"/>
      <c r="ESS40" s="694"/>
      <c r="EST40" s="694"/>
      <c r="ESU40" s="694"/>
      <c r="ESV40" s="694"/>
      <c r="ESW40" s="694"/>
      <c r="ESX40" s="694"/>
      <c r="ESY40" s="694"/>
      <c r="ESZ40" s="694"/>
      <c r="ETA40" s="694"/>
      <c r="ETB40" s="694"/>
      <c r="ETC40" s="694"/>
      <c r="ETD40" s="694"/>
      <c r="ETE40" s="694"/>
      <c r="ETF40" s="694"/>
      <c r="ETG40" s="694"/>
      <c r="ETH40" s="694"/>
      <c r="ETI40" s="694"/>
      <c r="ETJ40" s="694"/>
      <c r="ETK40" s="694"/>
      <c r="ETL40" s="694"/>
      <c r="ETM40" s="694"/>
      <c r="ETN40" s="694"/>
      <c r="ETO40" s="694"/>
      <c r="ETP40" s="694"/>
      <c r="ETQ40" s="694"/>
      <c r="ETR40" s="694"/>
      <c r="ETS40" s="694"/>
      <c r="ETT40" s="694"/>
      <c r="ETU40" s="694"/>
      <c r="ETV40" s="694"/>
      <c r="ETW40" s="694"/>
      <c r="ETX40" s="694"/>
      <c r="ETY40" s="694"/>
      <c r="ETZ40" s="694"/>
      <c r="EUA40" s="694"/>
      <c r="EUB40" s="694"/>
      <c r="EUC40" s="694"/>
      <c r="EUD40" s="694"/>
      <c r="EUE40" s="694"/>
      <c r="EUF40" s="694"/>
      <c r="EUG40" s="694"/>
      <c r="EUH40" s="694"/>
      <c r="EUI40" s="694"/>
      <c r="EUJ40" s="694"/>
      <c r="EUK40" s="694"/>
      <c r="EUL40" s="694"/>
      <c r="EUM40" s="694"/>
      <c r="EUN40" s="694"/>
      <c r="EUO40" s="694"/>
      <c r="EUP40" s="694"/>
      <c r="EUQ40" s="694"/>
      <c r="EUR40" s="694"/>
      <c r="EUS40" s="694"/>
      <c r="EUT40" s="694"/>
      <c r="EUU40" s="694"/>
      <c r="EUV40" s="694"/>
      <c r="EUW40" s="694"/>
      <c r="EUX40" s="694"/>
      <c r="EUY40" s="694"/>
      <c r="EUZ40" s="694"/>
      <c r="EVA40" s="694"/>
      <c r="EVB40" s="694"/>
      <c r="EVC40" s="694"/>
      <c r="EVD40" s="694"/>
      <c r="EVE40" s="694"/>
      <c r="EVF40" s="694"/>
      <c r="EVG40" s="694"/>
      <c r="EVH40" s="694"/>
      <c r="EVI40" s="694"/>
      <c r="EVJ40" s="694"/>
      <c r="EVK40" s="694"/>
      <c r="EVL40" s="694"/>
      <c r="EVM40" s="694"/>
      <c r="EVN40" s="694"/>
      <c r="EVO40" s="694"/>
      <c r="EVP40" s="694"/>
      <c r="EVQ40" s="694"/>
      <c r="EVR40" s="694"/>
      <c r="EVS40" s="694"/>
      <c r="EVT40" s="694"/>
      <c r="EVU40" s="694"/>
      <c r="EVV40" s="694"/>
      <c r="EVW40" s="694"/>
      <c r="EVX40" s="694"/>
      <c r="EVY40" s="694"/>
      <c r="EVZ40" s="694"/>
      <c r="EWA40" s="694"/>
      <c r="EWB40" s="694"/>
      <c r="EWC40" s="694"/>
      <c r="EWD40" s="694"/>
      <c r="EWE40" s="694"/>
      <c r="EWF40" s="694"/>
      <c r="EWG40" s="694"/>
      <c r="EWH40" s="694"/>
      <c r="EWI40" s="694"/>
      <c r="EWJ40" s="694"/>
      <c r="EWK40" s="694"/>
      <c r="EWL40" s="694"/>
      <c r="EWM40" s="694"/>
      <c r="EWN40" s="694"/>
      <c r="EWO40" s="694"/>
      <c r="EWP40" s="694"/>
      <c r="EWQ40" s="694"/>
      <c r="EWR40" s="694"/>
      <c r="EWS40" s="694"/>
      <c r="EWT40" s="694"/>
      <c r="EWU40" s="694"/>
      <c r="EWV40" s="694"/>
      <c r="EWW40" s="694"/>
      <c r="EWX40" s="694"/>
      <c r="EWY40" s="694"/>
      <c r="EWZ40" s="694"/>
      <c r="EXA40" s="694"/>
      <c r="EXB40" s="694"/>
      <c r="EXC40" s="694"/>
      <c r="EXD40" s="694"/>
      <c r="EXE40" s="694"/>
      <c r="EXF40" s="694"/>
      <c r="EXG40" s="694"/>
      <c r="EXH40" s="694"/>
      <c r="EXI40" s="694"/>
      <c r="EXJ40" s="694"/>
      <c r="EXK40" s="694"/>
      <c r="EXL40" s="694"/>
      <c r="EXM40" s="694"/>
      <c r="EXN40" s="694"/>
      <c r="EXO40" s="694"/>
      <c r="EXP40" s="694"/>
      <c r="EXQ40" s="694"/>
      <c r="EXR40" s="694"/>
      <c r="EXS40" s="694"/>
      <c r="EXT40" s="694"/>
      <c r="EXU40" s="694"/>
      <c r="EXV40" s="694"/>
      <c r="EXW40" s="694"/>
      <c r="EXX40" s="694"/>
      <c r="EXY40" s="694"/>
      <c r="EXZ40" s="694"/>
      <c r="EYA40" s="694"/>
      <c r="EYB40" s="694"/>
      <c r="EYC40" s="694"/>
      <c r="EYD40" s="694"/>
      <c r="EYE40" s="694"/>
      <c r="EYF40" s="694"/>
      <c r="EYG40" s="694"/>
      <c r="EYH40" s="694"/>
      <c r="EYI40" s="694"/>
      <c r="EYJ40" s="694"/>
      <c r="EYK40" s="694"/>
      <c r="EYL40" s="694"/>
      <c r="EYM40" s="694"/>
      <c r="EYN40" s="694"/>
      <c r="EYO40" s="694"/>
      <c r="EYP40" s="694"/>
      <c r="EYQ40" s="694"/>
      <c r="EYR40" s="694"/>
      <c r="EYS40" s="694"/>
      <c r="EYT40" s="694"/>
      <c r="EYU40" s="694"/>
      <c r="EYV40" s="694"/>
      <c r="EYW40" s="694"/>
      <c r="EYX40" s="694"/>
      <c r="EYY40" s="694"/>
      <c r="EYZ40" s="694"/>
      <c r="EZA40" s="694"/>
      <c r="EZB40" s="694"/>
      <c r="EZC40" s="694"/>
      <c r="EZD40" s="694"/>
      <c r="EZE40" s="694"/>
      <c r="EZF40" s="694"/>
      <c r="EZG40" s="694"/>
      <c r="EZH40" s="694"/>
      <c r="EZI40" s="694"/>
      <c r="EZJ40" s="694"/>
      <c r="EZK40" s="694"/>
      <c r="EZL40" s="694"/>
      <c r="EZM40" s="694"/>
      <c r="EZN40" s="694"/>
      <c r="EZO40" s="694"/>
      <c r="EZP40" s="694"/>
      <c r="EZQ40" s="694"/>
      <c r="EZR40" s="694"/>
      <c r="EZS40" s="694"/>
      <c r="EZT40" s="694"/>
      <c r="EZU40" s="694"/>
      <c r="EZV40" s="694"/>
      <c r="EZW40" s="694"/>
      <c r="EZX40" s="694"/>
      <c r="EZY40" s="694"/>
      <c r="EZZ40" s="694"/>
      <c r="FAA40" s="694"/>
      <c r="FAB40" s="694"/>
      <c r="FAC40" s="694"/>
      <c r="FAD40" s="694"/>
      <c r="FAE40" s="694"/>
      <c r="FAF40" s="694"/>
      <c r="FAG40" s="694"/>
      <c r="FAH40" s="694"/>
      <c r="FAI40" s="694"/>
      <c r="FAJ40" s="694"/>
      <c r="FAK40" s="694"/>
      <c r="FAL40" s="694"/>
      <c r="FAM40" s="694"/>
      <c r="FAN40" s="694"/>
      <c r="FAO40" s="694"/>
      <c r="FAP40" s="694"/>
      <c r="FAQ40" s="694"/>
      <c r="FAR40" s="694"/>
      <c r="FAS40" s="694"/>
      <c r="FAT40" s="694"/>
      <c r="FAU40" s="694"/>
      <c r="FAV40" s="694"/>
      <c r="FAW40" s="694"/>
      <c r="FAX40" s="694"/>
      <c r="FAY40" s="694"/>
      <c r="FAZ40" s="694"/>
      <c r="FBA40" s="694"/>
      <c r="FBB40" s="694"/>
      <c r="FBC40" s="694"/>
      <c r="FBD40" s="694"/>
      <c r="FBE40" s="694"/>
      <c r="FBF40" s="694"/>
      <c r="FBG40" s="694"/>
      <c r="FBH40" s="694"/>
      <c r="FBI40" s="694"/>
      <c r="FBJ40" s="694"/>
      <c r="FBK40" s="694"/>
      <c r="FBL40" s="694"/>
      <c r="FBM40" s="694"/>
      <c r="FBN40" s="694"/>
      <c r="FBO40" s="694"/>
      <c r="FBP40" s="694"/>
      <c r="FBQ40" s="694"/>
      <c r="FBR40" s="694"/>
      <c r="FBS40" s="694"/>
      <c r="FBT40" s="694"/>
      <c r="FBU40" s="694"/>
      <c r="FBV40" s="694"/>
      <c r="FBW40" s="694"/>
      <c r="FBX40" s="694"/>
      <c r="FBY40" s="694"/>
      <c r="FBZ40" s="694"/>
      <c r="FCA40" s="694"/>
      <c r="FCB40" s="694"/>
      <c r="FCC40" s="694"/>
      <c r="FCD40" s="694"/>
      <c r="FCE40" s="694"/>
      <c r="FCF40" s="694"/>
      <c r="FCG40" s="694"/>
      <c r="FCH40" s="694"/>
      <c r="FCI40" s="694"/>
      <c r="FCJ40" s="694"/>
      <c r="FCK40" s="694"/>
      <c r="FCL40" s="694"/>
      <c r="FCM40" s="694"/>
      <c r="FCN40" s="694"/>
      <c r="FCO40" s="694"/>
      <c r="FCP40" s="694"/>
      <c r="FCQ40" s="694"/>
      <c r="FCR40" s="694"/>
      <c r="FCS40" s="694"/>
      <c r="FCT40" s="694"/>
      <c r="FCU40" s="694"/>
      <c r="FCV40" s="694"/>
      <c r="FCW40" s="694"/>
      <c r="FCX40" s="694"/>
      <c r="FCY40" s="694"/>
      <c r="FCZ40" s="694"/>
      <c r="FDA40" s="694"/>
      <c r="FDB40" s="694"/>
      <c r="FDC40" s="694"/>
      <c r="FDD40" s="694"/>
      <c r="FDE40" s="694"/>
      <c r="FDF40" s="694"/>
      <c r="FDG40" s="694"/>
      <c r="FDH40" s="694"/>
      <c r="FDI40" s="694"/>
      <c r="FDJ40" s="694"/>
      <c r="FDK40" s="694"/>
      <c r="FDL40" s="694"/>
      <c r="FDM40" s="694"/>
      <c r="FDN40" s="694"/>
      <c r="FDO40" s="694"/>
      <c r="FDP40" s="694"/>
      <c r="FDQ40" s="694"/>
      <c r="FDR40" s="694"/>
      <c r="FDS40" s="694"/>
      <c r="FDT40" s="694"/>
      <c r="FDU40" s="694"/>
      <c r="FDV40" s="694"/>
      <c r="FDW40" s="694"/>
      <c r="FDX40" s="694"/>
      <c r="FDY40" s="694"/>
      <c r="FDZ40" s="694"/>
      <c r="FEA40" s="694"/>
      <c r="FEB40" s="694"/>
      <c r="FEC40" s="694"/>
      <c r="FED40" s="694"/>
      <c r="FEE40" s="694"/>
      <c r="FEF40" s="694"/>
      <c r="FEG40" s="694"/>
      <c r="FEH40" s="694"/>
      <c r="FEI40" s="694"/>
      <c r="FEJ40" s="694"/>
      <c r="FEK40" s="694"/>
      <c r="FEL40" s="694"/>
      <c r="FEM40" s="694"/>
      <c r="FEN40" s="694"/>
      <c r="FEO40" s="694"/>
      <c r="FEP40" s="694"/>
      <c r="FEQ40" s="694"/>
      <c r="FER40" s="694"/>
      <c r="FES40" s="694"/>
      <c r="FET40" s="694"/>
      <c r="FEU40" s="694"/>
      <c r="FEV40" s="694"/>
      <c r="FEW40" s="694"/>
      <c r="FEX40" s="694"/>
      <c r="FEY40" s="694"/>
      <c r="FEZ40" s="694"/>
      <c r="FFA40" s="694"/>
      <c r="FFB40" s="694"/>
      <c r="FFC40" s="694"/>
      <c r="FFD40" s="694"/>
      <c r="FFE40" s="694"/>
      <c r="FFF40" s="694"/>
      <c r="FFG40" s="694"/>
      <c r="FFH40" s="694"/>
      <c r="FFI40" s="694"/>
      <c r="FFJ40" s="694"/>
      <c r="FFK40" s="694"/>
      <c r="FFL40" s="694"/>
      <c r="FFM40" s="694"/>
      <c r="FFN40" s="694"/>
      <c r="FFO40" s="694"/>
      <c r="FFP40" s="694"/>
      <c r="FFQ40" s="694"/>
      <c r="FFR40" s="694"/>
      <c r="FFS40" s="694"/>
      <c r="FFT40" s="694"/>
      <c r="FFU40" s="694"/>
      <c r="FFV40" s="694"/>
      <c r="FFW40" s="694"/>
      <c r="FFX40" s="694"/>
      <c r="FFY40" s="694"/>
      <c r="FFZ40" s="694"/>
      <c r="FGA40" s="694"/>
      <c r="FGB40" s="694"/>
      <c r="FGC40" s="694"/>
      <c r="FGD40" s="694"/>
      <c r="FGE40" s="694"/>
      <c r="FGF40" s="694"/>
      <c r="FGG40" s="694"/>
      <c r="FGH40" s="694"/>
      <c r="FGI40" s="694"/>
      <c r="FGJ40" s="694"/>
      <c r="FGK40" s="694"/>
      <c r="FGL40" s="694"/>
      <c r="FGM40" s="694"/>
      <c r="FGN40" s="694"/>
      <c r="FGO40" s="694"/>
      <c r="FGP40" s="694"/>
      <c r="FGQ40" s="694"/>
      <c r="FGR40" s="694"/>
      <c r="FGS40" s="694"/>
      <c r="FGT40" s="694"/>
      <c r="FGU40" s="694"/>
      <c r="FGV40" s="694"/>
      <c r="FGW40" s="694"/>
      <c r="FGX40" s="694"/>
      <c r="FGY40" s="694"/>
      <c r="FGZ40" s="694"/>
      <c r="FHA40" s="694"/>
      <c r="FHB40" s="694"/>
      <c r="FHC40" s="694"/>
      <c r="FHD40" s="694"/>
      <c r="FHE40" s="694"/>
      <c r="FHF40" s="694"/>
      <c r="FHG40" s="694"/>
      <c r="FHH40" s="694"/>
      <c r="FHI40" s="694"/>
      <c r="FHJ40" s="694"/>
      <c r="FHK40" s="694"/>
      <c r="FHL40" s="694"/>
      <c r="FHM40" s="694"/>
      <c r="FHN40" s="694"/>
      <c r="FHO40" s="694"/>
      <c r="FHP40" s="694"/>
      <c r="FHQ40" s="694"/>
      <c r="FHR40" s="694"/>
      <c r="FHS40" s="694"/>
      <c r="FHT40" s="694"/>
      <c r="FHU40" s="694"/>
      <c r="FHV40" s="694"/>
      <c r="FHW40" s="694"/>
      <c r="FHX40" s="694"/>
      <c r="FHY40" s="694"/>
      <c r="FHZ40" s="694"/>
      <c r="FIA40" s="694"/>
      <c r="FIB40" s="694"/>
      <c r="FIC40" s="694"/>
      <c r="FID40" s="694"/>
      <c r="FIE40" s="694"/>
      <c r="FIF40" s="694"/>
      <c r="FIG40" s="694"/>
      <c r="FIH40" s="694"/>
      <c r="FII40" s="694"/>
      <c r="FIJ40" s="694"/>
      <c r="FIK40" s="694"/>
      <c r="FIL40" s="694"/>
      <c r="FIM40" s="694"/>
      <c r="FIN40" s="694"/>
      <c r="FIO40" s="694"/>
      <c r="FIP40" s="694"/>
      <c r="FIQ40" s="694"/>
      <c r="FIR40" s="694"/>
      <c r="FIS40" s="694"/>
      <c r="FIT40" s="694"/>
      <c r="FIU40" s="694"/>
      <c r="FIV40" s="694"/>
      <c r="FIW40" s="694"/>
      <c r="FIX40" s="694"/>
      <c r="FIY40" s="694"/>
      <c r="FIZ40" s="694"/>
      <c r="FJA40" s="694"/>
      <c r="FJB40" s="694"/>
      <c r="FJC40" s="694"/>
      <c r="FJD40" s="694"/>
      <c r="FJE40" s="694"/>
      <c r="FJF40" s="694"/>
      <c r="FJG40" s="694"/>
      <c r="FJH40" s="694"/>
      <c r="FJI40" s="694"/>
      <c r="FJJ40" s="694"/>
      <c r="FJK40" s="694"/>
      <c r="FJL40" s="694"/>
      <c r="FJM40" s="694"/>
      <c r="FJN40" s="694"/>
      <c r="FJO40" s="694"/>
      <c r="FJP40" s="694"/>
      <c r="FJQ40" s="694"/>
      <c r="FJR40" s="694"/>
      <c r="FJS40" s="694"/>
      <c r="FJT40" s="694"/>
      <c r="FJU40" s="694"/>
      <c r="FJV40" s="694"/>
      <c r="FJW40" s="694"/>
      <c r="FJX40" s="694"/>
      <c r="FJY40" s="694"/>
      <c r="FJZ40" s="694"/>
      <c r="FKA40" s="694"/>
      <c r="FKB40" s="694"/>
      <c r="FKC40" s="694"/>
      <c r="FKD40" s="694"/>
      <c r="FKE40" s="694"/>
      <c r="FKF40" s="694"/>
      <c r="FKG40" s="694"/>
      <c r="FKH40" s="694"/>
      <c r="FKI40" s="694"/>
      <c r="FKJ40" s="694"/>
      <c r="FKK40" s="694"/>
      <c r="FKL40" s="694"/>
      <c r="FKM40" s="694"/>
      <c r="FKN40" s="694"/>
      <c r="FKO40" s="694"/>
      <c r="FKP40" s="694"/>
      <c r="FKQ40" s="694"/>
      <c r="FKR40" s="694"/>
      <c r="FKS40" s="694"/>
      <c r="FKT40" s="694"/>
      <c r="FKU40" s="694"/>
      <c r="FKV40" s="694"/>
      <c r="FKW40" s="694"/>
      <c r="FKX40" s="694"/>
      <c r="FKY40" s="694"/>
      <c r="FKZ40" s="694"/>
      <c r="FLA40" s="694"/>
      <c r="FLB40" s="694"/>
      <c r="FLC40" s="694"/>
      <c r="FLD40" s="694"/>
      <c r="FLE40" s="694"/>
      <c r="FLF40" s="694"/>
      <c r="FLG40" s="694"/>
      <c r="FLH40" s="694"/>
      <c r="FLI40" s="694"/>
      <c r="FLJ40" s="694"/>
      <c r="FLK40" s="694"/>
      <c r="FLL40" s="694"/>
      <c r="FLM40" s="694"/>
      <c r="FLN40" s="694"/>
      <c r="FLO40" s="694"/>
      <c r="FLP40" s="694"/>
      <c r="FLQ40" s="694"/>
      <c r="FLR40" s="694"/>
      <c r="FLS40" s="694"/>
      <c r="FLT40" s="694"/>
      <c r="FLU40" s="694"/>
      <c r="FLV40" s="694"/>
      <c r="FLW40" s="694"/>
      <c r="FLX40" s="694"/>
      <c r="FLY40" s="694"/>
      <c r="FLZ40" s="694"/>
      <c r="FMA40" s="694"/>
      <c r="FMB40" s="694"/>
      <c r="FMC40" s="694"/>
      <c r="FMD40" s="694"/>
      <c r="FME40" s="694"/>
      <c r="FMF40" s="694"/>
      <c r="FMG40" s="694"/>
      <c r="FMH40" s="694"/>
      <c r="FMI40" s="694"/>
      <c r="FMJ40" s="694"/>
      <c r="FMK40" s="694"/>
      <c r="FML40" s="694"/>
      <c r="FMM40" s="694"/>
      <c r="FMN40" s="694"/>
      <c r="FMO40" s="694"/>
      <c r="FMP40" s="694"/>
      <c r="FMQ40" s="694"/>
      <c r="FMR40" s="694"/>
      <c r="FMS40" s="694"/>
      <c r="FMT40" s="694"/>
      <c r="FMU40" s="694"/>
      <c r="FMV40" s="694"/>
      <c r="FMW40" s="694"/>
      <c r="FMX40" s="694"/>
      <c r="FMY40" s="694"/>
      <c r="FMZ40" s="694"/>
      <c r="FNA40" s="694"/>
      <c r="FNB40" s="694"/>
      <c r="FNC40" s="694"/>
      <c r="FND40" s="694"/>
      <c r="FNE40" s="694"/>
      <c r="FNF40" s="694"/>
      <c r="FNG40" s="694"/>
      <c r="FNH40" s="694"/>
      <c r="FNI40" s="694"/>
      <c r="FNJ40" s="694"/>
      <c r="FNK40" s="694"/>
      <c r="FNL40" s="694"/>
      <c r="FNM40" s="694"/>
      <c r="FNN40" s="694"/>
      <c r="FNO40" s="694"/>
      <c r="FNP40" s="694"/>
      <c r="FNQ40" s="694"/>
      <c r="FNR40" s="694"/>
      <c r="FNS40" s="694"/>
      <c r="FNT40" s="694"/>
      <c r="FNU40" s="694"/>
      <c r="FNV40" s="694"/>
      <c r="FNW40" s="694"/>
      <c r="FNX40" s="694"/>
      <c r="FNY40" s="694"/>
      <c r="FNZ40" s="694"/>
      <c r="FOA40" s="694"/>
      <c r="FOB40" s="694"/>
      <c r="FOC40" s="694"/>
      <c r="FOD40" s="694"/>
      <c r="FOE40" s="694"/>
      <c r="FOF40" s="694"/>
      <c r="FOG40" s="694"/>
      <c r="FOH40" s="694"/>
      <c r="FOI40" s="694"/>
      <c r="FOJ40" s="694"/>
      <c r="FOK40" s="694"/>
      <c r="FOL40" s="694"/>
      <c r="FOM40" s="694"/>
      <c r="FON40" s="694"/>
      <c r="FOO40" s="694"/>
      <c r="FOP40" s="694"/>
      <c r="FOQ40" s="694"/>
      <c r="FOR40" s="694"/>
      <c r="FOS40" s="694"/>
      <c r="FOT40" s="694"/>
      <c r="FOU40" s="694"/>
      <c r="FOV40" s="694"/>
      <c r="FOW40" s="694"/>
      <c r="FOX40" s="694"/>
      <c r="FOY40" s="694"/>
      <c r="FOZ40" s="694"/>
      <c r="FPA40" s="694"/>
      <c r="FPB40" s="694"/>
      <c r="FPC40" s="694"/>
      <c r="FPD40" s="694"/>
      <c r="FPE40" s="694"/>
      <c r="FPF40" s="694"/>
      <c r="FPG40" s="694"/>
      <c r="FPH40" s="694"/>
      <c r="FPI40" s="694"/>
      <c r="FPJ40" s="694"/>
      <c r="FPK40" s="694"/>
      <c r="FPL40" s="694"/>
      <c r="FPM40" s="694"/>
      <c r="FPN40" s="694"/>
      <c r="FPO40" s="694"/>
      <c r="FPP40" s="694"/>
      <c r="FPQ40" s="694"/>
      <c r="FPR40" s="694"/>
      <c r="FPS40" s="694"/>
      <c r="FPT40" s="694"/>
      <c r="FPU40" s="694"/>
      <c r="FPV40" s="694"/>
      <c r="FPW40" s="694"/>
      <c r="FPX40" s="694"/>
      <c r="FPY40" s="694"/>
      <c r="FPZ40" s="694"/>
      <c r="FQA40" s="694"/>
      <c r="FQB40" s="694"/>
      <c r="FQC40" s="694"/>
      <c r="FQD40" s="694"/>
      <c r="FQE40" s="694"/>
      <c r="FQF40" s="694"/>
      <c r="FQG40" s="694"/>
      <c r="FQH40" s="694"/>
      <c r="FQI40" s="694"/>
      <c r="FQJ40" s="694"/>
      <c r="FQK40" s="694"/>
      <c r="FQL40" s="694"/>
      <c r="FQM40" s="694"/>
      <c r="FQN40" s="694"/>
      <c r="FQO40" s="694"/>
      <c r="FQP40" s="694"/>
      <c r="FQQ40" s="694"/>
      <c r="FQR40" s="694"/>
      <c r="FQS40" s="694"/>
      <c r="FQT40" s="694"/>
      <c r="FQU40" s="694"/>
      <c r="FQV40" s="694"/>
      <c r="FQW40" s="694"/>
      <c r="FQX40" s="694"/>
      <c r="FQY40" s="694"/>
      <c r="FQZ40" s="694"/>
      <c r="FRA40" s="694"/>
      <c r="FRB40" s="694"/>
      <c r="FRC40" s="694"/>
      <c r="FRD40" s="694"/>
      <c r="FRE40" s="694"/>
      <c r="FRF40" s="694"/>
      <c r="FRG40" s="694"/>
      <c r="FRH40" s="694"/>
      <c r="FRI40" s="694"/>
      <c r="FRJ40" s="694"/>
      <c r="FRK40" s="694"/>
      <c r="FRL40" s="694"/>
      <c r="FRM40" s="694"/>
      <c r="FRN40" s="694"/>
      <c r="FRO40" s="694"/>
      <c r="FRP40" s="694"/>
      <c r="FRQ40" s="694"/>
      <c r="FRR40" s="694"/>
      <c r="FRS40" s="694"/>
      <c r="FRT40" s="694"/>
      <c r="FRU40" s="694"/>
      <c r="FRV40" s="694"/>
      <c r="FRW40" s="694"/>
      <c r="FRX40" s="694"/>
      <c r="FRY40" s="694"/>
      <c r="FRZ40" s="694"/>
      <c r="FSA40" s="694"/>
      <c r="FSB40" s="694"/>
      <c r="FSC40" s="694"/>
      <c r="FSD40" s="694"/>
      <c r="FSE40" s="694"/>
      <c r="FSF40" s="694"/>
      <c r="FSG40" s="694"/>
      <c r="FSH40" s="694"/>
      <c r="FSI40" s="694"/>
      <c r="FSJ40" s="694"/>
      <c r="FSK40" s="694"/>
      <c r="FSL40" s="694"/>
      <c r="FSM40" s="694"/>
      <c r="FSN40" s="694"/>
      <c r="FSO40" s="694"/>
      <c r="FSP40" s="694"/>
      <c r="FSQ40" s="694"/>
      <c r="FSR40" s="694"/>
      <c r="FSS40" s="694"/>
      <c r="FST40" s="694"/>
      <c r="FSU40" s="694"/>
      <c r="FSV40" s="694"/>
      <c r="FSW40" s="694"/>
      <c r="FSX40" s="694"/>
      <c r="FSY40" s="694"/>
      <c r="FSZ40" s="694"/>
      <c r="FTA40" s="694"/>
      <c r="FTB40" s="694"/>
      <c r="FTC40" s="694"/>
      <c r="FTD40" s="694"/>
      <c r="FTE40" s="694"/>
      <c r="FTF40" s="694"/>
      <c r="FTG40" s="694"/>
      <c r="FTH40" s="694"/>
      <c r="FTI40" s="694"/>
      <c r="FTJ40" s="694"/>
      <c r="FTK40" s="694"/>
      <c r="FTL40" s="694"/>
      <c r="FTM40" s="694"/>
      <c r="FTN40" s="694"/>
      <c r="FTO40" s="694"/>
      <c r="FTP40" s="694"/>
      <c r="FTQ40" s="694"/>
      <c r="FTR40" s="694"/>
      <c r="FTS40" s="694"/>
      <c r="FTT40" s="694"/>
      <c r="FTU40" s="694"/>
      <c r="FTV40" s="694"/>
      <c r="FTW40" s="694"/>
      <c r="FTX40" s="694"/>
      <c r="FTY40" s="694"/>
      <c r="FTZ40" s="694"/>
      <c r="FUA40" s="694"/>
      <c r="FUB40" s="694"/>
      <c r="FUC40" s="694"/>
      <c r="FUD40" s="694"/>
      <c r="FUE40" s="694"/>
      <c r="FUF40" s="694"/>
      <c r="FUG40" s="694"/>
      <c r="FUH40" s="694"/>
      <c r="FUI40" s="694"/>
      <c r="FUJ40" s="694"/>
      <c r="FUK40" s="694"/>
      <c r="FUL40" s="694"/>
      <c r="FUM40" s="694"/>
      <c r="FUN40" s="694"/>
      <c r="FUO40" s="694"/>
      <c r="FUP40" s="694"/>
      <c r="FUQ40" s="694"/>
      <c r="FUR40" s="694"/>
      <c r="FUS40" s="694"/>
      <c r="FUT40" s="694"/>
      <c r="FUU40" s="694"/>
      <c r="FUV40" s="694"/>
      <c r="FUW40" s="694"/>
      <c r="FUX40" s="694"/>
      <c r="FUY40" s="694"/>
      <c r="FUZ40" s="694"/>
      <c r="FVA40" s="694"/>
      <c r="FVB40" s="694"/>
      <c r="FVC40" s="694"/>
      <c r="FVD40" s="694"/>
      <c r="FVE40" s="694"/>
      <c r="FVF40" s="694"/>
      <c r="FVG40" s="694"/>
      <c r="FVH40" s="694"/>
      <c r="FVI40" s="694"/>
      <c r="FVJ40" s="694"/>
      <c r="FVK40" s="694"/>
      <c r="FVL40" s="694"/>
      <c r="FVM40" s="694"/>
      <c r="FVN40" s="694"/>
      <c r="FVO40" s="694"/>
      <c r="FVP40" s="694"/>
      <c r="FVQ40" s="694"/>
      <c r="FVR40" s="694"/>
      <c r="FVS40" s="694"/>
      <c r="FVT40" s="694"/>
      <c r="FVU40" s="694"/>
      <c r="FVV40" s="694"/>
      <c r="FVW40" s="694"/>
      <c r="FVX40" s="694"/>
      <c r="FVY40" s="694"/>
      <c r="FVZ40" s="694"/>
      <c r="FWA40" s="694"/>
      <c r="FWB40" s="694"/>
      <c r="FWC40" s="694"/>
      <c r="FWD40" s="694"/>
      <c r="FWE40" s="694"/>
      <c r="FWF40" s="694"/>
      <c r="FWG40" s="694"/>
      <c r="FWH40" s="694"/>
      <c r="FWI40" s="694"/>
      <c r="FWJ40" s="694"/>
      <c r="FWK40" s="694"/>
      <c r="FWL40" s="694"/>
      <c r="FWM40" s="694"/>
      <c r="FWN40" s="694"/>
      <c r="FWO40" s="694"/>
      <c r="FWP40" s="694"/>
      <c r="FWQ40" s="694"/>
      <c r="FWR40" s="694"/>
      <c r="FWS40" s="694"/>
      <c r="FWT40" s="694"/>
      <c r="FWU40" s="694"/>
      <c r="FWV40" s="694"/>
      <c r="FWW40" s="694"/>
      <c r="FWX40" s="694"/>
      <c r="FWY40" s="694"/>
      <c r="FWZ40" s="694"/>
      <c r="FXA40" s="694"/>
      <c r="FXB40" s="694"/>
      <c r="FXC40" s="694"/>
      <c r="FXD40" s="694"/>
      <c r="FXE40" s="694"/>
      <c r="FXF40" s="694"/>
      <c r="FXG40" s="694"/>
      <c r="FXH40" s="694"/>
      <c r="FXI40" s="694"/>
      <c r="FXJ40" s="694"/>
      <c r="FXK40" s="694"/>
      <c r="FXL40" s="694"/>
      <c r="FXM40" s="694"/>
      <c r="FXN40" s="694"/>
      <c r="FXO40" s="694"/>
      <c r="FXP40" s="694"/>
      <c r="FXQ40" s="694"/>
      <c r="FXR40" s="694"/>
      <c r="FXS40" s="694"/>
      <c r="FXT40" s="694"/>
      <c r="FXU40" s="694"/>
      <c r="FXV40" s="694"/>
      <c r="FXW40" s="694"/>
      <c r="FXX40" s="694"/>
      <c r="FXY40" s="694"/>
      <c r="FXZ40" s="694"/>
      <c r="FYA40" s="694"/>
      <c r="FYB40" s="694"/>
      <c r="FYC40" s="694"/>
      <c r="FYD40" s="694"/>
      <c r="FYE40" s="694"/>
      <c r="FYF40" s="694"/>
      <c r="FYG40" s="694"/>
      <c r="FYH40" s="694"/>
      <c r="FYI40" s="694"/>
      <c r="FYJ40" s="694"/>
      <c r="FYK40" s="694"/>
      <c r="FYL40" s="694"/>
      <c r="FYM40" s="694"/>
      <c r="FYN40" s="694"/>
      <c r="FYO40" s="694"/>
      <c r="FYP40" s="694"/>
      <c r="FYQ40" s="694"/>
      <c r="FYR40" s="694"/>
      <c r="FYS40" s="694"/>
      <c r="FYT40" s="694"/>
      <c r="FYU40" s="694"/>
      <c r="FYV40" s="694"/>
      <c r="FYW40" s="694"/>
      <c r="FYX40" s="694"/>
      <c r="FYY40" s="694"/>
      <c r="FYZ40" s="694"/>
      <c r="FZA40" s="694"/>
      <c r="FZB40" s="694"/>
      <c r="FZC40" s="694"/>
      <c r="FZD40" s="694"/>
      <c r="FZE40" s="694"/>
      <c r="FZF40" s="694"/>
      <c r="FZG40" s="694"/>
      <c r="FZH40" s="694"/>
      <c r="FZI40" s="694"/>
      <c r="FZJ40" s="694"/>
      <c r="FZK40" s="694"/>
      <c r="FZL40" s="694"/>
      <c r="FZM40" s="694"/>
      <c r="FZN40" s="694"/>
      <c r="FZO40" s="694"/>
      <c r="FZP40" s="694"/>
      <c r="FZQ40" s="694"/>
      <c r="FZR40" s="694"/>
      <c r="FZS40" s="694"/>
      <c r="FZT40" s="694"/>
      <c r="FZU40" s="694"/>
      <c r="FZV40" s="694"/>
      <c r="FZW40" s="694"/>
      <c r="FZX40" s="694"/>
      <c r="FZY40" s="694"/>
      <c r="FZZ40" s="694"/>
      <c r="GAA40" s="694"/>
      <c r="GAB40" s="694"/>
      <c r="GAC40" s="694"/>
      <c r="GAD40" s="694"/>
      <c r="GAE40" s="694"/>
      <c r="GAF40" s="694"/>
      <c r="GAG40" s="694"/>
      <c r="GAH40" s="694"/>
      <c r="GAI40" s="694"/>
      <c r="GAJ40" s="694"/>
      <c r="GAK40" s="694"/>
      <c r="GAL40" s="694"/>
      <c r="GAM40" s="694"/>
      <c r="GAN40" s="694"/>
      <c r="GAO40" s="694"/>
      <c r="GAP40" s="694"/>
      <c r="GAQ40" s="694"/>
      <c r="GAR40" s="694"/>
      <c r="GAS40" s="694"/>
      <c r="GAT40" s="694"/>
      <c r="GAU40" s="694"/>
      <c r="GAV40" s="694"/>
      <c r="GAW40" s="694"/>
      <c r="GAX40" s="694"/>
      <c r="GAY40" s="694"/>
      <c r="GAZ40" s="694"/>
      <c r="GBA40" s="694"/>
      <c r="GBB40" s="694"/>
      <c r="GBC40" s="694"/>
      <c r="GBD40" s="694"/>
      <c r="GBE40" s="694"/>
      <c r="GBF40" s="694"/>
      <c r="GBG40" s="694"/>
      <c r="GBH40" s="694"/>
      <c r="GBI40" s="694"/>
      <c r="GBJ40" s="694"/>
      <c r="GBK40" s="694"/>
      <c r="GBL40" s="694"/>
      <c r="GBM40" s="694"/>
      <c r="GBN40" s="694"/>
      <c r="GBO40" s="694"/>
      <c r="GBP40" s="694"/>
      <c r="GBQ40" s="694"/>
      <c r="GBR40" s="694"/>
      <c r="GBS40" s="694"/>
      <c r="GBT40" s="694"/>
      <c r="GBU40" s="694"/>
      <c r="GBV40" s="694"/>
      <c r="GBW40" s="694"/>
      <c r="GBX40" s="694"/>
      <c r="GBY40" s="694"/>
      <c r="GBZ40" s="694"/>
      <c r="GCA40" s="694"/>
      <c r="GCB40" s="694"/>
      <c r="GCC40" s="694"/>
      <c r="GCD40" s="694"/>
      <c r="GCE40" s="694"/>
      <c r="GCF40" s="694"/>
      <c r="GCG40" s="694"/>
      <c r="GCH40" s="694"/>
      <c r="GCI40" s="694"/>
      <c r="GCJ40" s="694"/>
      <c r="GCK40" s="694"/>
      <c r="GCL40" s="694"/>
      <c r="GCM40" s="694"/>
      <c r="GCN40" s="694"/>
      <c r="GCO40" s="694"/>
      <c r="GCP40" s="694"/>
      <c r="GCQ40" s="694"/>
      <c r="GCR40" s="694"/>
      <c r="GCS40" s="694"/>
      <c r="GCT40" s="694"/>
      <c r="GCU40" s="694"/>
      <c r="GCV40" s="694"/>
      <c r="GCW40" s="694"/>
      <c r="GCX40" s="694"/>
      <c r="GCY40" s="694"/>
      <c r="GCZ40" s="694"/>
      <c r="GDA40" s="694"/>
      <c r="GDB40" s="694"/>
      <c r="GDC40" s="694"/>
      <c r="GDD40" s="694"/>
      <c r="GDE40" s="694"/>
      <c r="GDF40" s="694"/>
      <c r="GDG40" s="694"/>
      <c r="GDH40" s="694"/>
      <c r="GDI40" s="694"/>
      <c r="GDJ40" s="694"/>
      <c r="GDK40" s="694"/>
      <c r="GDL40" s="694"/>
      <c r="GDM40" s="694"/>
      <c r="GDN40" s="694"/>
      <c r="GDO40" s="694"/>
      <c r="GDP40" s="694"/>
      <c r="GDQ40" s="694"/>
      <c r="GDR40" s="694"/>
      <c r="GDS40" s="694"/>
      <c r="GDT40" s="694"/>
      <c r="GDU40" s="694"/>
      <c r="GDV40" s="694"/>
      <c r="GDW40" s="694"/>
      <c r="GDX40" s="694"/>
      <c r="GDY40" s="694"/>
      <c r="GDZ40" s="694"/>
      <c r="GEA40" s="694"/>
      <c r="GEB40" s="694"/>
      <c r="GEC40" s="694"/>
      <c r="GED40" s="694"/>
      <c r="GEE40" s="694"/>
      <c r="GEF40" s="694"/>
      <c r="GEG40" s="694"/>
      <c r="GEH40" s="694"/>
      <c r="GEI40" s="694"/>
      <c r="GEJ40" s="694"/>
      <c r="GEK40" s="694"/>
      <c r="GEL40" s="694"/>
      <c r="GEM40" s="694"/>
      <c r="GEN40" s="694"/>
      <c r="GEO40" s="694"/>
      <c r="GEP40" s="694"/>
      <c r="GEQ40" s="694"/>
      <c r="GER40" s="694"/>
      <c r="GES40" s="694"/>
      <c r="GET40" s="694"/>
      <c r="GEU40" s="694"/>
      <c r="GEV40" s="694"/>
      <c r="GEW40" s="694"/>
      <c r="GEX40" s="694"/>
      <c r="GEY40" s="694"/>
      <c r="GEZ40" s="694"/>
      <c r="GFA40" s="694"/>
      <c r="GFB40" s="694"/>
      <c r="GFC40" s="694"/>
      <c r="GFD40" s="694"/>
      <c r="GFE40" s="694"/>
      <c r="GFF40" s="694"/>
      <c r="GFG40" s="694"/>
      <c r="GFH40" s="694"/>
      <c r="GFI40" s="694"/>
      <c r="GFJ40" s="694"/>
      <c r="GFK40" s="694"/>
      <c r="GFL40" s="694"/>
      <c r="GFM40" s="694"/>
      <c r="GFN40" s="694"/>
      <c r="GFO40" s="694"/>
      <c r="GFP40" s="694"/>
      <c r="GFQ40" s="694"/>
      <c r="GFR40" s="694"/>
      <c r="GFS40" s="694"/>
      <c r="GFT40" s="694"/>
      <c r="GFU40" s="694"/>
      <c r="GFV40" s="694"/>
      <c r="GFW40" s="694"/>
      <c r="GFX40" s="694"/>
      <c r="GFY40" s="694"/>
      <c r="GFZ40" s="694"/>
      <c r="GGA40" s="694"/>
      <c r="GGB40" s="694"/>
      <c r="GGC40" s="694"/>
      <c r="GGD40" s="694"/>
      <c r="GGE40" s="694"/>
      <c r="GGF40" s="694"/>
      <c r="GGG40" s="694"/>
      <c r="GGH40" s="694"/>
      <c r="GGI40" s="694"/>
      <c r="GGJ40" s="694"/>
      <c r="GGK40" s="694"/>
      <c r="GGL40" s="694"/>
      <c r="GGM40" s="694"/>
      <c r="GGN40" s="694"/>
      <c r="GGO40" s="694"/>
      <c r="GGP40" s="694"/>
      <c r="GGQ40" s="694"/>
      <c r="GGR40" s="694"/>
      <c r="GGS40" s="694"/>
      <c r="GGT40" s="694"/>
      <c r="GGU40" s="694"/>
      <c r="GGV40" s="694"/>
      <c r="GGW40" s="694"/>
      <c r="GGX40" s="694"/>
      <c r="GGY40" s="694"/>
      <c r="GGZ40" s="694"/>
      <c r="GHA40" s="694"/>
      <c r="GHB40" s="694"/>
      <c r="GHC40" s="694"/>
      <c r="GHD40" s="694"/>
      <c r="GHE40" s="694"/>
      <c r="GHF40" s="694"/>
      <c r="GHG40" s="694"/>
      <c r="GHH40" s="694"/>
      <c r="GHI40" s="694"/>
      <c r="GHJ40" s="694"/>
      <c r="GHK40" s="694"/>
      <c r="GHL40" s="694"/>
      <c r="GHM40" s="694"/>
      <c r="GHN40" s="694"/>
      <c r="GHO40" s="694"/>
      <c r="GHP40" s="694"/>
      <c r="GHQ40" s="694"/>
      <c r="GHR40" s="694"/>
      <c r="GHS40" s="694"/>
      <c r="GHT40" s="694"/>
      <c r="GHU40" s="694"/>
      <c r="GHV40" s="694"/>
      <c r="GHW40" s="694"/>
      <c r="GHX40" s="694"/>
      <c r="GHY40" s="694"/>
      <c r="GHZ40" s="694"/>
      <c r="GIA40" s="694"/>
      <c r="GIB40" s="694"/>
      <c r="GIC40" s="694"/>
      <c r="GID40" s="694"/>
      <c r="GIE40" s="694"/>
      <c r="GIF40" s="694"/>
      <c r="GIG40" s="694"/>
      <c r="GIH40" s="694"/>
      <c r="GII40" s="694"/>
      <c r="GIJ40" s="694"/>
      <c r="GIK40" s="694"/>
      <c r="GIL40" s="694"/>
      <c r="GIM40" s="694"/>
      <c r="GIN40" s="694"/>
      <c r="GIO40" s="694"/>
      <c r="GIP40" s="694"/>
      <c r="GIQ40" s="694"/>
      <c r="GIR40" s="694"/>
      <c r="GIS40" s="694"/>
      <c r="GIT40" s="694"/>
      <c r="GIU40" s="694"/>
      <c r="GIV40" s="694"/>
      <c r="GIW40" s="694"/>
      <c r="GIX40" s="694"/>
      <c r="GIY40" s="694"/>
      <c r="GIZ40" s="694"/>
      <c r="GJA40" s="694"/>
      <c r="GJB40" s="694"/>
      <c r="GJC40" s="694"/>
      <c r="GJD40" s="694"/>
      <c r="GJE40" s="694"/>
      <c r="GJF40" s="694"/>
      <c r="GJG40" s="694"/>
      <c r="GJH40" s="694"/>
      <c r="GJI40" s="694"/>
      <c r="GJJ40" s="694"/>
      <c r="GJK40" s="694"/>
      <c r="GJL40" s="694"/>
      <c r="GJM40" s="694"/>
      <c r="GJN40" s="694"/>
      <c r="GJO40" s="694"/>
      <c r="GJP40" s="694"/>
      <c r="GJQ40" s="694"/>
      <c r="GJR40" s="694"/>
      <c r="GJS40" s="694"/>
      <c r="GJT40" s="694"/>
      <c r="GJU40" s="694"/>
      <c r="GJV40" s="694"/>
      <c r="GJW40" s="694"/>
      <c r="GJX40" s="694"/>
      <c r="GJY40" s="694"/>
      <c r="GJZ40" s="694"/>
      <c r="GKA40" s="694"/>
      <c r="GKB40" s="694"/>
      <c r="GKC40" s="694"/>
      <c r="GKD40" s="694"/>
      <c r="GKE40" s="694"/>
      <c r="GKF40" s="694"/>
      <c r="GKG40" s="694"/>
      <c r="GKH40" s="694"/>
      <c r="GKI40" s="694"/>
      <c r="GKJ40" s="694"/>
      <c r="GKK40" s="694"/>
      <c r="GKL40" s="694"/>
      <c r="GKM40" s="694"/>
      <c r="GKN40" s="694"/>
      <c r="GKO40" s="694"/>
      <c r="GKP40" s="694"/>
      <c r="GKQ40" s="694"/>
      <c r="GKR40" s="694"/>
      <c r="GKS40" s="694"/>
      <c r="GKT40" s="694"/>
      <c r="GKU40" s="694"/>
      <c r="GKV40" s="694"/>
      <c r="GKW40" s="694"/>
      <c r="GKX40" s="694"/>
      <c r="GKY40" s="694"/>
      <c r="GKZ40" s="694"/>
      <c r="GLA40" s="694"/>
      <c r="GLB40" s="694"/>
      <c r="GLC40" s="694"/>
      <c r="GLD40" s="694"/>
      <c r="GLE40" s="694"/>
      <c r="GLF40" s="694"/>
      <c r="GLG40" s="694"/>
      <c r="GLH40" s="694"/>
      <c r="GLI40" s="694"/>
      <c r="GLJ40" s="694"/>
      <c r="GLK40" s="694"/>
      <c r="GLL40" s="694"/>
      <c r="GLM40" s="694"/>
      <c r="GLN40" s="694"/>
      <c r="GLO40" s="694"/>
      <c r="GLP40" s="694"/>
      <c r="GLQ40" s="694"/>
      <c r="GLR40" s="694"/>
      <c r="GLS40" s="694"/>
      <c r="GLT40" s="694"/>
      <c r="GLU40" s="694"/>
      <c r="GLV40" s="694"/>
      <c r="GLW40" s="694"/>
      <c r="GLX40" s="694"/>
      <c r="GLY40" s="694"/>
      <c r="GLZ40" s="694"/>
      <c r="GMA40" s="694"/>
      <c r="GMB40" s="694"/>
      <c r="GMC40" s="694"/>
      <c r="GMD40" s="694"/>
      <c r="GME40" s="694"/>
      <c r="GMF40" s="694"/>
      <c r="GMG40" s="694"/>
      <c r="GMH40" s="694"/>
      <c r="GMI40" s="694"/>
      <c r="GMJ40" s="694"/>
      <c r="GMK40" s="694"/>
      <c r="GML40" s="694"/>
      <c r="GMM40" s="694"/>
      <c r="GMN40" s="694"/>
      <c r="GMO40" s="694"/>
      <c r="GMP40" s="694"/>
      <c r="GMQ40" s="694"/>
      <c r="GMR40" s="694"/>
      <c r="GMS40" s="694"/>
      <c r="GMT40" s="694"/>
      <c r="GMU40" s="694"/>
      <c r="GMV40" s="694"/>
      <c r="GMW40" s="694"/>
      <c r="GMX40" s="694"/>
      <c r="GMY40" s="694"/>
      <c r="GMZ40" s="694"/>
      <c r="GNA40" s="694"/>
      <c r="GNB40" s="694"/>
      <c r="GNC40" s="694"/>
      <c r="GND40" s="694"/>
      <c r="GNE40" s="694"/>
      <c r="GNF40" s="694"/>
      <c r="GNG40" s="694"/>
      <c r="GNH40" s="694"/>
      <c r="GNI40" s="694"/>
      <c r="GNJ40" s="694"/>
      <c r="GNK40" s="694"/>
      <c r="GNL40" s="694"/>
      <c r="GNM40" s="694"/>
      <c r="GNN40" s="694"/>
      <c r="GNO40" s="694"/>
      <c r="GNP40" s="694"/>
      <c r="GNQ40" s="694"/>
      <c r="GNR40" s="694"/>
      <c r="GNS40" s="694"/>
      <c r="GNT40" s="694"/>
      <c r="GNU40" s="694"/>
      <c r="GNV40" s="694"/>
      <c r="GNW40" s="694"/>
      <c r="GNX40" s="694"/>
      <c r="GNY40" s="694"/>
      <c r="GNZ40" s="694"/>
      <c r="GOA40" s="694"/>
      <c r="GOB40" s="694"/>
      <c r="GOC40" s="694"/>
      <c r="GOD40" s="694"/>
      <c r="GOE40" s="694"/>
      <c r="GOF40" s="694"/>
      <c r="GOG40" s="694"/>
      <c r="GOH40" s="694"/>
      <c r="GOI40" s="694"/>
      <c r="GOJ40" s="694"/>
      <c r="GOK40" s="694"/>
      <c r="GOL40" s="694"/>
      <c r="GOM40" s="694"/>
      <c r="GON40" s="694"/>
      <c r="GOO40" s="694"/>
      <c r="GOP40" s="694"/>
      <c r="GOQ40" s="694"/>
      <c r="GOR40" s="694"/>
      <c r="GOS40" s="694"/>
      <c r="GOT40" s="694"/>
      <c r="GOU40" s="694"/>
      <c r="GOV40" s="694"/>
      <c r="GOW40" s="694"/>
      <c r="GOX40" s="694"/>
      <c r="GOY40" s="694"/>
      <c r="GOZ40" s="694"/>
      <c r="GPA40" s="694"/>
      <c r="GPB40" s="694"/>
      <c r="GPC40" s="694"/>
      <c r="GPD40" s="694"/>
      <c r="GPE40" s="694"/>
      <c r="GPF40" s="694"/>
      <c r="GPG40" s="694"/>
      <c r="GPH40" s="694"/>
      <c r="GPI40" s="694"/>
      <c r="GPJ40" s="694"/>
      <c r="GPK40" s="694"/>
      <c r="GPL40" s="694"/>
      <c r="GPM40" s="694"/>
      <c r="GPN40" s="694"/>
      <c r="GPO40" s="694"/>
      <c r="GPP40" s="694"/>
      <c r="GPQ40" s="694"/>
      <c r="GPR40" s="694"/>
      <c r="GPS40" s="694"/>
      <c r="GPT40" s="694"/>
      <c r="GPU40" s="694"/>
      <c r="GPV40" s="694"/>
      <c r="GPW40" s="694"/>
      <c r="GPX40" s="694"/>
      <c r="GPY40" s="694"/>
      <c r="GPZ40" s="694"/>
      <c r="GQA40" s="694"/>
      <c r="GQB40" s="694"/>
      <c r="GQC40" s="694"/>
      <c r="GQD40" s="694"/>
      <c r="GQE40" s="694"/>
      <c r="GQF40" s="694"/>
      <c r="GQG40" s="694"/>
      <c r="GQH40" s="694"/>
      <c r="GQI40" s="694"/>
      <c r="GQJ40" s="694"/>
      <c r="GQK40" s="694"/>
      <c r="GQL40" s="694"/>
      <c r="GQM40" s="694"/>
      <c r="GQN40" s="694"/>
      <c r="GQO40" s="694"/>
      <c r="GQP40" s="694"/>
      <c r="GQQ40" s="694"/>
      <c r="GQR40" s="694"/>
      <c r="GQS40" s="694"/>
      <c r="GQT40" s="694"/>
      <c r="GQU40" s="694"/>
      <c r="GQV40" s="694"/>
      <c r="GQW40" s="694"/>
      <c r="GQX40" s="694"/>
      <c r="GQY40" s="694"/>
      <c r="GQZ40" s="694"/>
      <c r="GRA40" s="694"/>
      <c r="GRB40" s="694"/>
      <c r="GRC40" s="694"/>
      <c r="GRD40" s="694"/>
      <c r="GRE40" s="694"/>
      <c r="GRF40" s="694"/>
      <c r="GRG40" s="694"/>
      <c r="GRH40" s="694"/>
      <c r="GRI40" s="694"/>
      <c r="GRJ40" s="694"/>
      <c r="GRK40" s="694"/>
      <c r="GRL40" s="694"/>
      <c r="GRM40" s="694"/>
      <c r="GRN40" s="694"/>
      <c r="GRO40" s="694"/>
      <c r="GRP40" s="694"/>
      <c r="GRQ40" s="694"/>
      <c r="GRR40" s="694"/>
      <c r="GRS40" s="694"/>
      <c r="GRT40" s="694"/>
      <c r="GRU40" s="694"/>
      <c r="GRV40" s="694"/>
      <c r="GRW40" s="694"/>
      <c r="GRX40" s="694"/>
      <c r="GRY40" s="694"/>
      <c r="GRZ40" s="694"/>
      <c r="GSA40" s="694"/>
      <c r="GSB40" s="694"/>
      <c r="GSC40" s="694"/>
      <c r="GSD40" s="694"/>
      <c r="GSE40" s="694"/>
      <c r="GSF40" s="694"/>
      <c r="GSG40" s="694"/>
      <c r="GSH40" s="694"/>
      <c r="GSI40" s="694"/>
      <c r="GSJ40" s="694"/>
      <c r="GSK40" s="694"/>
      <c r="GSL40" s="694"/>
      <c r="GSM40" s="694"/>
      <c r="GSN40" s="694"/>
      <c r="GSO40" s="694"/>
      <c r="GSP40" s="694"/>
      <c r="GSQ40" s="694"/>
      <c r="GSR40" s="694"/>
      <c r="GSS40" s="694"/>
      <c r="GST40" s="694"/>
      <c r="GSU40" s="694"/>
      <c r="GSV40" s="694"/>
      <c r="GSW40" s="694"/>
      <c r="GSX40" s="694"/>
      <c r="GSY40" s="694"/>
      <c r="GSZ40" s="694"/>
      <c r="GTA40" s="694"/>
      <c r="GTB40" s="694"/>
      <c r="GTC40" s="694"/>
      <c r="GTD40" s="694"/>
      <c r="GTE40" s="694"/>
      <c r="GTF40" s="694"/>
      <c r="GTG40" s="694"/>
      <c r="GTH40" s="694"/>
      <c r="GTI40" s="694"/>
      <c r="GTJ40" s="694"/>
      <c r="GTK40" s="694"/>
      <c r="GTL40" s="694"/>
      <c r="GTM40" s="694"/>
      <c r="GTN40" s="694"/>
      <c r="GTO40" s="694"/>
      <c r="GTP40" s="694"/>
      <c r="GTQ40" s="694"/>
      <c r="GTR40" s="694"/>
      <c r="GTS40" s="694"/>
      <c r="GTT40" s="694"/>
      <c r="GTU40" s="694"/>
      <c r="GTV40" s="694"/>
      <c r="GTW40" s="694"/>
      <c r="GTX40" s="694"/>
      <c r="GTY40" s="694"/>
      <c r="GTZ40" s="694"/>
      <c r="GUA40" s="694"/>
      <c r="GUB40" s="694"/>
      <c r="GUC40" s="694"/>
      <c r="GUD40" s="694"/>
      <c r="GUE40" s="694"/>
      <c r="GUF40" s="694"/>
      <c r="GUG40" s="694"/>
      <c r="GUH40" s="694"/>
      <c r="GUI40" s="694"/>
      <c r="GUJ40" s="694"/>
      <c r="GUK40" s="694"/>
      <c r="GUL40" s="694"/>
      <c r="GUM40" s="694"/>
      <c r="GUN40" s="694"/>
      <c r="GUO40" s="694"/>
      <c r="GUP40" s="694"/>
      <c r="GUQ40" s="694"/>
      <c r="GUR40" s="694"/>
      <c r="GUS40" s="694"/>
      <c r="GUT40" s="694"/>
      <c r="GUU40" s="694"/>
      <c r="GUV40" s="694"/>
      <c r="GUW40" s="694"/>
      <c r="GUX40" s="694"/>
      <c r="GUY40" s="694"/>
      <c r="GUZ40" s="694"/>
      <c r="GVA40" s="694"/>
      <c r="GVB40" s="694"/>
      <c r="GVC40" s="694"/>
      <c r="GVD40" s="694"/>
      <c r="GVE40" s="694"/>
      <c r="GVF40" s="694"/>
      <c r="GVG40" s="694"/>
      <c r="GVH40" s="694"/>
      <c r="GVI40" s="694"/>
      <c r="GVJ40" s="694"/>
      <c r="GVK40" s="694"/>
      <c r="GVL40" s="694"/>
      <c r="GVM40" s="694"/>
      <c r="GVN40" s="694"/>
      <c r="GVO40" s="694"/>
      <c r="GVP40" s="694"/>
      <c r="GVQ40" s="694"/>
      <c r="GVR40" s="694"/>
      <c r="GVS40" s="694"/>
      <c r="GVT40" s="694"/>
      <c r="GVU40" s="694"/>
      <c r="GVV40" s="694"/>
      <c r="GVW40" s="694"/>
      <c r="GVX40" s="694"/>
      <c r="GVY40" s="694"/>
      <c r="GVZ40" s="694"/>
      <c r="GWA40" s="694"/>
      <c r="GWB40" s="694"/>
      <c r="GWC40" s="694"/>
      <c r="GWD40" s="694"/>
      <c r="GWE40" s="694"/>
      <c r="GWF40" s="694"/>
      <c r="GWG40" s="694"/>
      <c r="GWH40" s="694"/>
      <c r="GWI40" s="694"/>
      <c r="GWJ40" s="694"/>
      <c r="GWK40" s="694"/>
      <c r="GWL40" s="694"/>
      <c r="GWM40" s="694"/>
      <c r="GWN40" s="694"/>
      <c r="GWO40" s="694"/>
      <c r="GWP40" s="694"/>
      <c r="GWQ40" s="694"/>
      <c r="GWR40" s="694"/>
      <c r="GWS40" s="694"/>
      <c r="GWT40" s="694"/>
      <c r="GWU40" s="694"/>
      <c r="GWV40" s="694"/>
      <c r="GWW40" s="694"/>
      <c r="GWX40" s="694"/>
      <c r="GWY40" s="694"/>
      <c r="GWZ40" s="694"/>
      <c r="GXA40" s="694"/>
      <c r="GXB40" s="694"/>
      <c r="GXC40" s="694"/>
      <c r="GXD40" s="694"/>
      <c r="GXE40" s="694"/>
      <c r="GXF40" s="694"/>
      <c r="GXG40" s="694"/>
      <c r="GXH40" s="694"/>
      <c r="GXI40" s="694"/>
      <c r="GXJ40" s="694"/>
      <c r="GXK40" s="694"/>
      <c r="GXL40" s="694"/>
      <c r="GXM40" s="694"/>
      <c r="GXN40" s="694"/>
      <c r="GXO40" s="694"/>
      <c r="GXP40" s="694"/>
      <c r="GXQ40" s="694"/>
      <c r="GXR40" s="694"/>
      <c r="GXS40" s="694"/>
      <c r="GXT40" s="694"/>
      <c r="GXU40" s="694"/>
      <c r="GXV40" s="694"/>
      <c r="GXW40" s="694"/>
      <c r="GXX40" s="694"/>
      <c r="GXY40" s="694"/>
      <c r="GXZ40" s="694"/>
      <c r="GYA40" s="694"/>
      <c r="GYB40" s="694"/>
      <c r="GYC40" s="694"/>
      <c r="GYD40" s="694"/>
      <c r="GYE40" s="694"/>
      <c r="GYF40" s="694"/>
      <c r="GYG40" s="694"/>
      <c r="GYH40" s="694"/>
      <c r="GYI40" s="694"/>
      <c r="GYJ40" s="694"/>
      <c r="GYK40" s="694"/>
      <c r="GYL40" s="694"/>
      <c r="GYM40" s="694"/>
      <c r="GYN40" s="694"/>
      <c r="GYO40" s="694"/>
      <c r="GYP40" s="694"/>
      <c r="GYQ40" s="694"/>
      <c r="GYR40" s="694"/>
      <c r="GYS40" s="694"/>
      <c r="GYT40" s="694"/>
      <c r="GYU40" s="694"/>
      <c r="GYV40" s="694"/>
      <c r="GYW40" s="694"/>
      <c r="GYX40" s="694"/>
      <c r="GYY40" s="694"/>
      <c r="GYZ40" s="694"/>
      <c r="GZA40" s="694"/>
      <c r="GZB40" s="694"/>
      <c r="GZC40" s="694"/>
      <c r="GZD40" s="694"/>
      <c r="GZE40" s="694"/>
      <c r="GZF40" s="694"/>
      <c r="GZG40" s="694"/>
      <c r="GZH40" s="694"/>
      <c r="GZI40" s="694"/>
      <c r="GZJ40" s="694"/>
      <c r="GZK40" s="694"/>
      <c r="GZL40" s="694"/>
      <c r="GZM40" s="694"/>
      <c r="GZN40" s="694"/>
      <c r="GZO40" s="694"/>
      <c r="GZP40" s="694"/>
      <c r="GZQ40" s="694"/>
      <c r="GZR40" s="694"/>
      <c r="GZS40" s="694"/>
      <c r="GZT40" s="694"/>
      <c r="GZU40" s="694"/>
      <c r="GZV40" s="694"/>
      <c r="GZW40" s="694"/>
      <c r="GZX40" s="694"/>
      <c r="GZY40" s="694"/>
      <c r="GZZ40" s="694"/>
      <c r="HAA40" s="694"/>
      <c r="HAB40" s="694"/>
      <c r="HAC40" s="694"/>
      <c r="HAD40" s="694"/>
      <c r="HAE40" s="694"/>
      <c r="HAF40" s="694"/>
      <c r="HAG40" s="694"/>
      <c r="HAH40" s="694"/>
      <c r="HAI40" s="694"/>
      <c r="HAJ40" s="694"/>
      <c r="HAK40" s="694"/>
      <c r="HAL40" s="694"/>
      <c r="HAM40" s="694"/>
      <c r="HAN40" s="694"/>
      <c r="HAO40" s="694"/>
      <c r="HAP40" s="694"/>
      <c r="HAQ40" s="694"/>
      <c r="HAR40" s="694"/>
      <c r="HAS40" s="694"/>
      <c r="HAT40" s="694"/>
      <c r="HAU40" s="694"/>
      <c r="HAV40" s="694"/>
      <c r="HAW40" s="694"/>
      <c r="HAX40" s="694"/>
      <c r="HAY40" s="694"/>
      <c r="HAZ40" s="694"/>
      <c r="HBA40" s="694"/>
      <c r="HBB40" s="694"/>
      <c r="HBC40" s="694"/>
      <c r="HBD40" s="694"/>
      <c r="HBE40" s="694"/>
      <c r="HBF40" s="694"/>
      <c r="HBG40" s="694"/>
      <c r="HBH40" s="694"/>
      <c r="HBI40" s="694"/>
      <c r="HBJ40" s="694"/>
      <c r="HBK40" s="694"/>
      <c r="HBL40" s="694"/>
      <c r="HBM40" s="694"/>
      <c r="HBN40" s="694"/>
      <c r="HBO40" s="694"/>
      <c r="HBP40" s="694"/>
      <c r="HBQ40" s="694"/>
      <c r="HBR40" s="694"/>
      <c r="HBS40" s="694"/>
      <c r="HBT40" s="694"/>
      <c r="HBU40" s="694"/>
      <c r="HBV40" s="694"/>
      <c r="HBW40" s="694"/>
      <c r="HBX40" s="694"/>
      <c r="HBY40" s="694"/>
      <c r="HBZ40" s="694"/>
      <c r="HCA40" s="694"/>
      <c r="HCB40" s="694"/>
      <c r="HCC40" s="694"/>
      <c r="HCD40" s="694"/>
      <c r="HCE40" s="694"/>
      <c r="HCF40" s="694"/>
      <c r="HCG40" s="694"/>
      <c r="HCH40" s="694"/>
      <c r="HCI40" s="694"/>
      <c r="HCJ40" s="694"/>
      <c r="HCK40" s="694"/>
      <c r="HCL40" s="694"/>
      <c r="HCM40" s="694"/>
      <c r="HCN40" s="694"/>
      <c r="HCO40" s="694"/>
      <c r="HCP40" s="694"/>
      <c r="HCQ40" s="694"/>
      <c r="HCR40" s="694"/>
      <c r="HCS40" s="694"/>
      <c r="HCT40" s="694"/>
      <c r="HCU40" s="694"/>
      <c r="HCV40" s="694"/>
      <c r="HCW40" s="694"/>
      <c r="HCX40" s="694"/>
      <c r="HCY40" s="694"/>
      <c r="HCZ40" s="694"/>
      <c r="HDA40" s="694"/>
      <c r="HDB40" s="694"/>
      <c r="HDC40" s="694"/>
      <c r="HDD40" s="694"/>
      <c r="HDE40" s="694"/>
      <c r="HDF40" s="694"/>
      <c r="HDG40" s="694"/>
      <c r="HDH40" s="694"/>
      <c r="HDI40" s="694"/>
      <c r="HDJ40" s="694"/>
      <c r="HDK40" s="694"/>
      <c r="HDL40" s="694"/>
      <c r="HDM40" s="694"/>
      <c r="HDN40" s="694"/>
      <c r="HDO40" s="694"/>
      <c r="HDP40" s="694"/>
      <c r="HDQ40" s="694"/>
      <c r="HDR40" s="694"/>
      <c r="HDS40" s="694"/>
      <c r="HDT40" s="694"/>
      <c r="HDU40" s="694"/>
      <c r="HDV40" s="694"/>
      <c r="HDW40" s="694"/>
      <c r="HDX40" s="694"/>
      <c r="HDY40" s="694"/>
      <c r="HDZ40" s="694"/>
      <c r="HEA40" s="694"/>
      <c r="HEB40" s="694"/>
      <c r="HEC40" s="694"/>
      <c r="HED40" s="694"/>
      <c r="HEE40" s="694"/>
      <c r="HEF40" s="694"/>
      <c r="HEG40" s="694"/>
      <c r="HEH40" s="694"/>
      <c r="HEI40" s="694"/>
      <c r="HEJ40" s="694"/>
      <c r="HEK40" s="694"/>
      <c r="HEL40" s="694"/>
      <c r="HEM40" s="694"/>
      <c r="HEN40" s="694"/>
      <c r="HEO40" s="694"/>
      <c r="HEP40" s="694"/>
      <c r="HEQ40" s="694"/>
      <c r="HER40" s="694"/>
      <c r="HES40" s="694"/>
      <c r="HET40" s="694"/>
      <c r="HEU40" s="694"/>
      <c r="HEV40" s="694"/>
      <c r="HEW40" s="694"/>
      <c r="HEX40" s="694"/>
      <c r="HEY40" s="694"/>
      <c r="HEZ40" s="694"/>
      <c r="HFA40" s="694"/>
      <c r="HFB40" s="694"/>
      <c r="HFC40" s="694"/>
      <c r="HFD40" s="694"/>
      <c r="HFE40" s="694"/>
      <c r="HFF40" s="694"/>
      <c r="HFG40" s="694"/>
      <c r="HFH40" s="694"/>
      <c r="HFI40" s="694"/>
      <c r="HFJ40" s="694"/>
      <c r="HFK40" s="694"/>
      <c r="HFL40" s="694"/>
      <c r="HFM40" s="694"/>
      <c r="HFN40" s="694"/>
      <c r="HFO40" s="694"/>
      <c r="HFP40" s="694"/>
      <c r="HFQ40" s="694"/>
      <c r="HFR40" s="694"/>
      <c r="HFS40" s="694"/>
      <c r="HFT40" s="694"/>
      <c r="HFU40" s="694"/>
      <c r="HFV40" s="694"/>
      <c r="HFW40" s="694"/>
      <c r="HFX40" s="694"/>
      <c r="HFY40" s="694"/>
      <c r="HFZ40" s="694"/>
      <c r="HGA40" s="694"/>
      <c r="HGB40" s="694"/>
      <c r="HGC40" s="694"/>
      <c r="HGD40" s="694"/>
      <c r="HGE40" s="694"/>
      <c r="HGF40" s="694"/>
      <c r="HGG40" s="694"/>
      <c r="HGH40" s="694"/>
      <c r="HGI40" s="694"/>
      <c r="HGJ40" s="694"/>
      <c r="HGK40" s="694"/>
      <c r="HGL40" s="694"/>
      <c r="HGM40" s="694"/>
      <c r="HGN40" s="694"/>
      <c r="HGO40" s="694"/>
      <c r="HGP40" s="694"/>
      <c r="HGQ40" s="694"/>
      <c r="HGR40" s="694"/>
      <c r="HGS40" s="694"/>
      <c r="HGT40" s="694"/>
      <c r="HGU40" s="694"/>
      <c r="HGV40" s="694"/>
      <c r="HGW40" s="694"/>
      <c r="HGX40" s="694"/>
      <c r="HGY40" s="694"/>
      <c r="HGZ40" s="694"/>
      <c r="HHA40" s="694"/>
      <c r="HHB40" s="694"/>
      <c r="HHC40" s="694"/>
      <c r="HHD40" s="694"/>
      <c r="HHE40" s="694"/>
      <c r="HHF40" s="694"/>
      <c r="HHG40" s="694"/>
      <c r="HHH40" s="694"/>
      <c r="HHI40" s="694"/>
      <c r="HHJ40" s="694"/>
      <c r="HHK40" s="694"/>
      <c r="HHL40" s="694"/>
      <c r="HHM40" s="694"/>
      <c r="HHN40" s="694"/>
      <c r="HHO40" s="694"/>
      <c r="HHP40" s="694"/>
      <c r="HHQ40" s="694"/>
      <c r="HHR40" s="694"/>
      <c r="HHS40" s="694"/>
      <c r="HHT40" s="694"/>
      <c r="HHU40" s="694"/>
      <c r="HHV40" s="694"/>
      <c r="HHW40" s="694"/>
      <c r="HHX40" s="694"/>
      <c r="HHY40" s="694"/>
      <c r="HHZ40" s="694"/>
      <c r="HIA40" s="694"/>
      <c r="HIB40" s="694"/>
      <c r="HIC40" s="694"/>
      <c r="HID40" s="694"/>
      <c r="HIE40" s="694"/>
      <c r="HIF40" s="694"/>
      <c r="HIG40" s="694"/>
      <c r="HIH40" s="694"/>
      <c r="HII40" s="694"/>
      <c r="HIJ40" s="694"/>
      <c r="HIK40" s="694"/>
      <c r="HIL40" s="694"/>
      <c r="HIM40" s="694"/>
      <c r="HIN40" s="694"/>
      <c r="HIO40" s="694"/>
      <c r="HIP40" s="694"/>
      <c r="HIQ40" s="694"/>
      <c r="HIR40" s="694"/>
      <c r="HIS40" s="694"/>
      <c r="HIT40" s="694"/>
      <c r="HIU40" s="694"/>
      <c r="HIV40" s="694"/>
      <c r="HIW40" s="694"/>
      <c r="HIX40" s="694"/>
      <c r="HIY40" s="694"/>
      <c r="HIZ40" s="694"/>
      <c r="HJA40" s="694"/>
      <c r="HJB40" s="694"/>
      <c r="HJC40" s="694"/>
      <c r="HJD40" s="694"/>
      <c r="HJE40" s="694"/>
      <c r="HJF40" s="694"/>
      <c r="HJG40" s="694"/>
      <c r="HJH40" s="694"/>
      <c r="HJI40" s="694"/>
      <c r="HJJ40" s="694"/>
      <c r="HJK40" s="694"/>
      <c r="HJL40" s="694"/>
      <c r="HJM40" s="694"/>
      <c r="HJN40" s="694"/>
      <c r="HJO40" s="694"/>
      <c r="HJP40" s="694"/>
      <c r="HJQ40" s="694"/>
      <c r="HJR40" s="694"/>
      <c r="HJS40" s="694"/>
      <c r="HJT40" s="694"/>
      <c r="HJU40" s="694"/>
      <c r="HJV40" s="694"/>
      <c r="HJW40" s="694"/>
      <c r="HJX40" s="694"/>
      <c r="HJY40" s="694"/>
      <c r="HJZ40" s="694"/>
      <c r="HKA40" s="694"/>
      <c r="HKB40" s="694"/>
      <c r="HKC40" s="694"/>
      <c r="HKD40" s="694"/>
      <c r="HKE40" s="694"/>
      <c r="HKF40" s="694"/>
      <c r="HKG40" s="694"/>
      <c r="HKH40" s="694"/>
      <c r="HKI40" s="694"/>
      <c r="HKJ40" s="694"/>
      <c r="HKK40" s="694"/>
      <c r="HKL40" s="694"/>
      <c r="HKM40" s="694"/>
      <c r="HKN40" s="694"/>
      <c r="HKO40" s="694"/>
      <c r="HKP40" s="694"/>
      <c r="HKQ40" s="694"/>
      <c r="HKR40" s="694"/>
      <c r="HKS40" s="694"/>
      <c r="HKT40" s="694"/>
      <c r="HKU40" s="694"/>
      <c r="HKV40" s="694"/>
      <c r="HKW40" s="694"/>
      <c r="HKX40" s="694"/>
      <c r="HKY40" s="694"/>
      <c r="HKZ40" s="694"/>
      <c r="HLA40" s="694"/>
      <c r="HLB40" s="694"/>
      <c r="HLC40" s="694"/>
      <c r="HLD40" s="694"/>
      <c r="HLE40" s="694"/>
      <c r="HLF40" s="694"/>
      <c r="HLG40" s="694"/>
      <c r="HLH40" s="694"/>
      <c r="HLI40" s="694"/>
      <c r="HLJ40" s="694"/>
      <c r="HLK40" s="694"/>
      <c r="HLL40" s="694"/>
      <c r="HLM40" s="694"/>
      <c r="HLN40" s="694"/>
      <c r="HLO40" s="694"/>
      <c r="HLP40" s="694"/>
      <c r="HLQ40" s="694"/>
      <c r="HLR40" s="694"/>
      <c r="HLS40" s="694"/>
      <c r="HLT40" s="694"/>
      <c r="HLU40" s="694"/>
      <c r="HLV40" s="694"/>
      <c r="HLW40" s="694"/>
      <c r="HLX40" s="694"/>
      <c r="HLY40" s="694"/>
      <c r="HLZ40" s="694"/>
      <c r="HMA40" s="694"/>
      <c r="HMB40" s="694"/>
      <c r="HMC40" s="694"/>
      <c r="HMD40" s="694"/>
      <c r="HME40" s="694"/>
      <c r="HMF40" s="694"/>
      <c r="HMG40" s="694"/>
      <c r="HMH40" s="694"/>
      <c r="HMI40" s="694"/>
      <c r="HMJ40" s="694"/>
      <c r="HMK40" s="694"/>
      <c r="HML40" s="694"/>
      <c r="HMM40" s="694"/>
      <c r="HMN40" s="694"/>
      <c r="HMO40" s="694"/>
      <c r="HMP40" s="694"/>
      <c r="HMQ40" s="694"/>
      <c r="HMR40" s="694"/>
      <c r="HMS40" s="694"/>
      <c r="HMT40" s="694"/>
      <c r="HMU40" s="694"/>
      <c r="HMV40" s="694"/>
      <c r="HMW40" s="694"/>
      <c r="HMX40" s="694"/>
      <c r="HMY40" s="694"/>
      <c r="HMZ40" s="694"/>
      <c r="HNA40" s="694"/>
      <c r="HNB40" s="694"/>
      <c r="HNC40" s="694"/>
      <c r="HND40" s="694"/>
      <c r="HNE40" s="694"/>
      <c r="HNF40" s="694"/>
      <c r="HNG40" s="694"/>
      <c r="HNH40" s="694"/>
      <c r="HNI40" s="694"/>
      <c r="HNJ40" s="694"/>
      <c r="HNK40" s="694"/>
      <c r="HNL40" s="694"/>
      <c r="HNM40" s="694"/>
      <c r="HNN40" s="694"/>
      <c r="HNO40" s="694"/>
      <c r="HNP40" s="694"/>
      <c r="HNQ40" s="694"/>
      <c r="HNR40" s="694"/>
      <c r="HNS40" s="694"/>
      <c r="HNT40" s="694"/>
      <c r="HNU40" s="694"/>
      <c r="HNV40" s="694"/>
      <c r="HNW40" s="694"/>
      <c r="HNX40" s="694"/>
      <c r="HNY40" s="694"/>
      <c r="HNZ40" s="694"/>
      <c r="HOA40" s="694"/>
      <c r="HOB40" s="694"/>
      <c r="HOC40" s="694"/>
      <c r="HOD40" s="694"/>
      <c r="HOE40" s="694"/>
      <c r="HOF40" s="694"/>
      <c r="HOG40" s="694"/>
      <c r="HOH40" s="694"/>
      <c r="HOI40" s="694"/>
      <c r="HOJ40" s="694"/>
      <c r="HOK40" s="694"/>
      <c r="HOL40" s="694"/>
      <c r="HOM40" s="694"/>
      <c r="HON40" s="694"/>
      <c r="HOO40" s="694"/>
      <c r="HOP40" s="694"/>
      <c r="HOQ40" s="694"/>
      <c r="HOR40" s="694"/>
      <c r="HOS40" s="694"/>
      <c r="HOT40" s="694"/>
      <c r="HOU40" s="694"/>
      <c r="HOV40" s="694"/>
      <c r="HOW40" s="694"/>
      <c r="HOX40" s="694"/>
      <c r="HOY40" s="694"/>
      <c r="HOZ40" s="694"/>
      <c r="HPA40" s="694"/>
      <c r="HPB40" s="694"/>
      <c r="HPC40" s="694"/>
      <c r="HPD40" s="694"/>
      <c r="HPE40" s="694"/>
      <c r="HPF40" s="694"/>
      <c r="HPG40" s="694"/>
      <c r="HPH40" s="694"/>
      <c r="HPI40" s="694"/>
      <c r="HPJ40" s="694"/>
      <c r="HPK40" s="694"/>
      <c r="HPL40" s="694"/>
      <c r="HPM40" s="694"/>
      <c r="HPN40" s="694"/>
      <c r="HPO40" s="694"/>
      <c r="HPP40" s="694"/>
      <c r="HPQ40" s="694"/>
      <c r="HPR40" s="694"/>
      <c r="HPS40" s="694"/>
      <c r="HPT40" s="694"/>
      <c r="HPU40" s="694"/>
      <c r="HPV40" s="694"/>
      <c r="HPW40" s="694"/>
      <c r="HPX40" s="694"/>
      <c r="HPY40" s="694"/>
      <c r="HPZ40" s="694"/>
      <c r="HQA40" s="694"/>
      <c r="HQB40" s="694"/>
      <c r="HQC40" s="694"/>
      <c r="HQD40" s="694"/>
      <c r="HQE40" s="694"/>
      <c r="HQF40" s="694"/>
      <c r="HQG40" s="694"/>
      <c r="HQH40" s="694"/>
      <c r="HQI40" s="694"/>
      <c r="HQJ40" s="694"/>
      <c r="HQK40" s="694"/>
      <c r="HQL40" s="694"/>
      <c r="HQM40" s="694"/>
      <c r="HQN40" s="694"/>
      <c r="HQO40" s="694"/>
      <c r="HQP40" s="694"/>
      <c r="HQQ40" s="694"/>
      <c r="HQR40" s="694"/>
      <c r="HQS40" s="694"/>
      <c r="HQT40" s="694"/>
      <c r="HQU40" s="694"/>
      <c r="HQV40" s="694"/>
      <c r="HQW40" s="694"/>
      <c r="HQX40" s="694"/>
      <c r="HQY40" s="694"/>
      <c r="HQZ40" s="694"/>
      <c r="HRA40" s="694"/>
      <c r="HRB40" s="694"/>
      <c r="HRC40" s="694"/>
      <c r="HRD40" s="694"/>
      <c r="HRE40" s="694"/>
      <c r="HRF40" s="694"/>
      <c r="HRG40" s="694"/>
      <c r="HRH40" s="694"/>
      <c r="HRI40" s="694"/>
      <c r="HRJ40" s="694"/>
      <c r="HRK40" s="694"/>
      <c r="HRL40" s="694"/>
      <c r="HRM40" s="694"/>
      <c r="HRN40" s="694"/>
      <c r="HRO40" s="694"/>
      <c r="HRP40" s="694"/>
      <c r="HRQ40" s="694"/>
      <c r="HRR40" s="694"/>
      <c r="HRS40" s="694"/>
      <c r="HRT40" s="694"/>
      <c r="HRU40" s="694"/>
      <c r="HRV40" s="694"/>
      <c r="HRW40" s="694"/>
      <c r="HRX40" s="694"/>
      <c r="HRY40" s="694"/>
      <c r="HRZ40" s="694"/>
      <c r="HSA40" s="694"/>
      <c r="HSB40" s="694"/>
      <c r="HSC40" s="694"/>
      <c r="HSD40" s="694"/>
      <c r="HSE40" s="694"/>
      <c r="HSF40" s="694"/>
      <c r="HSG40" s="694"/>
      <c r="HSH40" s="694"/>
      <c r="HSI40" s="694"/>
      <c r="HSJ40" s="694"/>
      <c r="HSK40" s="694"/>
      <c r="HSL40" s="694"/>
      <c r="HSM40" s="694"/>
      <c r="HSN40" s="694"/>
      <c r="HSO40" s="694"/>
      <c r="HSP40" s="694"/>
      <c r="HSQ40" s="694"/>
      <c r="HSR40" s="694"/>
      <c r="HSS40" s="694"/>
      <c r="HST40" s="694"/>
      <c r="HSU40" s="694"/>
      <c r="HSV40" s="694"/>
      <c r="HSW40" s="694"/>
      <c r="HSX40" s="694"/>
      <c r="HSY40" s="694"/>
      <c r="HSZ40" s="694"/>
      <c r="HTA40" s="694"/>
      <c r="HTB40" s="694"/>
      <c r="HTC40" s="694"/>
      <c r="HTD40" s="694"/>
      <c r="HTE40" s="694"/>
      <c r="HTF40" s="694"/>
      <c r="HTG40" s="694"/>
      <c r="HTH40" s="694"/>
      <c r="HTI40" s="694"/>
      <c r="HTJ40" s="694"/>
      <c r="HTK40" s="694"/>
      <c r="HTL40" s="694"/>
      <c r="HTM40" s="694"/>
      <c r="HTN40" s="694"/>
      <c r="HTO40" s="694"/>
      <c r="HTP40" s="694"/>
      <c r="HTQ40" s="694"/>
      <c r="HTR40" s="694"/>
      <c r="HTS40" s="694"/>
      <c r="HTT40" s="694"/>
      <c r="HTU40" s="694"/>
      <c r="HTV40" s="694"/>
      <c r="HTW40" s="694"/>
      <c r="HTX40" s="694"/>
      <c r="HTY40" s="694"/>
      <c r="HTZ40" s="694"/>
      <c r="HUA40" s="694"/>
      <c r="HUB40" s="694"/>
      <c r="HUC40" s="694"/>
      <c r="HUD40" s="694"/>
      <c r="HUE40" s="694"/>
      <c r="HUF40" s="694"/>
      <c r="HUG40" s="694"/>
      <c r="HUH40" s="694"/>
      <c r="HUI40" s="694"/>
      <c r="HUJ40" s="694"/>
      <c r="HUK40" s="694"/>
      <c r="HUL40" s="694"/>
      <c r="HUM40" s="694"/>
      <c r="HUN40" s="694"/>
      <c r="HUO40" s="694"/>
      <c r="HUP40" s="694"/>
      <c r="HUQ40" s="694"/>
      <c r="HUR40" s="694"/>
      <c r="HUS40" s="694"/>
      <c r="HUT40" s="694"/>
      <c r="HUU40" s="694"/>
      <c r="HUV40" s="694"/>
      <c r="HUW40" s="694"/>
      <c r="HUX40" s="694"/>
      <c r="HUY40" s="694"/>
      <c r="HUZ40" s="694"/>
      <c r="HVA40" s="694"/>
      <c r="HVB40" s="694"/>
      <c r="HVC40" s="694"/>
      <c r="HVD40" s="694"/>
      <c r="HVE40" s="694"/>
      <c r="HVF40" s="694"/>
      <c r="HVG40" s="694"/>
      <c r="HVH40" s="694"/>
      <c r="HVI40" s="694"/>
      <c r="HVJ40" s="694"/>
      <c r="HVK40" s="694"/>
      <c r="HVL40" s="694"/>
      <c r="HVM40" s="694"/>
      <c r="HVN40" s="694"/>
      <c r="HVO40" s="694"/>
      <c r="HVP40" s="694"/>
      <c r="HVQ40" s="694"/>
      <c r="HVR40" s="694"/>
      <c r="HVS40" s="694"/>
      <c r="HVT40" s="694"/>
      <c r="HVU40" s="694"/>
      <c r="HVV40" s="694"/>
      <c r="HVW40" s="694"/>
      <c r="HVX40" s="694"/>
      <c r="HVY40" s="694"/>
      <c r="HVZ40" s="694"/>
      <c r="HWA40" s="694"/>
      <c r="HWB40" s="694"/>
      <c r="HWC40" s="694"/>
      <c r="HWD40" s="694"/>
      <c r="HWE40" s="694"/>
      <c r="HWF40" s="694"/>
      <c r="HWG40" s="694"/>
      <c r="HWH40" s="694"/>
      <c r="HWI40" s="694"/>
      <c r="HWJ40" s="694"/>
      <c r="HWK40" s="694"/>
      <c r="HWL40" s="694"/>
      <c r="HWM40" s="694"/>
      <c r="HWN40" s="694"/>
      <c r="HWO40" s="694"/>
      <c r="HWP40" s="694"/>
      <c r="HWQ40" s="694"/>
      <c r="HWR40" s="694"/>
      <c r="HWS40" s="694"/>
      <c r="HWT40" s="694"/>
      <c r="HWU40" s="694"/>
      <c r="HWV40" s="694"/>
      <c r="HWW40" s="694"/>
      <c r="HWX40" s="694"/>
      <c r="HWY40" s="694"/>
      <c r="HWZ40" s="694"/>
      <c r="HXA40" s="694"/>
      <c r="HXB40" s="694"/>
      <c r="HXC40" s="694"/>
      <c r="HXD40" s="694"/>
      <c r="HXE40" s="694"/>
      <c r="HXF40" s="694"/>
      <c r="HXG40" s="694"/>
      <c r="HXH40" s="694"/>
      <c r="HXI40" s="694"/>
      <c r="HXJ40" s="694"/>
      <c r="HXK40" s="694"/>
      <c r="HXL40" s="694"/>
      <c r="HXM40" s="694"/>
      <c r="HXN40" s="694"/>
      <c r="HXO40" s="694"/>
      <c r="HXP40" s="694"/>
      <c r="HXQ40" s="694"/>
      <c r="HXR40" s="694"/>
      <c r="HXS40" s="694"/>
      <c r="HXT40" s="694"/>
      <c r="HXU40" s="694"/>
      <c r="HXV40" s="694"/>
      <c r="HXW40" s="694"/>
      <c r="HXX40" s="694"/>
      <c r="HXY40" s="694"/>
      <c r="HXZ40" s="694"/>
      <c r="HYA40" s="694"/>
      <c r="HYB40" s="694"/>
      <c r="HYC40" s="694"/>
      <c r="HYD40" s="694"/>
      <c r="HYE40" s="694"/>
      <c r="HYF40" s="694"/>
      <c r="HYG40" s="694"/>
      <c r="HYH40" s="694"/>
      <c r="HYI40" s="694"/>
      <c r="HYJ40" s="694"/>
      <c r="HYK40" s="694"/>
      <c r="HYL40" s="694"/>
      <c r="HYM40" s="694"/>
      <c r="HYN40" s="694"/>
      <c r="HYO40" s="694"/>
      <c r="HYP40" s="694"/>
      <c r="HYQ40" s="694"/>
      <c r="HYR40" s="694"/>
      <c r="HYS40" s="694"/>
      <c r="HYT40" s="694"/>
      <c r="HYU40" s="694"/>
      <c r="HYV40" s="694"/>
      <c r="HYW40" s="694"/>
      <c r="HYX40" s="694"/>
      <c r="HYY40" s="694"/>
      <c r="HYZ40" s="694"/>
      <c r="HZA40" s="694"/>
      <c r="HZB40" s="694"/>
      <c r="HZC40" s="694"/>
      <c r="HZD40" s="694"/>
      <c r="HZE40" s="694"/>
      <c r="HZF40" s="694"/>
      <c r="HZG40" s="694"/>
      <c r="HZH40" s="694"/>
      <c r="HZI40" s="694"/>
      <c r="HZJ40" s="694"/>
      <c r="HZK40" s="694"/>
      <c r="HZL40" s="694"/>
      <c r="HZM40" s="694"/>
      <c r="HZN40" s="694"/>
      <c r="HZO40" s="694"/>
      <c r="HZP40" s="694"/>
      <c r="HZQ40" s="694"/>
      <c r="HZR40" s="694"/>
      <c r="HZS40" s="694"/>
      <c r="HZT40" s="694"/>
      <c r="HZU40" s="694"/>
      <c r="HZV40" s="694"/>
      <c r="HZW40" s="694"/>
      <c r="HZX40" s="694"/>
      <c r="HZY40" s="694"/>
      <c r="HZZ40" s="694"/>
      <c r="IAA40" s="694"/>
      <c r="IAB40" s="694"/>
      <c r="IAC40" s="694"/>
      <c r="IAD40" s="694"/>
      <c r="IAE40" s="694"/>
      <c r="IAF40" s="694"/>
      <c r="IAG40" s="694"/>
      <c r="IAH40" s="694"/>
      <c r="IAI40" s="694"/>
      <c r="IAJ40" s="694"/>
      <c r="IAK40" s="694"/>
      <c r="IAL40" s="694"/>
      <c r="IAM40" s="694"/>
      <c r="IAN40" s="694"/>
      <c r="IAO40" s="694"/>
      <c r="IAP40" s="694"/>
      <c r="IAQ40" s="694"/>
      <c r="IAR40" s="694"/>
      <c r="IAS40" s="694"/>
      <c r="IAT40" s="694"/>
      <c r="IAU40" s="694"/>
      <c r="IAV40" s="694"/>
      <c r="IAW40" s="694"/>
      <c r="IAX40" s="694"/>
      <c r="IAY40" s="694"/>
      <c r="IAZ40" s="694"/>
      <c r="IBA40" s="694"/>
      <c r="IBB40" s="694"/>
      <c r="IBC40" s="694"/>
      <c r="IBD40" s="694"/>
      <c r="IBE40" s="694"/>
      <c r="IBF40" s="694"/>
      <c r="IBG40" s="694"/>
      <c r="IBH40" s="694"/>
      <c r="IBI40" s="694"/>
      <c r="IBJ40" s="694"/>
      <c r="IBK40" s="694"/>
      <c r="IBL40" s="694"/>
      <c r="IBM40" s="694"/>
      <c r="IBN40" s="694"/>
      <c r="IBO40" s="694"/>
      <c r="IBP40" s="694"/>
      <c r="IBQ40" s="694"/>
      <c r="IBR40" s="694"/>
      <c r="IBS40" s="694"/>
      <c r="IBT40" s="694"/>
      <c r="IBU40" s="694"/>
      <c r="IBV40" s="694"/>
      <c r="IBW40" s="694"/>
      <c r="IBX40" s="694"/>
      <c r="IBY40" s="694"/>
      <c r="IBZ40" s="694"/>
      <c r="ICA40" s="694"/>
      <c r="ICB40" s="694"/>
      <c r="ICC40" s="694"/>
      <c r="ICD40" s="694"/>
      <c r="ICE40" s="694"/>
      <c r="ICF40" s="694"/>
      <c r="ICG40" s="694"/>
      <c r="ICH40" s="694"/>
      <c r="ICI40" s="694"/>
      <c r="ICJ40" s="694"/>
      <c r="ICK40" s="694"/>
      <c r="ICL40" s="694"/>
      <c r="ICM40" s="694"/>
      <c r="ICN40" s="694"/>
      <c r="ICO40" s="694"/>
      <c r="ICP40" s="694"/>
      <c r="ICQ40" s="694"/>
      <c r="ICR40" s="694"/>
      <c r="ICS40" s="694"/>
      <c r="ICT40" s="694"/>
      <c r="ICU40" s="694"/>
      <c r="ICV40" s="694"/>
      <c r="ICW40" s="694"/>
      <c r="ICX40" s="694"/>
      <c r="ICY40" s="694"/>
      <c r="ICZ40" s="694"/>
      <c r="IDA40" s="694"/>
      <c r="IDB40" s="694"/>
      <c r="IDC40" s="694"/>
      <c r="IDD40" s="694"/>
      <c r="IDE40" s="694"/>
      <c r="IDF40" s="694"/>
      <c r="IDG40" s="694"/>
      <c r="IDH40" s="694"/>
      <c r="IDI40" s="694"/>
      <c r="IDJ40" s="694"/>
      <c r="IDK40" s="694"/>
      <c r="IDL40" s="694"/>
      <c r="IDM40" s="694"/>
      <c r="IDN40" s="694"/>
      <c r="IDO40" s="694"/>
      <c r="IDP40" s="694"/>
      <c r="IDQ40" s="694"/>
      <c r="IDR40" s="694"/>
      <c r="IDS40" s="694"/>
      <c r="IDT40" s="694"/>
      <c r="IDU40" s="694"/>
      <c r="IDV40" s="694"/>
      <c r="IDW40" s="694"/>
      <c r="IDX40" s="694"/>
      <c r="IDY40" s="694"/>
      <c r="IDZ40" s="694"/>
      <c r="IEA40" s="694"/>
      <c r="IEB40" s="694"/>
      <c r="IEC40" s="694"/>
      <c r="IED40" s="694"/>
      <c r="IEE40" s="694"/>
      <c r="IEF40" s="694"/>
      <c r="IEG40" s="694"/>
      <c r="IEH40" s="694"/>
      <c r="IEI40" s="694"/>
      <c r="IEJ40" s="694"/>
      <c r="IEK40" s="694"/>
      <c r="IEL40" s="694"/>
      <c r="IEM40" s="694"/>
      <c r="IEN40" s="694"/>
      <c r="IEO40" s="694"/>
      <c r="IEP40" s="694"/>
      <c r="IEQ40" s="694"/>
      <c r="IER40" s="694"/>
      <c r="IES40" s="694"/>
      <c r="IET40" s="694"/>
      <c r="IEU40" s="694"/>
      <c r="IEV40" s="694"/>
      <c r="IEW40" s="694"/>
      <c r="IEX40" s="694"/>
      <c r="IEY40" s="694"/>
      <c r="IEZ40" s="694"/>
      <c r="IFA40" s="694"/>
      <c r="IFB40" s="694"/>
      <c r="IFC40" s="694"/>
      <c r="IFD40" s="694"/>
      <c r="IFE40" s="694"/>
      <c r="IFF40" s="694"/>
      <c r="IFG40" s="694"/>
      <c r="IFH40" s="694"/>
      <c r="IFI40" s="694"/>
      <c r="IFJ40" s="694"/>
      <c r="IFK40" s="694"/>
      <c r="IFL40" s="694"/>
      <c r="IFM40" s="694"/>
      <c r="IFN40" s="694"/>
      <c r="IFO40" s="694"/>
      <c r="IFP40" s="694"/>
      <c r="IFQ40" s="694"/>
      <c r="IFR40" s="694"/>
      <c r="IFS40" s="694"/>
      <c r="IFT40" s="694"/>
      <c r="IFU40" s="694"/>
      <c r="IFV40" s="694"/>
      <c r="IFW40" s="694"/>
      <c r="IFX40" s="694"/>
      <c r="IFY40" s="694"/>
      <c r="IFZ40" s="694"/>
      <c r="IGA40" s="694"/>
      <c r="IGB40" s="694"/>
      <c r="IGC40" s="694"/>
      <c r="IGD40" s="694"/>
      <c r="IGE40" s="694"/>
      <c r="IGF40" s="694"/>
      <c r="IGG40" s="694"/>
      <c r="IGH40" s="694"/>
      <c r="IGI40" s="694"/>
      <c r="IGJ40" s="694"/>
      <c r="IGK40" s="694"/>
      <c r="IGL40" s="694"/>
      <c r="IGM40" s="694"/>
      <c r="IGN40" s="694"/>
      <c r="IGO40" s="694"/>
      <c r="IGP40" s="694"/>
      <c r="IGQ40" s="694"/>
      <c r="IGR40" s="694"/>
      <c r="IGS40" s="694"/>
      <c r="IGT40" s="694"/>
      <c r="IGU40" s="694"/>
      <c r="IGV40" s="694"/>
      <c r="IGW40" s="694"/>
      <c r="IGX40" s="694"/>
      <c r="IGY40" s="694"/>
      <c r="IGZ40" s="694"/>
      <c r="IHA40" s="694"/>
      <c r="IHB40" s="694"/>
      <c r="IHC40" s="694"/>
      <c r="IHD40" s="694"/>
      <c r="IHE40" s="694"/>
      <c r="IHF40" s="694"/>
      <c r="IHG40" s="694"/>
      <c r="IHH40" s="694"/>
      <c r="IHI40" s="694"/>
      <c r="IHJ40" s="694"/>
      <c r="IHK40" s="694"/>
      <c r="IHL40" s="694"/>
      <c r="IHM40" s="694"/>
      <c r="IHN40" s="694"/>
      <c r="IHO40" s="694"/>
      <c r="IHP40" s="694"/>
      <c r="IHQ40" s="694"/>
      <c r="IHR40" s="694"/>
      <c r="IHS40" s="694"/>
      <c r="IHT40" s="694"/>
      <c r="IHU40" s="694"/>
      <c r="IHV40" s="694"/>
      <c r="IHW40" s="694"/>
      <c r="IHX40" s="694"/>
      <c r="IHY40" s="694"/>
      <c r="IHZ40" s="694"/>
      <c r="IIA40" s="694"/>
      <c r="IIB40" s="694"/>
      <c r="IIC40" s="694"/>
      <c r="IID40" s="694"/>
      <c r="IIE40" s="694"/>
      <c r="IIF40" s="694"/>
      <c r="IIG40" s="694"/>
      <c r="IIH40" s="694"/>
      <c r="III40" s="694"/>
      <c r="IIJ40" s="694"/>
      <c r="IIK40" s="694"/>
      <c r="IIL40" s="694"/>
      <c r="IIM40" s="694"/>
      <c r="IIN40" s="694"/>
      <c r="IIO40" s="694"/>
      <c r="IIP40" s="694"/>
      <c r="IIQ40" s="694"/>
      <c r="IIR40" s="694"/>
      <c r="IIS40" s="694"/>
      <c r="IIT40" s="694"/>
      <c r="IIU40" s="694"/>
      <c r="IIV40" s="694"/>
      <c r="IIW40" s="694"/>
      <c r="IIX40" s="694"/>
      <c r="IIY40" s="694"/>
      <c r="IIZ40" s="694"/>
      <c r="IJA40" s="694"/>
      <c r="IJB40" s="694"/>
      <c r="IJC40" s="694"/>
      <c r="IJD40" s="694"/>
      <c r="IJE40" s="694"/>
      <c r="IJF40" s="694"/>
      <c r="IJG40" s="694"/>
      <c r="IJH40" s="694"/>
      <c r="IJI40" s="694"/>
      <c r="IJJ40" s="694"/>
      <c r="IJK40" s="694"/>
      <c r="IJL40" s="694"/>
      <c r="IJM40" s="694"/>
      <c r="IJN40" s="694"/>
      <c r="IJO40" s="694"/>
      <c r="IJP40" s="694"/>
      <c r="IJQ40" s="694"/>
      <c r="IJR40" s="694"/>
      <c r="IJS40" s="694"/>
      <c r="IJT40" s="694"/>
      <c r="IJU40" s="694"/>
      <c r="IJV40" s="694"/>
      <c r="IJW40" s="694"/>
      <c r="IJX40" s="694"/>
      <c r="IJY40" s="694"/>
      <c r="IJZ40" s="694"/>
      <c r="IKA40" s="694"/>
      <c r="IKB40" s="694"/>
      <c r="IKC40" s="694"/>
      <c r="IKD40" s="694"/>
      <c r="IKE40" s="694"/>
      <c r="IKF40" s="694"/>
      <c r="IKG40" s="694"/>
      <c r="IKH40" s="694"/>
      <c r="IKI40" s="694"/>
      <c r="IKJ40" s="694"/>
      <c r="IKK40" s="694"/>
      <c r="IKL40" s="694"/>
      <c r="IKM40" s="694"/>
      <c r="IKN40" s="694"/>
      <c r="IKO40" s="694"/>
      <c r="IKP40" s="694"/>
      <c r="IKQ40" s="694"/>
      <c r="IKR40" s="694"/>
      <c r="IKS40" s="694"/>
      <c r="IKT40" s="694"/>
      <c r="IKU40" s="694"/>
      <c r="IKV40" s="694"/>
      <c r="IKW40" s="694"/>
      <c r="IKX40" s="694"/>
      <c r="IKY40" s="694"/>
      <c r="IKZ40" s="694"/>
      <c r="ILA40" s="694"/>
      <c r="ILB40" s="694"/>
      <c r="ILC40" s="694"/>
      <c r="ILD40" s="694"/>
      <c r="ILE40" s="694"/>
      <c r="ILF40" s="694"/>
      <c r="ILG40" s="694"/>
      <c r="ILH40" s="694"/>
      <c r="ILI40" s="694"/>
      <c r="ILJ40" s="694"/>
      <c r="ILK40" s="694"/>
      <c r="ILL40" s="694"/>
      <c r="ILM40" s="694"/>
      <c r="ILN40" s="694"/>
      <c r="ILO40" s="694"/>
      <c r="ILP40" s="694"/>
      <c r="ILQ40" s="694"/>
      <c r="ILR40" s="694"/>
      <c r="ILS40" s="694"/>
      <c r="ILT40" s="694"/>
      <c r="ILU40" s="694"/>
      <c r="ILV40" s="694"/>
      <c r="ILW40" s="694"/>
      <c r="ILX40" s="694"/>
      <c r="ILY40" s="694"/>
      <c r="ILZ40" s="694"/>
      <c r="IMA40" s="694"/>
      <c r="IMB40" s="694"/>
      <c r="IMC40" s="694"/>
      <c r="IMD40" s="694"/>
      <c r="IME40" s="694"/>
      <c r="IMF40" s="694"/>
      <c r="IMG40" s="694"/>
      <c r="IMH40" s="694"/>
      <c r="IMI40" s="694"/>
      <c r="IMJ40" s="694"/>
      <c r="IMK40" s="694"/>
      <c r="IML40" s="694"/>
      <c r="IMM40" s="694"/>
      <c r="IMN40" s="694"/>
      <c r="IMO40" s="694"/>
      <c r="IMP40" s="694"/>
      <c r="IMQ40" s="694"/>
      <c r="IMR40" s="694"/>
      <c r="IMS40" s="694"/>
      <c r="IMT40" s="694"/>
      <c r="IMU40" s="694"/>
      <c r="IMV40" s="694"/>
      <c r="IMW40" s="694"/>
      <c r="IMX40" s="694"/>
      <c r="IMY40" s="694"/>
      <c r="IMZ40" s="694"/>
      <c r="INA40" s="694"/>
      <c r="INB40" s="694"/>
      <c r="INC40" s="694"/>
      <c r="IND40" s="694"/>
      <c r="INE40" s="694"/>
      <c r="INF40" s="694"/>
      <c r="ING40" s="694"/>
      <c r="INH40" s="694"/>
      <c r="INI40" s="694"/>
      <c r="INJ40" s="694"/>
      <c r="INK40" s="694"/>
      <c r="INL40" s="694"/>
      <c r="INM40" s="694"/>
      <c r="INN40" s="694"/>
      <c r="INO40" s="694"/>
      <c r="INP40" s="694"/>
      <c r="INQ40" s="694"/>
      <c r="INR40" s="694"/>
      <c r="INS40" s="694"/>
      <c r="INT40" s="694"/>
      <c r="INU40" s="694"/>
      <c r="INV40" s="694"/>
      <c r="INW40" s="694"/>
      <c r="INX40" s="694"/>
      <c r="INY40" s="694"/>
      <c r="INZ40" s="694"/>
      <c r="IOA40" s="694"/>
      <c r="IOB40" s="694"/>
      <c r="IOC40" s="694"/>
      <c r="IOD40" s="694"/>
      <c r="IOE40" s="694"/>
      <c r="IOF40" s="694"/>
      <c r="IOG40" s="694"/>
      <c r="IOH40" s="694"/>
      <c r="IOI40" s="694"/>
      <c r="IOJ40" s="694"/>
      <c r="IOK40" s="694"/>
      <c r="IOL40" s="694"/>
      <c r="IOM40" s="694"/>
      <c r="ION40" s="694"/>
      <c r="IOO40" s="694"/>
      <c r="IOP40" s="694"/>
      <c r="IOQ40" s="694"/>
      <c r="IOR40" s="694"/>
      <c r="IOS40" s="694"/>
      <c r="IOT40" s="694"/>
      <c r="IOU40" s="694"/>
      <c r="IOV40" s="694"/>
      <c r="IOW40" s="694"/>
      <c r="IOX40" s="694"/>
      <c r="IOY40" s="694"/>
      <c r="IOZ40" s="694"/>
      <c r="IPA40" s="694"/>
      <c r="IPB40" s="694"/>
      <c r="IPC40" s="694"/>
      <c r="IPD40" s="694"/>
      <c r="IPE40" s="694"/>
      <c r="IPF40" s="694"/>
      <c r="IPG40" s="694"/>
      <c r="IPH40" s="694"/>
      <c r="IPI40" s="694"/>
      <c r="IPJ40" s="694"/>
      <c r="IPK40" s="694"/>
      <c r="IPL40" s="694"/>
      <c r="IPM40" s="694"/>
      <c r="IPN40" s="694"/>
      <c r="IPO40" s="694"/>
      <c r="IPP40" s="694"/>
      <c r="IPQ40" s="694"/>
      <c r="IPR40" s="694"/>
      <c r="IPS40" s="694"/>
      <c r="IPT40" s="694"/>
      <c r="IPU40" s="694"/>
      <c r="IPV40" s="694"/>
      <c r="IPW40" s="694"/>
      <c r="IPX40" s="694"/>
      <c r="IPY40" s="694"/>
      <c r="IPZ40" s="694"/>
      <c r="IQA40" s="694"/>
      <c r="IQB40" s="694"/>
      <c r="IQC40" s="694"/>
      <c r="IQD40" s="694"/>
      <c r="IQE40" s="694"/>
      <c r="IQF40" s="694"/>
      <c r="IQG40" s="694"/>
      <c r="IQH40" s="694"/>
      <c r="IQI40" s="694"/>
      <c r="IQJ40" s="694"/>
      <c r="IQK40" s="694"/>
      <c r="IQL40" s="694"/>
      <c r="IQM40" s="694"/>
      <c r="IQN40" s="694"/>
      <c r="IQO40" s="694"/>
      <c r="IQP40" s="694"/>
      <c r="IQQ40" s="694"/>
      <c r="IQR40" s="694"/>
      <c r="IQS40" s="694"/>
      <c r="IQT40" s="694"/>
      <c r="IQU40" s="694"/>
      <c r="IQV40" s="694"/>
      <c r="IQW40" s="694"/>
      <c r="IQX40" s="694"/>
      <c r="IQY40" s="694"/>
      <c r="IQZ40" s="694"/>
      <c r="IRA40" s="694"/>
      <c r="IRB40" s="694"/>
      <c r="IRC40" s="694"/>
      <c r="IRD40" s="694"/>
      <c r="IRE40" s="694"/>
      <c r="IRF40" s="694"/>
      <c r="IRG40" s="694"/>
      <c r="IRH40" s="694"/>
      <c r="IRI40" s="694"/>
      <c r="IRJ40" s="694"/>
      <c r="IRK40" s="694"/>
      <c r="IRL40" s="694"/>
      <c r="IRM40" s="694"/>
      <c r="IRN40" s="694"/>
      <c r="IRO40" s="694"/>
      <c r="IRP40" s="694"/>
      <c r="IRQ40" s="694"/>
      <c r="IRR40" s="694"/>
      <c r="IRS40" s="694"/>
      <c r="IRT40" s="694"/>
      <c r="IRU40" s="694"/>
      <c r="IRV40" s="694"/>
      <c r="IRW40" s="694"/>
      <c r="IRX40" s="694"/>
      <c r="IRY40" s="694"/>
      <c r="IRZ40" s="694"/>
      <c r="ISA40" s="694"/>
      <c r="ISB40" s="694"/>
      <c r="ISC40" s="694"/>
      <c r="ISD40" s="694"/>
      <c r="ISE40" s="694"/>
      <c r="ISF40" s="694"/>
      <c r="ISG40" s="694"/>
      <c r="ISH40" s="694"/>
      <c r="ISI40" s="694"/>
      <c r="ISJ40" s="694"/>
      <c r="ISK40" s="694"/>
      <c r="ISL40" s="694"/>
      <c r="ISM40" s="694"/>
      <c r="ISN40" s="694"/>
      <c r="ISO40" s="694"/>
      <c r="ISP40" s="694"/>
      <c r="ISQ40" s="694"/>
      <c r="ISR40" s="694"/>
      <c r="ISS40" s="694"/>
      <c r="IST40" s="694"/>
      <c r="ISU40" s="694"/>
      <c r="ISV40" s="694"/>
      <c r="ISW40" s="694"/>
      <c r="ISX40" s="694"/>
      <c r="ISY40" s="694"/>
      <c r="ISZ40" s="694"/>
      <c r="ITA40" s="694"/>
      <c r="ITB40" s="694"/>
      <c r="ITC40" s="694"/>
      <c r="ITD40" s="694"/>
      <c r="ITE40" s="694"/>
      <c r="ITF40" s="694"/>
      <c r="ITG40" s="694"/>
      <c r="ITH40" s="694"/>
      <c r="ITI40" s="694"/>
      <c r="ITJ40" s="694"/>
      <c r="ITK40" s="694"/>
      <c r="ITL40" s="694"/>
      <c r="ITM40" s="694"/>
      <c r="ITN40" s="694"/>
      <c r="ITO40" s="694"/>
      <c r="ITP40" s="694"/>
      <c r="ITQ40" s="694"/>
      <c r="ITR40" s="694"/>
      <c r="ITS40" s="694"/>
      <c r="ITT40" s="694"/>
      <c r="ITU40" s="694"/>
      <c r="ITV40" s="694"/>
      <c r="ITW40" s="694"/>
      <c r="ITX40" s="694"/>
      <c r="ITY40" s="694"/>
      <c r="ITZ40" s="694"/>
      <c r="IUA40" s="694"/>
      <c r="IUB40" s="694"/>
      <c r="IUC40" s="694"/>
      <c r="IUD40" s="694"/>
      <c r="IUE40" s="694"/>
      <c r="IUF40" s="694"/>
      <c r="IUG40" s="694"/>
      <c r="IUH40" s="694"/>
      <c r="IUI40" s="694"/>
      <c r="IUJ40" s="694"/>
      <c r="IUK40" s="694"/>
      <c r="IUL40" s="694"/>
      <c r="IUM40" s="694"/>
      <c r="IUN40" s="694"/>
      <c r="IUO40" s="694"/>
      <c r="IUP40" s="694"/>
      <c r="IUQ40" s="694"/>
      <c r="IUR40" s="694"/>
      <c r="IUS40" s="694"/>
      <c r="IUT40" s="694"/>
      <c r="IUU40" s="694"/>
      <c r="IUV40" s="694"/>
      <c r="IUW40" s="694"/>
      <c r="IUX40" s="694"/>
      <c r="IUY40" s="694"/>
      <c r="IUZ40" s="694"/>
      <c r="IVA40" s="694"/>
      <c r="IVB40" s="694"/>
      <c r="IVC40" s="694"/>
      <c r="IVD40" s="694"/>
      <c r="IVE40" s="694"/>
      <c r="IVF40" s="694"/>
      <c r="IVG40" s="694"/>
      <c r="IVH40" s="694"/>
      <c r="IVI40" s="694"/>
      <c r="IVJ40" s="694"/>
      <c r="IVK40" s="694"/>
      <c r="IVL40" s="694"/>
      <c r="IVM40" s="694"/>
      <c r="IVN40" s="694"/>
      <c r="IVO40" s="694"/>
      <c r="IVP40" s="694"/>
      <c r="IVQ40" s="694"/>
      <c r="IVR40" s="694"/>
      <c r="IVS40" s="694"/>
      <c r="IVT40" s="694"/>
      <c r="IVU40" s="694"/>
      <c r="IVV40" s="694"/>
      <c r="IVW40" s="694"/>
      <c r="IVX40" s="694"/>
      <c r="IVY40" s="694"/>
      <c r="IVZ40" s="694"/>
      <c r="IWA40" s="694"/>
      <c r="IWB40" s="694"/>
      <c r="IWC40" s="694"/>
      <c r="IWD40" s="694"/>
      <c r="IWE40" s="694"/>
      <c r="IWF40" s="694"/>
      <c r="IWG40" s="694"/>
      <c r="IWH40" s="694"/>
      <c r="IWI40" s="694"/>
      <c r="IWJ40" s="694"/>
      <c r="IWK40" s="694"/>
      <c r="IWL40" s="694"/>
      <c r="IWM40" s="694"/>
      <c r="IWN40" s="694"/>
      <c r="IWO40" s="694"/>
      <c r="IWP40" s="694"/>
      <c r="IWQ40" s="694"/>
      <c r="IWR40" s="694"/>
      <c r="IWS40" s="694"/>
      <c r="IWT40" s="694"/>
      <c r="IWU40" s="694"/>
      <c r="IWV40" s="694"/>
      <c r="IWW40" s="694"/>
      <c r="IWX40" s="694"/>
      <c r="IWY40" s="694"/>
      <c r="IWZ40" s="694"/>
      <c r="IXA40" s="694"/>
      <c r="IXB40" s="694"/>
      <c r="IXC40" s="694"/>
      <c r="IXD40" s="694"/>
      <c r="IXE40" s="694"/>
      <c r="IXF40" s="694"/>
      <c r="IXG40" s="694"/>
      <c r="IXH40" s="694"/>
      <c r="IXI40" s="694"/>
      <c r="IXJ40" s="694"/>
      <c r="IXK40" s="694"/>
      <c r="IXL40" s="694"/>
      <c r="IXM40" s="694"/>
      <c r="IXN40" s="694"/>
      <c r="IXO40" s="694"/>
      <c r="IXP40" s="694"/>
      <c r="IXQ40" s="694"/>
      <c r="IXR40" s="694"/>
      <c r="IXS40" s="694"/>
      <c r="IXT40" s="694"/>
      <c r="IXU40" s="694"/>
      <c r="IXV40" s="694"/>
      <c r="IXW40" s="694"/>
      <c r="IXX40" s="694"/>
      <c r="IXY40" s="694"/>
      <c r="IXZ40" s="694"/>
      <c r="IYA40" s="694"/>
      <c r="IYB40" s="694"/>
      <c r="IYC40" s="694"/>
      <c r="IYD40" s="694"/>
      <c r="IYE40" s="694"/>
      <c r="IYF40" s="694"/>
      <c r="IYG40" s="694"/>
      <c r="IYH40" s="694"/>
      <c r="IYI40" s="694"/>
      <c r="IYJ40" s="694"/>
      <c r="IYK40" s="694"/>
      <c r="IYL40" s="694"/>
      <c r="IYM40" s="694"/>
      <c r="IYN40" s="694"/>
      <c r="IYO40" s="694"/>
      <c r="IYP40" s="694"/>
      <c r="IYQ40" s="694"/>
      <c r="IYR40" s="694"/>
      <c r="IYS40" s="694"/>
      <c r="IYT40" s="694"/>
      <c r="IYU40" s="694"/>
      <c r="IYV40" s="694"/>
      <c r="IYW40" s="694"/>
      <c r="IYX40" s="694"/>
      <c r="IYY40" s="694"/>
      <c r="IYZ40" s="694"/>
      <c r="IZA40" s="694"/>
      <c r="IZB40" s="694"/>
      <c r="IZC40" s="694"/>
      <c r="IZD40" s="694"/>
      <c r="IZE40" s="694"/>
      <c r="IZF40" s="694"/>
      <c r="IZG40" s="694"/>
      <c r="IZH40" s="694"/>
      <c r="IZI40" s="694"/>
      <c r="IZJ40" s="694"/>
      <c r="IZK40" s="694"/>
      <c r="IZL40" s="694"/>
      <c r="IZM40" s="694"/>
      <c r="IZN40" s="694"/>
      <c r="IZO40" s="694"/>
      <c r="IZP40" s="694"/>
      <c r="IZQ40" s="694"/>
      <c r="IZR40" s="694"/>
      <c r="IZS40" s="694"/>
      <c r="IZT40" s="694"/>
      <c r="IZU40" s="694"/>
      <c r="IZV40" s="694"/>
      <c r="IZW40" s="694"/>
      <c r="IZX40" s="694"/>
      <c r="IZY40" s="694"/>
      <c r="IZZ40" s="694"/>
      <c r="JAA40" s="694"/>
      <c r="JAB40" s="694"/>
      <c r="JAC40" s="694"/>
      <c r="JAD40" s="694"/>
      <c r="JAE40" s="694"/>
      <c r="JAF40" s="694"/>
      <c r="JAG40" s="694"/>
      <c r="JAH40" s="694"/>
      <c r="JAI40" s="694"/>
      <c r="JAJ40" s="694"/>
      <c r="JAK40" s="694"/>
      <c r="JAL40" s="694"/>
      <c r="JAM40" s="694"/>
      <c r="JAN40" s="694"/>
      <c r="JAO40" s="694"/>
      <c r="JAP40" s="694"/>
      <c r="JAQ40" s="694"/>
      <c r="JAR40" s="694"/>
      <c r="JAS40" s="694"/>
      <c r="JAT40" s="694"/>
      <c r="JAU40" s="694"/>
      <c r="JAV40" s="694"/>
      <c r="JAW40" s="694"/>
      <c r="JAX40" s="694"/>
      <c r="JAY40" s="694"/>
      <c r="JAZ40" s="694"/>
      <c r="JBA40" s="694"/>
      <c r="JBB40" s="694"/>
      <c r="JBC40" s="694"/>
      <c r="JBD40" s="694"/>
      <c r="JBE40" s="694"/>
      <c r="JBF40" s="694"/>
      <c r="JBG40" s="694"/>
      <c r="JBH40" s="694"/>
      <c r="JBI40" s="694"/>
      <c r="JBJ40" s="694"/>
      <c r="JBK40" s="694"/>
      <c r="JBL40" s="694"/>
      <c r="JBM40" s="694"/>
      <c r="JBN40" s="694"/>
      <c r="JBO40" s="694"/>
      <c r="JBP40" s="694"/>
      <c r="JBQ40" s="694"/>
      <c r="JBR40" s="694"/>
      <c r="JBS40" s="694"/>
      <c r="JBT40" s="694"/>
      <c r="JBU40" s="694"/>
      <c r="JBV40" s="694"/>
      <c r="JBW40" s="694"/>
      <c r="JBX40" s="694"/>
      <c r="JBY40" s="694"/>
      <c r="JBZ40" s="694"/>
      <c r="JCA40" s="694"/>
      <c r="JCB40" s="694"/>
      <c r="JCC40" s="694"/>
      <c r="JCD40" s="694"/>
      <c r="JCE40" s="694"/>
      <c r="JCF40" s="694"/>
      <c r="JCG40" s="694"/>
      <c r="JCH40" s="694"/>
      <c r="JCI40" s="694"/>
      <c r="JCJ40" s="694"/>
      <c r="JCK40" s="694"/>
      <c r="JCL40" s="694"/>
      <c r="JCM40" s="694"/>
      <c r="JCN40" s="694"/>
      <c r="JCO40" s="694"/>
      <c r="JCP40" s="694"/>
      <c r="JCQ40" s="694"/>
      <c r="JCR40" s="694"/>
      <c r="JCS40" s="694"/>
      <c r="JCT40" s="694"/>
      <c r="JCU40" s="694"/>
      <c r="JCV40" s="694"/>
      <c r="JCW40" s="694"/>
      <c r="JCX40" s="694"/>
      <c r="JCY40" s="694"/>
      <c r="JCZ40" s="694"/>
      <c r="JDA40" s="694"/>
      <c r="JDB40" s="694"/>
      <c r="JDC40" s="694"/>
      <c r="JDD40" s="694"/>
      <c r="JDE40" s="694"/>
      <c r="JDF40" s="694"/>
      <c r="JDG40" s="694"/>
      <c r="JDH40" s="694"/>
      <c r="JDI40" s="694"/>
      <c r="JDJ40" s="694"/>
      <c r="JDK40" s="694"/>
      <c r="JDL40" s="694"/>
      <c r="JDM40" s="694"/>
      <c r="JDN40" s="694"/>
      <c r="JDO40" s="694"/>
      <c r="JDP40" s="694"/>
      <c r="JDQ40" s="694"/>
      <c r="JDR40" s="694"/>
      <c r="JDS40" s="694"/>
      <c r="JDT40" s="694"/>
      <c r="JDU40" s="694"/>
      <c r="JDV40" s="694"/>
      <c r="JDW40" s="694"/>
      <c r="JDX40" s="694"/>
      <c r="JDY40" s="694"/>
      <c r="JDZ40" s="694"/>
      <c r="JEA40" s="694"/>
      <c r="JEB40" s="694"/>
      <c r="JEC40" s="694"/>
      <c r="JED40" s="694"/>
      <c r="JEE40" s="694"/>
      <c r="JEF40" s="694"/>
      <c r="JEG40" s="694"/>
      <c r="JEH40" s="694"/>
      <c r="JEI40" s="694"/>
      <c r="JEJ40" s="694"/>
      <c r="JEK40" s="694"/>
      <c r="JEL40" s="694"/>
      <c r="JEM40" s="694"/>
      <c r="JEN40" s="694"/>
      <c r="JEO40" s="694"/>
      <c r="JEP40" s="694"/>
      <c r="JEQ40" s="694"/>
      <c r="JER40" s="694"/>
      <c r="JES40" s="694"/>
      <c r="JET40" s="694"/>
      <c r="JEU40" s="694"/>
      <c r="JEV40" s="694"/>
      <c r="JEW40" s="694"/>
      <c r="JEX40" s="694"/>
      <c r="JEY40" s="694"/>
      <c r="JEZ40" s="694"/>
      <c r="JFA40" s="694"/>
      <c r="JFB40" s="694"/>
      <c r="JFC40" s="694"/>
      <c r="JFD40" s="694"/>
      <c r="JFE40" s="694"/>
      <c r="JFF40" s="694"/>
      <c r="JFG40" s="694"/>
      <c r="JFH40" s="694"/>
      <c r="JFI40" s="694"/>
      <c r="JFJ40" s="694"/>
      <c r="JFK40" s="694"/>
      <c r="JFL40" s="694"/>
      <c r="JFM40" s="694"/>
      <c r="JFN40" s="694"/>
      <c r="JFO40" s="694"/>
      <c r="JFP40" s="694"/>
      <c r="JFQ40" s="694"/>
      <c r="JFR40" s="694"/>
      <c r="JFS40" s="694"/>
      <c r="JFT40" s="694"/>
      <c r="JFU40" s="694"/>
      <c r="JFV40" s="694"/>
      <c r="JFW40" s="694"/>
      <c r="JFX40" s="694"/>
      <c r="JFY40" s="694"/>
      <c r="JFZ40" s="694"/>
      <c r="JGA40" s="694"/>
      <c r="JGB40" s="694"/>
      <c r="JGC40" s="694"/>
      <c r="JGD40" s="694"/>
      <c r="JGE40" s="694"/>
      <c r="JGF40" s="694"/>
      <c r="JGG40" s="694"/>
      <c r="JGH40" s="694"/>
      <c r="JGI40" s="694"/>
      <c r="JGJ40" s="694"/>
      <c r="JGK40" s="694"/>
      <c r="JGL40" s="694"/>
      <c r="JGM40" s="694"/>
      <c r="JGN40" s="694"/>
      <c r="JGO40" s="694"/>
      <c r="JGP40" s="694"/>
      <c r="JGQ40" s="694"/>
      <c r="JGR40" s="694"/>
      <c r="JGS40" s="694"/>
      <c r="JGT40" s="694"/>
      <c r="JGU40" s="694"/>
      <c r="JGV40" s="694"/>
      <c r="JGW40" s="694"/>
      <c r="JGX40" s="694"/>
      <c r="JGY40" s="694"/>
      <c r="JGZ40" s="694"/>
      <c r="JHA40" s="694"/>
      <c r="JHB40" s="694"/>
      <c r="JHC40" s="694"/>
      <c r="JHD40" s="694"/>
      <c r="JHE40" s="694"/>
      <c r="JHF40" s="694"/>
      <c r="JHG40" s="694"/>
      <c r="JHH40" s="694"/>
      <c r="JHI40" s="694"/>
      <c r="JHJ40" s="694"/>
      <c r="JHK40" s="694"/>
      <c r="JHL40" s="694"/>
      <c r="JHM40" s="694"/>
      <c r="JHN40" s="694"/>
      <c r="JHO40" s="694"/>
      <c r="JHP40" s="694"/>
      <c r="JHQ40" s="694"/>
      <c r="JHR40" s="694"/>
      <c r="JHS40" s="694"/>
      <c r="JHT40" s="694"/>
      <c r="JHU40" s="694"/>
      <c r="JHV40" s="694"/>
      <c r="JHW40" s="694"/>
      <c r="JHX40" s="694"/>
      <c r="JHY40" s="694"/>
      <c r="JHZ40" s="694"/>
      <c r="JIA40" s="694"/>
      <c r="JIB40" s="694"/>
      <c r="JIC40" s="694"/>
      <c r="JID40" s="694"/>
      <c r="JIE40" s="694"/>
      <c r="JIF40" s="694"/>
      <c r="JIG40" s="694"/>
      <c r="JIH40" s="694"/>
      <c r="JII40" s="694"/>
      <c r="JIJ40" s="694"/>
      <c r="JIK40" s="694"/>
      <c r="JIL40" s="694"/>
      <c r="JIM40" s="694"/>
      <c r="JIN40" s="694"/>
      <c r="JIO40" s="694"/>
      <c r="JIP40" s="694"/>
      <c r="JIQ40" s="694"/>
      <c r="JIR40" s="694"/>
      <c r="JIS40" s="694"/>
      <c r="JIT40" s="694"/>
      <c r="JIU40" s="694"/>
      <c r="JIV40" s="694"/>
      <c r="JIW40" s="694"/>
      <c r="JIX40" s="694"/>
      <c r="JIY40" s="694"/>
      <c r="JIZ40" s="694"/>
      <c r="JJA40" s="694"/>
      <c r="JJB40" s="694"/>
      <c r="JJC40" s="694"/>
      <c r="JJD40" s="694"/>
      <c r="JJE40" s="694"/>
      <c r="JJF40" s="694"/>
      <c r="JJG40" s="694"/>
      <c r="JJH40" s="694"/>
      <c r="JJI40" s="694"/>
      <c r="JJJ40" s="694"/>
      <c r="JJK40" s="694"/>
      <c r="JJL40" s="694"/>
      <c r="JJM40" s="694"/>
      <c r="JJN40" s="694"/>
      <c r="JJO40" s="694"/>
      <c r="JJP40" s="694"/>
      <c r="JJQ40" s="694"/>
      <c r="JJR40" s="694"/>
      <c r="JJS40" s="694"/>
      <c r="JJT40" s="694"/>
      <c r="JJU40" s="694"/>
      <c r="JJV40" s="694"/>
      <c r="JJW40" s="694"/>
      <c r="JJX40" s="694"/>
      <c r="JJY40" s="694"/>
      <c r="JJZ40" s="694"/>
      <c r="JKA40" s="694"/>
      <c r="JKB40" s="694"/>
      <c r="JKC40" s="694"/>
      <c r="JKD40" s="694"/>
      <c r="JKE40" s="694"/>
      <c r="JKF40" s="694"/>
      <c r="JKG40" s="694"/>
      <c r="JKH40" s="694"/>
      <c r="JKI40" s="694"/>
      <c r="JKJ40" s="694"/>
      <c r="JKK40" s="694"/>
      <c r="JKL40" s="694"/>
      <c r="JKM40" s="694"/>
      <c r="JKN40" s="694"/>
      <c r="JKO40" s="694"/>
      <c r="JKP40" s="694"/>
      <c r="JKQ40" s="694"/>
      <c r="JKR40" s="694"/>
      <c r="JKS40" s="694"/>
      <c r="JKT40" s="694"/>
      <c r="JKU40" s="694"/>
      <c r="JKV40" s="694"/>
      <c r="JKW40" s="694"/>
      <c r="JKX40" s="694"/>
      <c r="JKY40" s="694"/>
      <c r="JKZ40" s="694"/>
      <c r="JLA40" s="694"/>
      <c r="JLB40" s="694"/>
      <c r="JLC40" s="694"/>
      <c r="JLD40" s="694"/>
      <c r="JLE40" s="694"/>
      <c r="JLF40" s="694"/>
      <c r="JLG40" s="694"/>
      <c r="JLH40" s="694"/>
      <c r="JLI40" s="694"/>
      <c r="JLJ40" s="694"/>
      <c r="JLK40" s="694"/>
      <c r="JLL40" s="694"/>
      <c r="JLM40" s="694"/>
      <c r="JLN40" s="694"/>
      <c r="JLO40" s="694"/>
      <c r="JLP40" s="694"/>
      <c r="JLQ40" s="694"/>
      <c r="JLR40" s="694"/>
      <c r="JLS40" s="694"/>
      <c r="JLT40" s="694"/>
      <c r="JLU40" s="694"/>
      <c r="JLV40" s="694"/>
      <c r="JLW40" s="694"/>
      <c r="JLX40" s="694"/>
      <c r="JLY40" s="694"/>
      <c r="JLZ40" s="694"/>
      <c r="JMA40" s="694"/>
      <c r="JMB40" s="694"/>
      <c r="JMC40" s="694"/>
      <c r="JMD40" s="694"/>
      <c r="JME40" s="694"/>
      <c r="JMF40" s="694"/>
      <c r="JMG40" s="694"/>
      <c r="JMH40" s="694"/>
      <c r="JMI40" s="694"/>
      <c r="JMJ40" s="694"/>
      <c r="JMK40" s="694"/>
      <c r="JML40" s="694"/>
      <c r="JMM40" s="694"/>
      <c r="JMN40" s="694"/>
      <c r="JMO40" s="694"/>
      <c r="JMP40" s="694"/>
      <c r="JMQ40" s="694"/>
      <c r="JMR40" s="694"/>
      <c r="JMS40" s="694"/>
      <c r="JMT40" s="694"/>
      <c r="JMU40" s="694"/>
      <c r="JMV40" s="694"/>
      <c r="JMW40" s="694"/>
      <c r="JMX40" s="694"/>
      <c r="JMY40" s="694"/>
      <c r="JMZ40" s="694"/>
      <c r="JNA40" s="694"/>
      <c r="JNB40" s="694"/>
      <c r="JNC40" s="694"/>
      <c r="JND40" s="694"/>
      <c r="JNE40" s="694"/>
      <c r="JNF40" s="694"/>
      <c r="JNG40" s="694"/>
      <c r="JNH40" s="694"/>
      <c r="JNI40" s="694"/>
      <c r="JNJ40" s="694"/>
      <c r="JNK40" s="694"/>
      <c r="JNL40" s="694"/>
      <c r="JNM40" s="694"/>
      <c r="JNN40" s="694"/>
      <c r="JNO40" s="694"/>
      <c r="JNP40" s="694"/>
      <c r="JNQ40" s="694"/>
      <c r="JNR40" s="694"/>
      <c r="JNS40" s="694"/>
      <c r="JNT40" s="694"/>
      <c r="JNU40" s="694"/>
      <c r="JNV40" s="694"/>
      <c r="JNW40" s="694"/>
      <c r="JNX40" s="694"/>
      <c r="JNY40" s="694"/>
      <c r="JNZ40" s="694"/>
      <c r="JOA40" s="694"/>
      <c r="JOB40" s="694"/>
      <c r="JOC40" s="694"/>
      <c r="JOD40" s="694"/>
      <c r="JOE40" s="694"/>
      <c r="JOF40" s="694"/>
      <c r="JOG40" s="694"/>
      <c r="JOH40" s="694"/>
      <c r="JOI40" s="694"/>
      <c r="JOJ40" s="694"/>
      <c r="JOK40" s="694"/>
      <c r="JOL40" s="694"/>
      <c r="JOM40" s="694"/>
      <c r="JON40" s="694"/>
      <c r="JOO40" s="694"/>
      <c r="JOP40" s="694"/>
      <c r="JOQ40" s="694"/>
      <c r="JOR40" s="694"/>
      <c r="JOS40" s="694"/>
      <c r="JOT40" s="694"/>
      <c r="JOU40" s="694"/>
      <c r="JOV40" s="694"/>
      <c r="JOW40" s="694"/>
      <c r="JOX40" s="694"/>
      <c r="JOY40" s="694"/>
      <c r="JOZ40" s="694"/>
      <c r="JPA40" s="694"/>
      <c r="JPB40" s="694"/>
      <c r="JPC40" s="694"/>
      <c r="JPD40" s="694"/>
      <c r="JPE40" s="694"/>
      <c r="JPF40" s="694"/>
      <c r="JPG40" s="694"/>
      <c r="JPH40" s="694"/>
      <c r="JPI40" s="694"/>
      <c r="JPJ40" s="694"/>
      <c r="JPK40" s="694"/>
      <c r="JPL40" s="694"/>
      <c r="JPM40" s="694"/>
      <c r="JPN40" s="694"/>
      <c r="JPO40" s="694"/>
      <c r="JPP40" s="694"/>
      <c r="JPQ40" s="694"/>
      <c r="JPR40" s="694"/>
      <c r="JPS40" s="694"/>
      <c r="JPT40" s="694"/>
      <c r="JPU40" s="694"/>
      <c r="JPV40" s="694"/>
      <c r="JPW40" s="694"/>
      <c r="JPX40" s="694"/>
      <c r="JPY40" s="694"/>
      <c r="JPZ40" s="694"/>
      <c r="JQA40" s="694"/>
      <c r="JQB40" s="694"/>
      <c r="JQC40" s="694"/>
      <c r="JQD40" s="694"/>
      <c r="JQE40" s="694"/>
      <c r="JQF40" s="694"/>
      <c r="JQG40" s="694"/>
      <c r="JQH40" s="694"/>
      <c r="JQI40" s="694"/>
      <c r="JQJ40" s="694"/>
      <c r="JQK40" s="694"/>
      <c r="JQL40" s="694"/>
      <c r="JQM40" s="694"/>
      <c r="JQN40" s="694"/>
      <c r="JQO40" s="694"/>
      <c r="JQP40" s="694"/>
      <c r="JQQ40" s="694"/>
      <c r="JQR40" s="694"/>
      <c r="JQS40" s="694"/>
      <c r="JQT40" s="694"/>
      <c r="JQU40" s="694"/>
      <c r="JQV40" s="694"/>
      <c r="JQW40" s="694"/>
      <c r="JQX40" s="694"/>
      <c r="JQY40" s="694"/>
      <c r="JQZ40" s="694"/>
      <c r="JRA40" s="694"/>
      <c r="JRB40" s="694"/>
      <c r="JRC40" s="694"/>
      <c r="JRD40" s="694"/>
      <c r="JRE40" s="694"/>
      <c r="JRF40" s="694"/>
      <c r="JRG40" s="694"/>
      <c r="JRH40" s="694"/>
      <c r="JRI40" s="694"/>
      <c r="JRJ40" s="694"/>
      <c r="JRK40" s="694"/>
      <c r="JRL40" s="694"/>
      <c r="JRM40" s="694"/>
      <c r="JRN40" s="694"/>
      <c r="JRO40" s="694"/>
      <c r="JRP40" s="694"/>
      <c r="JRQ40" s="694"/>
      <c r="JRR40" s="694"/>
      <c r="JRS40" s="694"/>
      <c r="JRT40" s="694"/>
      <c r="JRU40" s="694"/>
      <c r="JRV40" s="694"/>
      <c r="JRW40" s="694"/>
      <c r="JRX40" s="694"/>
      <c r="JRY40" s="694"/>
      <c r="JRZ40" s="694"/>
      <c r="JSA40" s="694"/>
      <c r="JSB40" s="694"/>
      <c r="JSC40" s="694"/>
      <c r="JSD40" s="694"/>
      <c r="JSE40" s="694"/>
      <c r="JSF40" s="694"/>
      <c r="JSG40" s="694"/>
      <c r="JSH40" s="694"/>
      <c r="JSI40" s="694"/>
      <c r="JSJ40" s="694"/>
      <c r="JSK40" s="694"/>
      <c r="JSL40" s="694"/>
      <c r="JSM40" s="694"/>
      <c r="JSN40" s="694"/>
      <c r="JSO40" s="694"/>
      <c r="JSP40" s="694"/>
      <c r="JSQ40" s="694"/>
      <c r="JSR40" s="694"/>
      <c r="JSS40" s="694"/>
      <c r="JST40" s="694"/>
      <c r="JSU40" s="694"/>
      <c r="JSV40" s="694"/>
      <c r="JSW40" s="694"/>
      <c r="JSX40" s="694"/>
      <c r="JSY40" s="694"/>
      <c r="JSZ40" s="694"/>
      <c r="JTA40" s="694"/>
      <c r="JTB40" s="694"/>
      <c r="JTC40" s="694"/>
      <c r="JTD40" s="694"/>
      <c r="JTE40" s="694"/>
      <c r="JTF40" s="694"/>
      <c r="JTG40" s="694"/>
      <c r="JTH40" s="694"/>
      <c r="JTI40" s="694"/>
      <c r="JTJ40" s="694"/>
      <c r="JTK40" s="694"/>
      <c r="JTL40" s="694"/>
      <c r="JTM40" s="694"/>
      <c r="JTN40" s="694"/>
      <c r="JTO40" s="694"/>
      <c r="JTP40" s="694"/>
      <c r="JTQ40" s="694"/>
      <c r="JTR40" s="694"/>
      <c r="JTS40" s="694"/>
      <c r="JTT40" s="694"/>
      <c r="JTU40" s="694"/>
      <c r="JTV40" s="694"/>
      <c r="JTW40" s="694"/>
      <c r="JTX40" s="694"/>
      <c r="JTY40" s="694"/>
      <c r="JTZ40" s="694"/>
      <c r="JUA40" s="694"/>
      <c r="JUB40" s="694"/>
      <c r="JUC40" s="694"/>
      <c r="JUD40" s="694"/>
      <c r="JUE40" s="694"/>
      <c r="JUF40" s="694"/>
      <c r="JUG40" s="694"/>
      <c r="JUH40" s="694"/>
      <c r="JUI40" s="694"/>
      <c r="JUJ40" s="694"/>
      <c r="JUK40" s="694"/>
      <c r="JUL40" s="694"/>
      <c r="JUM40" s="694"/>
      <c r="JUN40" s="694"/>
      <c r="JUO40" s="694"/>
      <c r="JUP40" s="694"/>
      <c r="JUQ40" s="694"/>
      <c r="JUR40" s="694"/>
      <c r="JUS40" s="694"/>
      <c r="JUT40" s="694"/>
      <c r="JUU40" s="694"/>
      <c r="JUV40" s="694"/>
      <c r="JUW40" s="694"/>
      <c r="JUX40" s="694"/>
      <c r="JUY40" s="694"/>
      <c r="JUZ40" s="694"/>
      <c r="JVA40" s="694"/>
      <c r="JVB40" s="694"/>
      <c r="JVC40" s="694"/>
      <c r="JVD40" s="694"/>
      <c r="JVE40" s="694"/>
      <c r="JVF40" s="694"/>
      <c r="JVG40" s="694"/>
      <c r="JVH40" s="694"/>
      <c r="JVI40" s="694"/>
      <c r="JVJ40" s="694"/>
      <c r="JVK40" s="694"/>
      <c r="JVL40" s="694"/>
      <c r="JVM40" s="694"/>
      <c r="JVN40" s="694"/>
      <c r="JVO40" s="694"/>
      <c r="JVP40" s="694"/>
      <c r="JVQ40" s="694"/>
      <c r="JVR40" s="694"/>
      <c r="JVS40" s="694"/>
      <c r="JVT40" s="694"/>
      <c r="JVU40" s="694"/>
      <c r="JVV40" s="694"/>
      <c r="JVW40" s="694"/>
      <c r="JVX40" s="694"/>
      <c r="JVY40" s="694"/>
      <c r="JVZ40" s="694"/>
      <c r="JWA40" s="694"/>
      <c r="JWB40" s="694"/>
      <c r="JWC40" s="694"/>
      <c r="JWD40" s="694"/>
      <c r="JWE40" s="694"/>
      <c r="JWF40" s="694"/>
      <c r="JWG40" s="694"/>
      <c r="JWH40" s="694"/>
      <c r="JWI40" s="694"/>
      <c r="JWJ40" s="694"/>
      <c r="JWK40" s="694"/>
      <c r="JWL40" s="694"/>
      <c r="JWM40" s="694"/>
      <c r="JWN40" s="694"/>
      <c r="JWO40" s="694"/>
      <c r="JWP40" s="694"/>
      <c r="JWQ40" s="694"/>
      <c r="JWR40" s="694"/>
      <c r="JWS40" s="694"/>
      <c r="JWT40" s="694"/>
      <c r="JWU40" s="694"/>
      <c r="JWV40" s="694"/>
      <c r="JWW40" s="694"/>
      <c r="JWX40" s="694"/>
      <c r="JWY40" s="694"/>
      <c r="JWZ40" s="694"/>
      <c r="JXA40" s="694"/>
      <c r="JXB40" s="694"/>
      <c r="JXC40" s="694"/>
      <c r="JXD40" s="694"/>
      <c r="JXE40" s="694"/>
      <c r="JXF40" s="694"/>
      <c r="JXG40" s="694"/>
      <c r="JXH40" s="694"/>
      <c r="JXI40" s="694"/>
      <c r="JXJ40" s="694"/>
      <c r="JXK40" s="694"/>
      <c r="JXL40" s="694"/>
      <c r="JXM40" s="694"/>
      <c r="JXN40" s="694"/>
      <c r="JXO40" s="694"/>
      <c r="JXP40" s="694"/>
      <c r="JXQ40" s="694"/>
      <c r="JXR40" s="694"/>
      <c r="JXS40" s="694"/>
      <c r="JXT40" s="694"/>
      <c r="JXU40" s="694"/>
      <c r="JXV40" s="694"/>
      <c r="JXW40" s="694"/>
      <c r="JXX40" s="694"/>
      <c r="JXY40" s="694"/>
      <c r="JXZ40" s="694"/>
      <c r="JYA40" s="694"/>
      <c r="JYB40" s="694"/>
      <c r="JYC40" s="694"/>
      <c r="JYD40" s="694"/>
      <c r="JYE40" s="694"/>
      <c r="JYF40" s="694"/>
      <c r="JYG40" s="694"/>
      <c r="JYH40" s="694"/>
      <c r="JYI40" s="694"/>
      <c r="JYJ40" s="694"/>
      <c r="JYK40" s="694"/>
      <c r="JYL40" s="694"/>
      <c r="JYM40" s="694"/>
      <c r="JYN40" s="694"/>
      <c r="JYO40" s="694"/>
      <c r="JYP40" s="694"/>
      <c r="JYQ40" s="694"/>
      <c r="JYR40" s="694"/>
      <c r="JYS40" s="694"/>
      <c r="JYT40" s="694"/>
      <c r="JYU40" s="694"/>
      <c r="JYV40" s="694"/>
      <c r="JYW40" s="694"/>
      <c r="JYX40" s="694"/>
      <c r="JYY40" s="694"/>
      <c r="JYZ40" s="694"/>
      <c r="JZA40" s="694"/>
      <c r="JZB40" s="694"/>
      <c r="JZC40" s="694"/>
      <c r="JZD40" s="694"/>
      <c r="JZE40" s="694"/>
      <c r="JZF40" s="694"/>
      <c r="JZG40" s="694"/>
      <c r="JZH40" s="694"/>
      <c r="JZI40" s="694"/>
      <c r="JZJ40" s="694"/>
      <c r="JZK40" s="694"/>
      <c r="JZL40" s="694"/>
      <c r="JZM40" s="694"/>
      <c r="JZN40" s="694"/>
      <c r="JZO40" s="694"/>
      <c r="JZP40" s="694"/>
      <c r="JZQ40" s="694"/>
      <c r="JZR40" s="694"/>
      <c r="JZS40" s="694"/>
      <c r="JZT40" s="694"/>
      <c r="JZU40" s="694"/>
      <c r="JZV40" s="694"/>
      <c r="JZW40" s="694"/>
      <c r="JZX40" s="694"/>
      <c r="JZY40" s="694"/>
      <c r="JZZ40" s="694"/>
      <c r="KAA40" s="694"/>
      <c r="KAB40" s="694"/>
      <c r="KAC40" s="694"/>
      <c r="KAD40" s="694"/>
      <c r="KAE40" s="694"/>
      <c r="KAF40" s="694"/>
      <c r="KAG40" s="694"/>
      <c r="KAH40" s="694"/>
      <c r="KAI40" s="694"/>
      <c r="KAJ40" s="694"/>
      <c r="KAK40" s="694"/>
      <c r="KAL40" s="694"/>
      <c r="KAM40" s="694"/>
      <c r="KAN40" s="694"/>
      <c r="KAO40" s="694"/>
      <c r="KAP40" s="694"/>
      <c r="KAQ40" s="694"/>
      <c r="KAR40" s="694"/>
      <c r="KAS40" s="694"/>
      <c r="KAT40" s="694"/>
      <c r="KAU40" s="694"/>
      <c r="KAV40" s="694"/>
      <c r="KAW40" s="694"/>
      <c r="KAX40" s="694"/>
      <c r="KAY40" s="694"/>
      <c r="KAZ40" s="694"/>
      <c r="KBA40" s="694"/>
      <c r="KBB40" s="694"/>
      <c r="KBC40" s="694"/>
      <c r="KBD40" s="694"/>
      <c r="KBE40" s="694"/>
      <c r="KBF40" s="694"/>
      <c r="KBG40" s="694"/>
      <c r="KBH40" s="694"/>
      <c r="KBI40" s="694"/>
      <c r="KBJ40" s="694"/>
      <c r="KBK40" s="694"/>
      <c r="KBL40" s="694"/>
      <c r="KBM40" s="694"/>
      <c r="KBN40" s="694"/>
      <c r="KBO40" s="694"/>
      <c r="KBP40" s="694"/>
      <c r="KBQ40" s="694"/>
      <c r="KBR40" s="694"/>
      <c r="KBS40" s="694"/>
      <c r="KBT40" s="694"/>
      <c r="KBU40" s="694"/>
      <c r="KBV40" s="694"/>
      <c r="KBW40" s="694"/>
      <c r="KBX40" s="694"/>
      <c r="KBY40" s="694"/>
      <c r="KBZ40" s="694"/>
      <c r="KCA40" s="694"/>
      <c r="KCB40" s="694"/>
      <c r="KCC40" s="694"/>
      <c r="KCD40" s="694"/>
      <c r="KCE40" s="694"/>
      <c r="KCF40" s="694"/>
      <c r="KCG40" s="694"/>
      <c r="KCH40" s="694"/>
      <c r="KCI40" s="694"/>
      <c r="KCJ40" s="694"/>
      <c r="KCK40" s="694"/>
      <c r="KCL40" s="694"/>
      <c r="KCM40" s="694"/>
      <c r="KCN40" s="694"/>
      <c r="KCO40" s="694"/>
      <c r="KCP40" s="694"/>
      <c r="KCQ40" s="694"/>
      <c r="KCR40" s="694"/>
      <c r="KCS40" s="694"/>
      <c r="KCT40" s="694"/>
      <c r="KCU40" s="694"/>
      <c r="KCV40" s="694"/>
      <c r="KCW40" s="694"/>
      <c r="KCX40" s="694"/>
      <c r="KCY40" s="694"/>
      <c r="KCZ40" s="694"/>
      <c r="KDA40" s="694"/>
      <c r="KDB40" s="694"/>
      <c r="KDC40" s="694"/>
      <c r="KDD40" s="694"/>
      <c r="KDE40" s="694"/>
      <c r="KDF40" s="694"/>
      <c r="KDG40" s="694"/>
      <c r="KDH40" s="694"/>
      <c r="KDI40" s="694"/>
      <c r="KDJ40" s="694"/>
      <c r="KDK40" s="694"/>
      <c r="KDL40" s="694"/>
      <c r="KDM40" s="694"/>
      <c r="KDN40" s="694"/>
      <c r="KDO40" s="694"/>
      <c r="KDP40" s="694"/>
      <c r="KDQ40" s="694"/>
      <c r="KDR40" s="694"/>
      <c r="KDS40" s="694"/>
      <c r="KDT40" s="694"/>
      <c r="KDU40" s="694"/>
      <c r="KDV40" s="694"/>
      <c r="KDW40" s="694"/>
      <c r="KDX40" s="694"/>
      <c r="KDY40" s="694"/>
      <c r="KDZ40" s="694"/>
      <c r="KEA40" s="694"/>
      <c r="KEB40" s="694"/>
      <c r="KEC40" s="694"/>
      <c r="KED40" s="694"/>
      <c r="KEE40" s="694"/>
      <c r="KEF40" s="694"/>
      <c r="KEG40" s="694"/>
      <c r="KEH40" s="694"/>
      <c r="KEI40" s="694"/>
      <c r="KEJ40" s="694"/>
      <c r="KEK40" s="694"/>
      <c r="KEL40" s="694"/>
      <c r="KEM40" s="694"/>
      <c r="KEN40" s="694"/>
      <c r="KEO40" s="694"/>
      <c r="KEP40" s="694"/>
      <c r="KEQ40" s="694"/>
      <c r="KER40" s="694"/>
      <c r="KES40" s="694"/>
      <c r="KET40" s="694"/>
      <c r="KEU40" s="694"/>
      <c r="KEV40" s="694"/>
      <c r="KEW40" s="694"/>
      <c r="KEX40" s="694"/>
      <c r="KEY40" s="694"/>
      <c r="KEZ40" s="694"/>
      <c r="KFA40" s="694"/>
      <c r="KFB40" s="694"/>
      <c r="KFC40" s="694"/>
      <c r="KFD40" s="694"/>
      <c r="KFE40" s="694"/>
      <c r="KFF40" s="694"/>
      <c r="KFG40" s="694"/>
      <c r="KFH40" s="694"/>
      <c r="KFI40" s="694"/>
      <c r="KFJ40" s="694"/>
      <c r="KFK40" s="694"/>
      <c r="KFL40" s="694"/>
      <c r="KFM40" s="694"/>
      <c r="KFN40" s="694"/>
      <c r="KFO40" s="694"/>
      <c r="KFP40" s="694"/>
      <c r="KFQ40" s="694"/>
      <c r="KFR40" s="694"/>
      <c r="KFS40" s="694"/>
      <c r="KFT40" s="694"/>
      <c r="KFU40" s="694"/>
      <c r="KFV40" s="694"/>
      <c r="KFW40" s="694"/>
      <c r="KFX40" s="694"/>
      <c r="KFY40" s="694"/>
      <c r="KFZ40" s="694"/>
      <c r="KGA40" s="694"/>
      <c r="KGB40" s="694"/>
      <c r="KGC40" s="694"/>
      <c r="KGD40" s="694"/>
      <c r="KGE40" s="694"/>
      <c r="KGF40" s="694"/>
      <c r="KGG40" s="694"/>
      <c r="KGH40" s="694"/>
      <c r="KGI40" s="694"/>
      <c r="KGJ40" s="694"/>
      <c r="KGK40" s="694"/>
      <c r="KGL40" s="694"/>
      <c r="KGM40" s="694"/>
      <c r="KGN40" s="694"/>
      <c r="KGO40" s="694"/>
      <c r="KGP40" s="694"/>
      <c r="KGQ40" s="694"/>
      <c r="KGR40" s="694"/>
      <c r="KGS40" s="694"/>
      <c r="KGT40" s="694"/>
      <c r="KGU40" s="694"/>
      <c r="KGV40" s="694"/>
      <c r="KGW40" s="694"/>
      <c r="KGX40" s="694"/>
      <c r="KGY40" s="694"/>
      <c r="KGZ40" s="694"/>
      <c r="KHA40" s="694"/>
      <c r="KHB40" s="694"/>
      <c r="KHC40" s="694"/>
      <c r="KHD40" s="694"/>
      <c r="KHE40" s="694"/>
      <c r="KHF40" s="694"/>
      <c r="KHG40" s="694"/>
      <c r="KHH40" s="694"/>
      <c r="KHI40" s="694"/>
      <c r="KHJ40" s="694"/>
      <c r="KHK40" s="694"/>
      <c r="KHL40" s="694"/>
      <c r="KHM40" s="694"/>
      <c r="KHN40" s="694"/>
      <c r="KHO40" s="694"/>
      <c r="KHP40" s="694"/>
      <c r="KHQ40" s="694"/>
      <c r="KHR40" s="694"/>
      <c r="KHS40" s="694"/>
      <c r="KHT40" s="694"/>
      <c r="KHU40" s="694"/>
      <c r="KHV40" s="694"/>
      <c r="KHW40" s="694"/>
      <c r="KHX40" s="694"/>
      <c r="KHY40" s="694"/>
      <c r="KHZ40" s="694"/>
      <c r="KIA40" s="694"/>
      <c r="KIB40" s="694"/>
      <c r="KIC40" s="694"/>
      <c r="KID40" s="694"/>
      <c r="KIE40" s="694"/>
      <c r="KIF40" s="694"/>
      <c r="KIG40" s="694"/>
      <c r="KIH40" s="694"/>
      <c r="KII40" s="694"/>
      <c r="KIJ40" s="694"/>
      <c r="KIK40" s="694"/>
      <c r="KIL40" s="694"/>
      <c r="KIM40" s="694"/>
      <c r="KIN40" s="694"/>
      <c r="KIO40" s="694"/>
      <c r="KIP40" s="694"/>
      <c r="KIQ40" s="694"/>
      <c r="KIR40" s="694"/>
      <c r="KIS40" s="694"/>
      <c r="KIT40" s="694"/>
      <c r="KIU40" s="694"/>
      <c r="KIV40" s="694"/>
      <c r="KIW40" s="694"/>
      <c r="KIX40" s="694"/>
      <c r="KIY40" s="694"/>
      <c r="KIZ40" s="694"/>
      <c r="KJA40" s="694"/>
      <c r="KJB40" s="694"/>
      <c r="KJC40" s="694"/>
      <c r="KJD40" s="694"/>
      <c r="KJE40" s="694"/>
      <c r="KJF40" s="694"/>
      <c r="KJG40" s="694"/>
      <c r="KJH40" s="694"/>
      <c r="KJI40" s="694"/>
      <c r="KJJ40" s="694"/>
      <c r="KJK40" s="694"/>
      <c r="KJL40" s="694"/>
      <c r="KJM40" s="694"/>
      <c r="KJN40" s="694"/>
      <c r="KJO40" s="694"/>
      <c r="KJP40" s="694"/>
      <c r="KJQ40" s="694"/>
      <c r="KJR40" s="694"/>
      <c r="KJS40" s="694"/>
      <c r="KJT40" s="694"/>
      <c r="KJU40" s="694"/>
      <c r="KJV40" s="694"/>
      <c r="KJW40" s="694"/>
      <c r="KJX40" s="694"/>
      <c r="KJY40" s="694"/>
      <c r="KJZ40" s="694"/>
      <c r="KKA40" s="694"/>
      <c r="KKB40" s="694"/>
      <c r="KKC40" s="694"/>
      <c r="KKD40" s="694"/>
      <c r="KKE40" s="694"/>
      <c r="KKF40" s="694"/>
      <c r="KKG40" s="694"/>
      <c r="KKH40" s="694"/>
      <c r="KKI40" s="694"/>
      <c r="KKJ40" s="694"/>
      <c r="KKK40" s="694"/>
      <c r="KKL40" s="694"/>
      <c r="KKM40" s="694"/>
      <c r="KKN40" s="694"/>
      <c r="KKO40" s="694"/>
      <c r="KKP40" s="694"/>
      <c r="KKQ40" s="694"/>
      <c r="KKR40" s="694"/>
      <c r="KKS40" s="694"/>
      <c r="KKT40" s="694"/>
      <c r="KKU40" s="694"/>
      <c r="KKV40" s="694"/>
      <c r="KKW40" s="694"/>
      <c r="KKX40" s="694"/>
      <c r="KKY40" s="694"/>
      <c r="KKZ40" s="694"/>
      <c r="KLA40" s="694"/>
      <c r="KLB40" s="694"/>
      <c r="KLC40" s="694"/>
      <c r="KLD40" s="694"/>
      <c r="KLE40" s="694"/>
      <c r="KLF40" s="694"/>
      <c r="KLG40" s="694"/>
      <c r="KLH40" s="694"/>
      <c r="KLI40" s="694"/>
      <c r="KLJ40" s="694"/>
      <c r="KLK40" s="694"/>
      <c r="KLL40" s="694"/>
      <c r="KLM40" s="694"/>
      <c r="KLN40" s="694"/>
      <c r="KLO40" s="694"/>
      <c r="KLP40" s="694"/>
      <c r="KLQ40" s="694"/>
      <c r="KLR40" s="694"/>
      <c r="KLS40" s="694"/>
      <c r="KLT40" s="694"/>
      <c r="KLU40" s="694"/>
      <c r="KLV40" s="694"/>
      <c r="KLW40" s="694"/>
      <c r="KLX40" s="694"/>
      <c r="KLY40" s="694"/>
      <c r="KLZ40" s="694"/>
      <c r="KMA40" s="694"/>
      <c r="KMB40" s="694"/>
      <c r="KMC40" s="694"/>
      <c r="KMD40" s="694"/>
      <c r="KME40" s="694"/>
      <c r="KMF40" s="694"/>
      <c r="KMG40" s="694"/>
      <c r="KMH40" s="694"/>
      <c r="KMI40" s="694"/>
      <c r="KMJ40" s="694"/>
      <c r="KMK40" s="694"/>
      <c r="KML40" s="694"/>
      <c r="KMM40" s="694"/>
      <c r="KMN40" s="694"/>
      <c r="KMO40" s="694"/>
      <c r="KMP40" s="694"/>
      <c r="KMQ40" s="694"/>
      <c r="KMR40" s="694"/>
      <c r="KMS40" s="694"/>
      <c r="KMT40" s="694"/>
      <c r="KMU40" s="694"/>
      <c r="KMV40" s="694"/>
      <c r="KMW40" s="694"/>
      <c r="KMX40" s="694"/>
      <c r="KMY40" s="694"/>
      <c r="KMZ40" s="694"/>
      <c r="KNA40" s="694"/>
      <c r="KNB40" s="694"/>
      <c r="KNC40" s="694"/>
      <c r="KND40" s="694"/>
      <c r="KNE40" s="694"/>
      <c r="KNF40" s="694"/>
      <c r="KNG40" s="694"/>
      <c r="KNH40" s="694"/>
      <c r="KNI40" s="694"/>
      <c r="KNJ40" s="694"/>
      <c r="KNK40" s="694"/>
      <c r="KNL40" s="694"/>
      <c r="KNM40" s="694"/>
      <c r="KNN40" s="694"/>
      <c r="KNO40" s="694"/>
      <c r="KNP40" s="694"/>
      <c r="KNQ40" s="694"/>
      <c r="KNR40" s="694"/>
      <c r="KNS40" s="694"/>
      <c r="KNT40" s="694"/>
      <c r="KNU40" s="694"/>
      <c r="KNV40" s="694"/>
      <c r="KNW40" s="694"/>
      <c r="KNX40" s="694"/>
      <c r="KNY40" s="694"/>
      <c r="KNZ40" s="694"/>
      <c r="KOA40" s="694"/>
      <c r="KOB40" s="694"/>
      <c r="KOC40" s="694"/>
      <c r="KOD40" s="694"/>
      <c r="KOE40" s="694"/>
      <c r="KOF40" s="694"/>
      <c r="KOG40" s="694"/>
      <c r="KOH40" s="694"/>
      <c r="KOI40" s="694"/>
      <c r="KOJ40" s="694"/>
      <c r="KOK40" s="694"/>
      <c r="KOL40" s="694"/>
      <c r="KOM40" s="694"/>
      <c r="KON40" s="694"/>
      <c r="KOO40" s="694"/>
      <c r="KOP40" s="694"/>
      <c r="KOQ40" s="694"/>
      <c r="KOR40" s="694"/>
      <c r="KOS40" s="694"/>
      <c r="KOT40" s="694"/>
      <c r="KOU40" s="694"/>
      <c r="KOV40" s="694"/>
      <c r="KOW40" s="694"/>
      <c r="KOX40" s="694"/>
      <c r="KOY40" s="694"/>
      <c r="KOZ40" s="694"/>
      <c r="KPA40" s="694"/>
      <c r="KPB40" s="694"/>
      <c r="KPC40" s="694"/>
      <c r="KPD40" s="694"/>
      <c r="KPE40" s="694"/>
      <c r="KPF40" s="694"/>
      <c r="KPG40" s="694"/>
      <c r="KPH40" s="694"/>
      <c r="KPI40" s="694"/>
      <c r="KPJ40" s="694"/>
      <c r="KPK40" s="694"/>
      <c r="KPL40" s="694"/>
      <c r="KPM40" s="694"/>
      <c r="KPN40" s="694"/>
      <c r="KPO40" s="694"/>
      <c r="KPP40" s="694"/>
      <c r="KPQ40" s="694"/>
      <c r="KPR40" s="694"/>
      <c r="KPS40" s="694"/>
      <c r="KPT40" s="694"/>
      <c r="KPU40" s="694"/>
      <c r="KPV40" s="694"/>
      <c r="KPW40" s="694"/>
      <c r="KPX40" s="694"/>
      <c r="KPY40" s="694"/>
      <c r="KPZ40" s="694"/>
      <c r="KQA40" s="694"/>
      <c r="KQB40" s="694"/>
      <c r="KQC40" s="694"/>
      <c r="KQD40" s="694"/>
      <c r="KQE40" s="694"/>
      <c r="KQF40" s="694"/>
      <c r="KQG40" s="694"/>
      <c r="KQH40" s="694"/>
      <c r="KQI40" s="694"/>
      <c r="KQJ40" s="694"/>
      <c r="KQK40" s="694"/>
      <c r="KQL40" s="694"/>
      <c r="KQM40" s="694"/>
      <c r="KQN40" s="694"/>
      <c r="KQO40" s="694"/>
      <c r="KQP40" s="694"/>
      <c r="KQQ40" s="694"/>
      <c r="KQR40" s="694"/>
      <c r="KQS40" s="694"/>
      <c r="KQT40" s="694"/>
      <c r="KQU40" s="694"/>
      <c r="KQV40" s="694"/>
      <c r="KQW40" s="694"/>
      <c r="KQX40" s="694"/>
      <c r="KQY40" s="694"/>
      <c r="KQZ40" s="694"/>
      <c r="KRA40" s="694"/>
      <c r="KRB40" s="694"/>
      <c r="KRC40" s="694"/>
      <c r="KRD40" s="694"/>
      <c r="KRE40" s="694"/>
      <c r="KRF40" s="694"/>
      <c r="KRG40" s="694"/>
      <c r="KRH40" s="694"/>
      <c r="KRI40" s="694"/>
      <c r="KRJ40" s="694"/>
      <c r="KRK40" s="694"/>
      <c r="KRL40" s="694"/>
      <c r="KRM40" s="694"/>
      <c r="KRN40" s="694"/>
      <c r="KRO40" s="694"/>
      <c r="KRP40" s="694"/>
      <c r="KRQ40" s="694"/>
      <c r="KRR40" s="694"/>
      <c r="KRS40" s="694"/>
      <c r="KRT40" s="694"/>
      <c r="KRU40" s="694"/>
      <c r="KRV40" s="694"/>
      <c r="KRW40" s="694"/>
      <c r="KRX40" s="694"/>
      <c r="KRY40" s="694"/>
      <c r="KRZ40" s="694"/>
      <c r="KSA40" s="694"/>
      <c r="KSB40" s="694"/>
      <c r="KSC40" s="694"/>
      <c r="KSD40" s="694"/>
      <c r="KSE40" s="694"/>
      <c r="KSF40" s="694"/>
      <c r="KSG40" s="694"/>
      <c r="KSH40" s="694"/>
      <c r="KSI40" s="694"/>
      <c r="KSJ40" s="694"/>
      <c r="KSK40" s="694"/>
      <c r="KSL40" s="694"/>
      <c r="KSM40" s="694"/>
      <c r="KSN40" s="694"/>
      <c r="KSO40" s="694"/>
      <c r="KSP40" s="694"/>
      <c r="KSQ40" s="694"/>
      <c r="KSR40" s="694"/>
      <c r="KSS40" s="694"/>
      <c r="KST40" s="694"/>
      <c r="KSU40" s="694"/>
      <c r="KSV40" s="694"/>
      <c r="KSW40" s="694"/>
      <c r="KSX40" s="694"/>
      <c r="KSY40" s="694"/>
      <c r="KSZ40" s="694"/>
      <c r="KTA40" s="694"/>
      <c r="KTB40" s="694"/>
      <c r="KTC40" s="694"/>
      <c r="KTD40" s="694"/>
      <c r="KTE40" s="694"/>
      <c r="KTF40" s="694"/>
      <c r="KTG40" s="694"/>
      <c r="KTH40" s="694"/>
      <c r="KTI40" s="694"/>
      <c r="KTJ40" s="694"/>
      <c r="KTK40" s="694"/>
      <c r="KTL40" s="694"/>
      <c r="KTM40" s="694"/>
      <c r="KTN40" s="694"/>
      <c r="KTO40" s="694"/>
      <c r="KTP40" s="694"/>
      <c r="KTQ40" s="694"/>
      <c r="KTR40" s="694"/>
      <c r="KTS40" s="694"/>
      <c r="KTT40" s="694"/>
      <c r="KTU40" s="694"/>
      <c r="KTV40" s="694"/>
      <c r="KTW40" s="694"/>
      <c r="KTX40" s="694"/>
      <c r="KTY40" s="694"/>
      <c r="KTZ40" s="694"/>
      <c r="KUA40" s="694"/>
      <c r="KUB40" s="694"/>
      <c r="KUC40" s="694"/>
      <c r="KUD40" s="694"/>
      <c r="KUE40" s="694"/>
      <c r="KUF40" s="694"/>
      <c r="KUG40" s="694"/>
      <c r="KUH40" s="694"/>
      <c r="KUI40" s="694"/>
      <c r="KUJ40" s="694"/>
      <c r="KUK40" s="694"/>
      <c r="KUL40" s="694"/>
      <c r="KUM40" s="694"/>
      <c r="KUN40" s="694"/>
      <c r="KUO40" s="694"/>
      <c r="KUP40" s="694"/>
      <c r="KUQ40" s="694"/>
      <c r="KUR40" s="694"/>
      <c r="KUS40" s="694"/>
      <c r="KUT40" s="694"/>
      <c r="KUU40" s="694"/>
      <c r="KUV40" s="694"/>
      <c r="KUW40" s="694"/>
      <c r="KUX40" s="694"/>
      <c r="KUY40" s="694"/>
      <c r="KUZ40" s="694"/>
      <c r="KVA40" s="694"/>
      <c r="KVB40" s="694"/>
      <c r="KVC40" s="694"/>
      <c r="KVD40" s="694"/>
      <c r="KVE40" s="694"/>
      <c r="KVF40" s="694"/>
      <c r="KVG40" s="694"/>
      <c r="KVH40" s="694"/>
      <c r="KVI40" s="694"/>
      <c r="KVJ40" s="694"/>
      <c r="KVK40" s="694"/>
      <c r="KVL40" s="694"/>
      <c r="KVM40" s="694"/>
      <c r="KVN40" s="694"/>
      <c r="KVO40" s="694"/>
      <c r="KVP40" s="694"/>
      <c r="KVQ40" s="694"/>
      <c r="KVR40" s="694"/>
      <c r="KVS40" s="694"/>
      <c r="KVT40" s="694"/>
      <c r="KVU40" s="694"/>
      <c r="KVV40" s="694"/>
      <c r="KVW40" s="694"/>
      <c r="KVX40" s="694"/>
      <c r="KVY40" s="694"/>
      <c r="KVZ40" s="694"/>
      <c r="KWA40" s="694"/>
      <c r="KWB40" s="694"/>
      <c r="KWC40" s="694"/>
      <c r="KWD40" s="694"/>
      <c r="KWE40" s="694"/>
      <c r="KWF40" s="694"/>
      <c r="KWG40" s="694"/>
      <c r="KWH40" s="694"/>
      <c r="KWI40" s="694"/>
      <c r="KWJ40" s="694"/>
      <c r="KWK40" s="694"/>
      <c r="KWL40" s="694"/>
      <c r="KWM40" s="694"/>
      <c r="KWN40" s="694"/>
      <c r="KWO40" s="694"/>
      <c r="KWP40" s="694"/>
      <c r="KWQ40" s="694"/>
      <c r="KWR40" s="694"/>
      <c r="KWS40" s="694"/>
      <c r="KWT40" s="694"/>
      <c r="KWU40" s="694"/>
      <c r="KWV40" s="694"/>
      <c r="KWW40" s="694"/>
      <c r="KWX40" s="694"/>
      <c r="KWY40" s="694"/>
      <c r="KWZ40" s="694"/>
      <c r="KXA40" s="694"/>
      <c r="KXB40" s="694"/>
      <c r="KXC40" s="694"/>
      <c r="KXD40" s="694"/>
      <c r="KXE40" s="694"/>
      <c r="KXF40" s="694"/>
      <c r="KXG40" s="694"/>
      <c r="KXH40" s="694"/>
      <c r="KXI40" s="694"/>
      <c r="KXJ40" s="694"/>
      <c r="KXK40" s="694"/>
      <c r="KXL40" s="694"/>
      <c r="KXM40" s="694"/>
      <c r="KXN40" s="694"/>
      <c r="KXO40" s="694"/>
      <c r="KXP40" s="694"/>
      <c r="KXQ40" s="694"/>
      <c r="KXR40" s="694"/>
      <c r="KXS40" s="694"/>
      <c r="KXT40" s="694"/>
      <c r="KXU40" s="694"/>
      <c r="KXV40" s="694"/>
      <c r="KXW40" s="694"/>
      <c r="KXX40" s="694"/>
      <c r="KXY40" s="694"/>
      <c r="KXZ40" s="694"/>
      <c r="KYA40" s="694"/>
      <c r="KYB40" s="694"/>
      <c r="KYC40" s="694"/>
      <c r="KYD40" s="694"/>
      <c r="KYE40" s="694"/>
      <c r="KYF40" s="694"/>
      <c r="KYG40" s="694"/>
      <c r="KYH40" s="694"/>
      <c r="KYI40" s="694"/>
      <c r="KYJ40" s="694"/>
      <c r="KYK40" s="694"/>
      <c r="KYL40" s="694"/>
      <c r="KYM40" s="694"/>
      <c r="KYN40" s="694"/>
      <c r="KYO40" s="694"/>
      <c r="KYP40" s="694"/>
      <c r="KYQ40" s="694"/>
      <c r="KYR40" s="694"/>
      <c r="KYS40" s="694"/>
      <c r="KYT40" s="694"/>
      <c r="KYU40" s="694"/>
      <c r="KYV40" s="694"/>
      <c r="KYW40" s="694"/>
      <c r="KYX40" s="694"/>
      <c r="KYY40" s="694"/>
      <c r="KYZ40" s="694"/>
      <c r="KZA40" s="694"/>
      <c r="KZB40" s="694"/>
      <c r="KZC40" s="694"/>
      <c r="KZD40" s="694"/>
      <c r="KZE40" s="694"/>
      <c r="KZF40" s="694"/>
      <c r="KZG40" s="694"/>
      <c r="KZH40" s="694"/>
      <c r="KZI40" s="694"/>
      <c r="KZJ40" s="694"/>
      <c r="KZK40" s="694"/>
      <c r="KZL40" s="694"/>
      <c r="KZM40" s="694"/>
      <c r="KZN40" s="694"/>
      <c r="KZO40" s="694"/>
      <c r="KZP40" s="694"/>
      <c r="KZQ40" s="694"/>
      <c r="KZR40" s="694"/>
      <c r="KZS40" s="694"/>
      <c r="KZT40" s="694"/>
      <c r="KZU40" s="694"/>
      <c r="KZV40" s="694"/>
      <c r="KZW40" s="694"/>
      <c r="KZX40" s="694"/>
      <c r="KZY40" s="694"/>
      <c r="KZZ40" s="694"/>
      <c r="LAA40" s="694"/>
      <c r="LAB40" s="694"/>
      <c r="LAC40" s="694"/>
      <c r="LAD40" s="694"/>
      <c r="LAE40" s="694"/>
      <c r="LAF40" s="694"/>
      <c r="LAG40" s="694"/>
      <c r="LAH40" s="694"/>
      <c r="LAI40" s="694"/>
      <c r="LAJ40" s="694"/>
      <c r="LAK40" s="694"/>
      <c r="LAL40" s="694"/>
      <c r="LAM40" s="694"/>
      <c r="LAN40" s="694"/>
      <c r="LAO40" s="694"/>
      <c r="LAP40" s="694"/>
      <c r="LAQ40" s="694"/>
      <c r="LAR40" s="694"/>
      <c r="LAS40" s="694"/>
      <c r="LAT40" s="694"/>
      <c r="LAU40" s="694"/>
      <c r="LAV40" s="694"/>
      <c r="LAW40" s="694"/>
      <c r="LAX40" s="694"/>
      <c r="LAY40" s="694"/>
      <c r="LAZ40" s="694"/>
      <c r="LBA40" s="694"/>
      <c r="LBB40" s="694"/>
      <c r="LBC40" s="694"/>
      <c r="LBD40" s="694"/>
      <c r="LBE40" s="694"/>
      <c r="LBF40" s="694"/>
      <c r="LBG40" s="694"/>
      <c r="LBH40" s="694"/>
      <c r="LBI40" s="694"/>
      <c r="LBJ40" s="694"/>
      <c r="LBK40" s="694"/>
      <c r="LBL40" s="694"/>
      <c r="LBM40" s="694"/>
      <c r="LBN40" s="694"/>
      <c r="LBO40" s="694"/>
      <c r="LBP40" s="694"/>
      <c r="LBQ40" s="694"/>
      <c r="LBR40" s="694"/>
      <c r="LBS40" s="694"/>
      <c r="LBT40" s="694"/>
      <c r="LBU40" s="694"/>
      <c r="LBV40" s="694"/>
      <c r="LBW40" s="694"/>
      <c r="LBX40" s="694"/>
      <c r="LBY40" s="694"/>
      <c r="LBZ40" s="694"/>
      <c r="LCA40" s="694"/>
      <c r="LCB40" s="694"/>
      <c r="LCC40" s="694"/>
      <c r="LCD40" s="694"/>
      <c r="LCE40" s="694"/>
      <c r="LCF40" s="694"/>
      <c r="LCG40" s="694"/>
      <c r="LCH40" s="694"/>
      <c r="LCI40" s="694"/>
      <c r="LCJ40" s="694"/>
      <c r="LCK40" s="694"/>
      <c r="LCL40" s="694"/>
      <c r="LCM40" s="694"/>
      <c r="LCN40" s="694"/>
      <c r="LCO40" s="694"/>
      <c r="LCP40" s="694"/>
      <c r="LCQ40" s="694"/>
      <c r="LCR40" s="694"/>
      <c r="LCS40" s="694"/>
      <c r="LCT40" s="694"/>
      <c r="LCU40" s="694"/>
      <c r="LCV40" s="694"/>
      <c r="LCW40" s="694"/>
      <c r="LCX40" s="694"/>
      <c r="LCY40" s="694"/>
      <c r="LCZ40" s="694"/>
      <c r="LDA40" s="694"/>
      <c r="LDB40" s="694"/>
      <c r="LDC40" s="694"/>
      <c r="LDD40" s="694"/>
      <c r="LDE40" s="694"/>
      <c r="LDF40" s="694"/>
      <c r="LDG40" s="694"/>
      <c r="LDH40" s="694"/>
      <c r="LDI40" s="694"/>
      <c r="LDJ40" s="694"/>
      <c r="LDK40" s="694"/>
      <c r="LDL40" s="694"/>
      <c r="LDM40" s="694"/>
      <c r="LDN40" s="694"/>
      <c r="LDO40" s="694"/>
      <c r="LDP40" s="694"/>
      <c r="LDQ40" s="694"/>
      <c r="LDR40" s="694"/>
      <c r="LDS40" s="694"/>
      <c r="LDT40" s="694"/>
      <c r="LDU40" s="694"/>
      <c r="LDV40" s="694"/>
      <c r="LDW40" s="694"/>
      <c r="LDX40" s="694"/>
      <c r="LDY40" s="694"/>
      <c r="LDZ40" s="694"/>
      <c r="LEA40" s="694"/>
      <c r="LEB40" s="694"/>
      <c r="LEC40" s="694"/>
      <c r="LED40" s="694"/>
      <c r="LEE40" s="694"/>
      <c r="LEF40" s="694"/>
      <c r="LEG40" s="694"/>
      <c r="LEH40" s="694"/>
      <c r="LEI40" s="694"/>
      <c r="LEJ40" s="694"/>
      <c r="LEK40" s="694"/>
      <c r="LEL40" s="694"/>
      <c r="LEM40" s="694"/>
      <c r="LEN40" s="694"/>
      <c r="LEO40" s="694"/>
      <c r="LEP40" s="694"/>
      <c r="LEQ40" s="694"/>
      <c r="LER40" s="694"/>
      <c r="LES40" s="694"/>
      <c r="LET40" s="694"/>
      <c r="LEU40" s="694"/>
      <c r="LEV40" s="694"/>
      <c r="LEW40" s="694"/>
      <c r="LEX40" s="694"/>
      <c r="LEY40" s="694"/>
      <c r="LEZ40" s="694"/>
      <c r="LFA40" s="694"/>
      <c r="LFB40" s="694"/>
      <c r="LFC40" s="694"/>
      <c r="LFD40" s="694"/>
      <c r="LFE40" s="694"/>
      <c r="LFF40" s="694"/>
      <c r="LFG40" s="694"/>
      <c r="LFH40" s="694"/>
      <c r="LFI40" s="694"/>
      <c r="LFJ40" s="694"/>
      <c r="LFK40" s="694"/>
      <c r="LFL40" s="694"/>
      <c r="LFM40" s="694"/>
      <c r="LFN40" s="694"/>
      <c r="LFO40" s="694"/>
      <c r="LFP40" s="694"/>
      <c r="LFQ40" s="694"/>
      <c r="LFR40" s="694"/>
      <c r="LFS40" s="694"/>
      <c r="LFT40" s="694"/>
      <c r="LFU40" s="694"/>
      <c r="LFV40" s="694"/>
      <c r="LFW40" s="694"/>
      <c r="LFX40" s="694"/>
      <c r="LFY40" s="694"/>
      <c r="LFZ40" s="694"/>
      <c r="LGA40" s="694"/>
      <c r="LGB40" s="694"/>
      <c r="LGC40" s="694"/>
      <c r="LGD40" s="694"/>
      <c r="LGE40" s="694"/>
      <c r="LGF40" s="694"/>
      <c r="LGG40" s="694"/>
      <c r="LGH40" s="694"/>
      <c r="LGI40" s="694"/>
      <c r="LGJ40" s="694"/>
      <c r="LGK40" s="694"/>
      <c r="LGL40" s="694"/>
      <c r="LGM40" s="694"/>
      <c r="LGN40" s="694"/>
      <c r="LGO40" s="694"/>
      <c r="LGP40" s="694"/>
      <c r="LGQ40" s="694"/>
      <c r="LGR40" s="694"/>
      <c r="LGS40" s="694"/>
      <c r="LGT40" s="694"/>
      <c r="LGU40" s="694"/>
      <c r="LGV40" s="694"/>
      <c r="LGW40" s="694"/>
      <c r="LGX40" s="694"/>
      <c r="LGY40" s="694"/>
      <c r="LGZ40" s="694"/>
      <c r="LHA40" s="694"/>
      <c r="LHB40" s="694"/>
      <c r="LHC40" s="694"/>
      <c r="LHD40" s="694"/>
      <c r="LHE40" s="694"/>
      <c r="LHF40" s="694"/>
      <c r="LHG40" s="694"/>
      <c r="LHH40" s="694"/>
      <c r="LHI40" s="694"/>
      <c r="LHJ40" s="694"/>
      <c r="LHK40" s="694"/>
      <c r="LHL40" s="694"/>
      <c r="LHM40" s="694"/>
      <c r="LHN40" s="694"/>
      <c r="LHO40" s="694"/>
      <c r="LHP40" s="694"/>
      <c r="LHQ40" s="694"/>
      <c r="LHR40" s="694"/>
      <c r="LHS40" s="694"/>
      <c r="LHT40" s="694"/>
      <c r="LHU40" s="694"/>
      <c r="LHV40" s="694"/>
      <c r="LHW40" s="694"/>
      <c r="LHX40" s="694"/>
      <c r="LHY40" s="694"/>
      <c r="LHZ40" s="694"/>
      <c r="LIA40" s="694"/>
      <c r="LIB40" s="694"/>
      <c r="LIC40" s="694"/>
      <c r="LID40" s="694"/>
      <c r="LIE40" s="694"/>
      <c r="LIF40" s="694"/>
      <c r="LIG40" s="694"/>
      <c r="LIH40" s="694"/>
      <c r="LII40" s="694"/>
      <c r="LIJ40" s="694"/>
      <c r="LIK40" s="694"/>
      <c r="LIL40" s="694"/>
      <c r="LIM40" s="694"/>
      <c r="LIN40" s="694"/>
      <c r="LIO40" s="694"/>
      <c r="LIP40" s="694"/>
      <c r="LIQ40" s="694"/>
      <c r="LIR40" s="694"/>
      <c r="LIS40" s="694"/>
      <c r="LIT40" s="694"/>
      <c r="LIU40" s="694"/>
      <c r="LIV40" s="694"/>
      <c r="LIW40" s="694"/>
      <c r="LIX40" s="694"/>
      <c r="LIY40" s="694"/>
      <c r="LIZ40" s="694"/>
      <c r="LJA40" s="694"/>
      <c r="LJB40" s="694"/>
      <c r="LJC40" s="694"/>
      <c r="LJD40" s="694"/>
      <c r="LJE40" s="694"/>
      <c r="LJF40" s="694"/>
      <c r="LJG40" s="694"/>
      <c r="LJH40" s="694"/>
      <c r="LJI40" s="694"/>
      <c r="LJJ40" s="694"/>
      <c r="LJK40" s="694"/>
      <c r="LJL40" s="694"/>
      <c r="LJM40" s="694"/>
      <c r="LJN40" s="694"/>
      <c r="LJO40" s="694"/>
      <c r="LJP40" s="694"/>
      <c r="LJQ40" s="694"/>
      <c r="LJR40" s="694"/>
      <c r="LJS40" s="694"/>
      <c r="LJT40" s="694"/>
      <c r="LJU40" s="694"/>
      <c r="LJV40" s="694"/>
      <c r="LJW40" s="694"/>
      <c r="LJX40" s="694"/>
      <c r="LJY40" s="694"/>
      <c r="LJZ40" s="694"/>
      <c r="LKA40" s="694"/>
      <c r="LKB40" s="694"/>
      <c r="LKC40" s="694"/>
      <c r="LKD40" s="694"/>
      <c r="LKE40" s="694"/>
      <c r="LKF40" s="694"/>
      <c r="LKG40" s="694"/>
      <c r="LKH40" s="694"/>
      <c r="LKI40" s="694"/>
      <c r="LKJ40" s="694"/>
      <c r="LKK40" s="694"/>
      <c r="LKL40" s="694"/>
      <c r="LKM40" s="694"/>
      <c r="LKN40" s="694"/>
      <c r="LKO40" s="694"/>
      <c r="LKP40" s="694"/>
      <c r="LKQ40" s="694"/>
      <c r="LKR40" s="694"/>
      <c r="LKS40" s="694"/>
      <c r="LKT40" s="694"/>
      <c r="LKU40" s="694"/>
      <c r="LKV40" s="694"/>
      <c r="LKW40" s="694"/>
      <c r="LKX40" s="694"/>
      <c r="LKY40" s="694"/>
      <c r="LKZ40" s="694"/>
      <c r="LLA40" s="694"/>
      <c r="LLB40" s="694"/>
      <c r="LLC40" s="694"/>
      <c r="LLD40" s="694"/>
      <c r="LLE40" s="694"/>
      <c r="LLF40" s="694"/>
      <c r="LLG40" s="694"/>
      <c r="LLH40" s="694"/>
      <c r="LLI40" s="694"/>
      <c r="LLJ40" s="694"/>
      <c r="LLK40" s="694"/>
      <c r="LLL40" s="694"/>
      <c r="LLM40" s="694"/>
      <c r="LLN40" s="694"/>
      <c r="LLO40" s="694"/>
      <c r="LLP40" s="694"/>
      <c r="LLQ40" s="694"/>
      <c r="LLR40" s="694"/>
      <c r="LLS40" s="694"/>
      <c r="LLT40" s="694"/>
      <c r="LLU40" s="694"/>
      <c r="LLV40" s="694"/>
      <c r="LLW40" s="694"/>
      <c r="LLX40" s="694"/>
      <c r="LLY40" s="694"/>
      <c r="LLZ40" s="694"/>
      <c r="LMA40" s="694"/>
      <c r="LMB40" s="694"/>
      <c r="LMC40" s="694"/>
      <c r="LMD40" s="694"/>
      <c r="LME40" s="694"/>
      <c r="LMF40" s="694"/>
      <c r="LMG40" s="694"/>
      <c r="LMH40" s="694"/>
      <c r="LMI40" s="694"/>
      <c r="LMJ40" s="694"/>
      <c r="LMK40" s="694"/>
      <c r="LML40" s="694"/>
      <c r="LMM40" s="694"/>
      <c r="LMN40" s="694"/>
      <c r="LMO40" s="694"/>
      <c r="LMP40" s="694"/>
      <c r="LMQ40" s="694"/>
      <c r="LMR40" s="694"/>
      <c r="LMS40" s="694"/>
      <c r="LMT40" s="694"/>
      <c r="LMU40" s="694"/>
      <c r="LMV40" s="694"/>
      <c r="LMW40" s="694"/>
      <c r="LMX40" s="694"/>
      <c r="LMY40" s="694"/>
      <c r="LMZ40" s="694"/>
      <c r="LNA40" s="694"/>
      <c r="LNB40" s="694"/>
      <c r="LNC40" s="694"/>
      <c r="LND40" s="694"/>
      <c r="LNE40" s="694"/>
      <c r="LNF40" s="694"/>
      <c r="LNG40" s="694"/>
      <c r="LNH40" s="694"/>
      <c r="LNI40" s="694"/>
      <c r="LNJ40" s="694"/>
      <c r="LNK40" s="694"/>
      <c r="LNL40" s="694"/>
      <c r="LNM40" s="694"/>
      <c r="LNN40" s="694"/>
      <c r="LNO40" s="694"/>
      <c r="LNP40" s="694"/>
      <c r="LNQ40" s="694"/>
      <c r="LNR40" s="694"/>
      <c r="LNS40" s="694"/>
      <c r="LNT40" s="694"/>
      <c r="LNU40" s="694"/>
      <c r="LNV40" s="694"/>
      <c r="LNW40" s="694"/>
      <c r="LNX40" s="694"/>
      <c r="LNY40" s="694"/>
      <c r="LNZ40" s="694"/>
      <c r="LOA40" s="694"/>
      <c r="LOB40" s="694"/>
      <c r="LOC40" s="694"/>
      <c r="LOD40" s="694"/>
      <c r="LOE40" s="694"/>
      <c r="LOF40" s="694"/>
      <c r="LOG40" s="694"/>
      <c r="LOH40" s="694"/>
      <c r="LOI40" s="694"/>
      <c r="LOJ40" s="694"/>
      <c r="LOK40" s="694"/>
      <c r="LOL40" s="694"/>
      <c r="LOM40" s="694"/>
      <c r="LON40" s="694"/>
      <c r="LOO40" s="694"/>
      <c r="LOP40" s="694"/>
      <c r="LOQ40" s="694"/>
      <c r="LOR40" s="694"/>
      <c r="LOS40" s="694"/>
      <c r="LOT40" s="694"/>
      <c r="LOU40" s="694"/>
      <c r="LOV40" s="694"/>
      <c r="LOW40" s="694"/>
      <c r="LOX40" s="694"/>
      <c r="LOY40" s="694"/>
      <c r="LOZ40" s="694"/>
      <c r="LPA40" s="694"/>
      <c r="LPB40" s="694"/>
      <c r="LPC40" s="694"/>
      <c r="LPD40" s="694"/>
      <c r="LPE40" s="694"/>
      <c r="LPF40" s="694"/>
      <c r="LPG40" s="694"/>
      <c r="LPH40" s="694"/>
      <c r="LPI40" s="694"/>
      <c r="LPJ40" s="694"/>
      <c r="LPK40" s="694"/>
      <c r="LPL40" s="694"/>
      <c r="LPM40" s="694"/>
      <c r="LPN40" s="694"/>
      <c r="LPO40" s="694"/>
      <c r="LPP40" s="694"/>
      <c r="LPQ40" s="694"/>
      <c r="LPR40" s="694"/>
      <c r="LPS40" s="694"/>
      <c r="LPT40" s="694"/>
      <c r="LPU40" s="694"/>
      <c r="LPV40" s="694"/>
      <c r="LPW40" s="694"/>
      <c r="LPX40" s="694"/>
      <c r="LPY40" s="694"/>
      <c r="LPZ40" s="694"/>
      <c r="LQA40" s="694"/>
      <c r="LQB40" s="694"/>
      <c r="LQC40" s="694"/>
      <c r="LQD40" s="694"/>
      <c r="LQE40" s="694"/>
      <c r="LQF40" s="694"/>
      <c r="LQG40" s="694"/>
      <c r="LQH40" s="694"/>
      <c r="LQI40" s="694"/>
      <c r="LQJ40" s="694"/>
      <c r="LQK40" s="694"/>
      <c r="LQL40" s="694"/>
      <c r="LQM40" s="694"/>
      <c r="LQN40" s="694"/>
      <c r="LQO40" s="694"/>
      <c r="LQP40" s="694"/>
      <c r="LQQ40" s="694"/>
      <c r="LQR40" s="694"/>
      <c r="LQS40" s="694"/>
      <c r="LQT40" s="694"/>
      <c r="LQU40" s="694"/>
      <c r="LQV40" s="694"/>
      <c r="LQW40" s="694"/>
      <c r="LQX40" s="694"/>
      <c r="LQY40" s="694"/>
      <c r="LQZ40" s="694"/>
      <c r="LRA40" s="694"/>
      <c r="LRB40" s="694"/>
      <c r="LRC40" s="694"/>
      <c r="LRD40" s="694"/>
      <c r="LRE40" s="694"/>
      <c r="LRF40" s="694"/>
      <c r="LRG40" s="694"/>
      <c r="LRH40" s="694"/>
      <c r="LRI40" s="694"/>
      <c r="LRJ40" s="694"/>
      <c r="LRK40" s="694"/>
      <c r="LRL40" s="694"/>
      <c r="LRM40" s="694"/>
      <c r="LRN40" s="694"/>
      <c r="LRO40" s="694"/>
      <c r="LRP40" s="694"/>
      <c r="LRQ40" s="694"/>
      <c r="LRR40" s="694"/>
      <c r="LRS40" s="694"/>
      <c r="LRT40" s="694"/>
      <c r="LRU40" s="694"/>
      <c r="LRV40" s="694"/>
      <c r="LRW40" s="694"/>
      <c r="LRX40" s="694"/>
      <c r="LRY40" s="694"/>
      <c r="LRZ40" s="694"/>
      <c r="LSA40" s="694"/>
      <c r="LSB40" s="694"/>
      <c r="LSC40" s="694"/>
      <c r="LSD40" s="694"/>
      <c r="LSE40" s="694"/>
      <c r="LSF40" s="694"/>
      <c r="LSG40" s="694"/>
      <c r="LSH40" s="694"/>
      <c r="LSI40" s="694"/>
      <c r="LSJ40" s="694"/>
      <c r="LSK40" s="694"/>
      <c r="LSL40" s="694"/>
      <c r="LSM40" s="694"/>
      <c r="LSN40" s="694"/>
      <c r="LSO40" s="694"/>
      <c r="LSP40" s="694"/>
      <c r="LSQ40" s="694"/>
      <c r="LSR40" s="694"/>
      <c r="LSS40" s="694"/>
      <c r="LST40" s="694"/>
      <c r="LSU40" s="694"/>
      <c r="LSV40" s="694"/>
      <c r="LSW40" s="694"/>
      <c r="LSX40" s="694"/>
      <c r="LSY40" s="694"/>
      <c r="LSZ40" s="694"/>
      <c r="LTA40" s="694"/>
      <c r="LTB40" s="694"/>
      <c r="LTC40" s="694"/>
      <c r="LTD40" s="694"/>
      <c r="LTE40" s="694"/>
      <c r="LTF40" s="694"/>
      <c r="LTG40" s="694"/>
      <c r="LTH40" s="694"/>
      <c r="LTI40" s="694"/>
      <c r="LTJ40" s="694"/>
      <c r="LTK40" s="694"/>
      <c r="LTL40" s="694"/>
      <c r="LTM40" s="694"/>
      <c r="LTN40" s="694"/>
      <c r="LTO40" s="694"/>
      <c r="LTP40" s="694"/>
      <c r="LTQ40" s="694"/>
      <c r="LTR40" s="694"/>
      <c r="LTS40" s="694"/>
      <c r="LTT40" s="694"/>
      <c r="LTU40" s="694"/>
      <c r="LTV40" s="694"/>
      <c r="LTW40" s="694"/>
      <c r="LTX40" s="694"/>
      <c r="LTY40" s="694"/>
      <c r="LTZ40" s="694"/>
      <c r="LUA40" s="694"/>
      <c r="LUB40" s="694"/>
      <c r="LUC40" s="694"/>
      <c r="LUD40" s="694"/>
      <c r="LUE40" s="694"/>
      <c r="LUF40" s="694"/>
      <c r="LUG40" s="694"/>
      <c r="LUH40" s="694"/>
      <c r="LUI40" s="694"/>
      <c r="LUJ40" s="694"/>
      <c r="LUK40" s="694"/>
      <c r="LUL40" s="694"/>
      <c r="LUM40" s="694"/>
      <c r="LUN40" s="694"/>
      <c r="LUO40" s="694"/>
      <c r="LUP40" s="694"/>
      <c r="LUQ40" s="694"/>
      <c r="LUR40" s="694"/>
      <c r="LUS40" s="694"/>
      <c r="LUT40" s="694"/>
      <c r="LUU40" s="694"/>
      <c r="LUV40" s="694"/>
      <c r="LUW40" s="694"/>
      <c r="LUX40" s="694"/>
      <c r="LUY40" s="694"/>
      <c r="LUZ40" s="694"/>
      <c r="LVA40" s="694"/>
      <c r="LVB40" s="694"/>
      <c r="LVC40" s="694"/>
      <c r="LVD40" s="694"/>
      <c r="LVE40" s="694"/>
      <c r="LVF40" s="694"/>
      <c r="LVG40" s="694"/>
      <c r="LVH40" s="694"/>
      <c r="LVI40" s="694"/>
      <c r="LVJ40" s="694"/>
      <c r="LVK40" s="694"/>
      <c r="LVL40" s="694"/>
      <c r="LVM40" s="694"/>
      <c r="LVN40" s="694"/>
      <c r="LVO40" s="694"/>
      <c r="LVP40" s="694"/>
      <c r="LVQ40" s="694"/>
      <c r="LVR40" s="694"/>
      <c r="LVS40" s="694"/>
      <c r="LVT40" s="694"/>
      <c r="LVU40" s="694"/>
      <c r="LVV40" s="694"/>
      <c r="LVW40" s="694"/>
      <c r="LVX40" s="694"/>
      <c r="LVY40" s="694"/>
      <c r="LVZ40" s="694"/>
      <c r="LWA40" s="694"/>
      <c r="LWB40" s="694"/>
      <c r="LWC40" s="694"/>
      <c r="LWD40" s="694"/>
      <c r="LWE40" s="694"/>
      <c r="LWF40" s="694"/>
      <c r="LWG40" s="694"/>
      <c r="LWH40" s="694"/>
      <c r="LWI40" s="694"/>
      <c r="LWJ40" s="694"/>
      <c r="LWK40" s="694"/>
      <c r="LWL40" s="694"/>
      <c r="LWM40" s="694"/>
      <c r="LWN40" s="694"/>
      <c r="LWO40" s="694"/>
      <c r="LWP40" s="694"/>
      <c r="LWQ40" s="694"/>
      <c r="LWR40" s="694"/>
      <c r="LWS40" s="694"/>
      <c r="LWT40" s="694"/>
      <c r="LWU40" s="694"/>
      <c r="LWV40" s="694"/>
      <c r="LWW40" s="694"/>
      <c r="LWX40" s="694"/>
      <c r="LWY40" s="694"/>
      <c r="LWZ40" s="694"/>
      <c r="LXA40" s="694"/>
      <c r="LXB40" s="694"/>
      <c r="LXC40" s="694"/>
      <c r="LXD40" s="694"/>
      <c r="LXE40" s="694"/>
      <c r="LXF40" s="694"/>
      <c r="LXG40" s="694"/>
      <c r="LXH40" s="694"/>
      <c r="LXI40" s="694"/>
      <c r="LXJ40" s="694"/>
      <c r="LXK40" s="694"/>
      <c r="LXL40" s="694"/>
      <c r="LXM40" s="694"/>
      <c r="LXN40" s="694"/>
      <c r="LXO40" s="694"/>
      <c r="LXP40" s="694"/>
      <c r="LXQ40" s="694"/>
      <c r="LXR40" s="694"/>
      <c r="LXS40" s="694"/>
      <c r="LXT40" s="694"/>
      <c r="LXU40" s="694"/>
      <c r="LXV40" s="694"/>
      <c r="LXW40" s="694"/>
      <c r="LXX40" s="694"/>
      <c r="LXY40" s="694"/>
      <c r="LXZ40" s="694"/>
      <c r="LYA40" s="694"/>
      <c r="LYB40" s="694"/>
      <c r="LYC40" s="694"/>
      <c r="LYD40" s="694"/>
      <c r="LYE40" s="694"/>
      <c r="LYF40" s="694"/>
      <c r="LYG40" s="694"/>
      <c r="LYH40" s="694"/>
      <c r="LYI40" s="694"/>
      <c r="LYJ40" s="694"/>
      <c r="LYK40" s="694"/>
      <c r="LYL40" s="694"/>
      <c r="LYM40" s="694"/>
      <c r="LYN40" s="694"/>
      <c r="LYO40" s="694"/>
      <c r="LYP40" s="694"/>
      <c r="LYQ40" s="694"/>
      <c r="LYR40" s="694"/>
      <c r="LYS40" s="694"/>
      <c r="LYT40" s="694"/>
      <c r="LYU40" s="694"/>
      <c r="LYV40" s="694"/>
      <c r="LYW40" s="694"/>
      <c r="LYX40" s="694"/>
      <c r="LYY40" s="694"/>
      <c r="LYZ40" s="694"/>
      <c r="LZA40" s="694"/>
      <c r="LZB40" s="694"/>
      <c r="LZC40" s="694"/>
      <c r="LZD40" s="694"/>
      <c r="LZE40" s="694"/>
      <c r="LZF40" s="694"/>
      <c r="LZG40" s="694"/>
      <c r="LZH40" s="694"/>
      <c r="LZI40" s="694"/>
      <c r="LZJ40" s="694"/>
      <c r="LZK40" s="694"/>
      <c r="LZL40" s="694"/>
      <c r="LZM40" s="694"/>
      <c r="LZN40" s="694"/>
      <c r="LZO40" s="694"/>
      <c r="LZP40" s="694"/>
      <c r="LZQ40" s="694"/>
      <c r="LZR40" s="694"/>
      <c r="LZS40" s="694"/>
      <c r="LZT40" s="694"/>
      <c r="LZU40" s="694"/>
      <c r="LZV40" s="694"/>
      <c r="LZW40" s="694"/>
      <c r="LZX40" s="694"/>
      <c r="LZY40" s="694"/>
      <c r="LZZ40" s="694"/>
      <c r="MAA40" s="694"/>
      <c r="MAB40" s="694"/>
      <c r="MAC40" s="694"/>
      <c r="MAD40" s="694"/>
      <c r="MAE40" s="694"/>
      <c r="MAF40" s="694"/>
      <c r="MAG40" s="694"/>
      <c r="MAH40" s="694"/>
      <c r="MAI40" s="694"/>
      <c r="MAJ40" s="694"/>
      <c r="MAK40" s="694"/>
      <c r="MAL40" s="694"/>
      <c r="MAM40" s="694"/>
      <c r="MAN40" s="694"/>
      <c r="MAO40" s="694"/>
      <c r="MAP40" s="694"/>
      <c r="MAQ40" s="694"/>
      <c r="MAR40" s="694"/>
      <c r="MAS40" s="694"/>
      <c r="MAT40" s="694"/>
      <c r="MAU40" s="694"/>
      <c r="MAV40" s="694"/>
      <c r="MAW40" s="694"/>
      <c r="MAX40" s="694"/>
      <c r="MAY40" s="694"/>
      <c r="MAZ40" s="694"/>
      <c r="MBA40" s="694"/>
      <c r="MBB40" s="694"/>
      <c r="MBC40" s="694"/>
      <c r="MBD40" s="694"/>
      <c r="MBE40" s="694"/>
      <c r="MBF40" s="694"/>
      <c r="MBG40" s="694"/>
      <c r="MBH40" s="694"/>
      <c r="MBI40" s="694"/>
      <c r="MBJ40" s="694"/>
      <c r="MBK40" s="694"/>
      <c r="MBL40" s="694"/>
      <c r="MBM40" s="694"/>
      <c r="MBN40" s="694"/>
      <c r="MBO40" s="694"/>
      <c r="MBP40" s="694"/>
      <c r="MBQ40" s="694"/>
      <c r="MBR40" s="694"/>
      <c r="MBS40" s="694"/>
      <c r="MBT40" s="694"/>
      <c r="MBU40" s="694"/>
      <c r="MBV40" s="694"/>
      <c r="MBW40" s="694"/>
      <c r="MBX40" s="694"/>
      <c r="MBY40" s="694"/>
      <c r="MBZ40" s="694"/>
      <c r="MCA40" s="694"/>
      <c r="MCB40" s="694"/>
      <c r="MCC40" s="694"/>
      <c r="MCD40" s="694"/>
      <c r="MCE40" s="694"/>
      <c r="MCF40" s="694"/>
      <c r="MCG40" s="694"/>
      <c r="MCH40" s="694"/>
      <c r="MCI40" s="694"/>
      <c r="MCJ40" s="694"/>
      <c r="MCK40" s="694"/>
      <c r="MCL40" s="694"/>
      <c r="MCM40" s="694"/>
      <c r="MCN40" s="694"/>
      <c r="MCO40" s="694"/>
      <c r="MCP40" s="694"/>
      <c r="MCQ40" s="694"/>
      <c r="MCR40" s="694"/>
      <c r="MCS40" s="694"/>
      <c r="MCT40" s="694"/>
      <c r="MCU40" s="694"/>
      <c r="MCV40" s="694"/>
      <c r="MCW40" s="694"/>
      <c r="MCX40" s="694"/>
      <c r="MCY40" s="694"/>
      <c r="MCZ40" s="694"/>
      <c r="MDA40" s="694"/>
      <c r="MDB40" s="694"/>
      <c r="MDC40" s="694"/>
      <c r="MDD40" s="694"/>
      <c r="MDE40" s="694"/>
      <c r="MDF40" s="694"/>
      <c r="MDG40" s="694"/>
      <c r="MDH40" s="694"/>
      <c r="MDI40" s="694"/>
      <c r="MDJ40" s="694"/>
      <c r="MDK40" s="694"/>
      <c r="MDL40" s="694"/>
      <c r="MDM40" s="694"/>
      <c r="MDN40" s="694"/>
      <c r="MDO40" s="694"/>
      <c r="MDP40" s="694"/>
      <c r="MDQ40" s="694"/>
      <c r="MDR40" s="694"/>
      <c r="MDS40" s="694"/>
      <c r="MDT40" s="694"/>
      <c r="MDU40" s="694"/>
      <c r="MDV40" s="694"/>
      <c r="MDW40" s="694"/>
      <c r="MDX40" s="694"/>
      <c r="MDY40" s="694"/>
      <c r="MDZ40" s="694"/>
      <c r="MEA40" s="694"/>
      <c r="MEB40" s="694"/>
      <c r="MEC40" s="694"/>
      <c r="MED40" s="694"/>
      <c r="MEE40" s="694"/>
      <c r="MEF40" s="694"/>
      <c r="MEG40" s="694"/>
      <c r="MEH40" s="694"/>
      <c r="MEI40" s="694"/>
      <c r="MEJ40" s="694"/>
      <c r="MEK40" s="694"/>
      <c r="MEL40" s="694"/>
      <c r="MEM40" s="694"/>
      <c r="MEN40" s="694"/>
      <c r="MEO40" s="694"/>
      <c r="MEP40" s="694"/>
      <c r="MEQ40" s="694"/>
      <c r="MER40" s="694"/>
      <c r="MES40" s="694"/>
      <c r="MET40" s="694"/>
      <c r="MEU40" s="694"/>
      <c r="MEV40" s="694"/>
      <c r="MEW40" s="694"/>
      <c r="MEX40" s="694"/>
      <c r="MEY40" s="694"/>
      <c r="MEZ40" s="694"/>
      <c r="MFA40" s="694"/>
      <c r="MFB40" s="694"/>
      <c r="MFC40" s="694"/>
      <c r="MFD40" s="694"/>
      <c r="MFE40" s="694"/>
      <c r="MFF40" s="694"/>
      <c r="MFG40" s="694"/>
      <c r="MFH40" s="694"/>
      <c r="MFI40" s="694"/>
      <c r="MFJ40" s="694"/>
      <c r="MFK40" s="694"/>
      <c r="MFL40" s="694"/>
      <c r="MFM40" s="694"/>
      <c r="MFN40" s="694"/>
      <c r="MFO40" s="694"/>
      <c r="MFP40" s="694"/>
      <c r="MFQ40" s="694"/>
      <c r="MFR40" s="694"/>
      <c r="MFS40" s="694"/>
      <c r="MFT40" s="694"/>
      <c r="MFU40" s="694"/>
      <c r="MFV40" s="694"/>
      <c r="MFW40" s="694"/>
      <c r="MFX40" s="694"/>
      <c r="MFY40" s="694"/>
      <c r="MFZ40" s="694"/>
      <c r="MGA40" s="694"/>
      <c r="MGB40" s="694"/>
      <c r="MGC40" s="694"/>
      <c r="MGD40" s="694"/>
      <c r="MGE40" s="694"/>
      <c r="MGF40" s="694"/>
      <c r="MGG40" s="694"/>
      <c r="MGH40" s="694"/>
      <c r="MGI40" s="694"/>
      <c r="MGJ40" s="694"/>
      <c r="MGK40" s="694"/>
      <c r="MGL40" s="694"/>
      <c r="MGM40" s="694"/>
      <c r="MGN40" s="694"/>
      <c r="MGO40" s="694"/>
      <c r="MGP40" s="694"/>
      <c r="MGQ40" s="694"/>
      <c r="MGR40" s="694"/>
      <c r="MGS40" s="694"/>
      <c r="MGT40" s="694"/>
      <c r="MGU40" s="694"/>
      <c r="MGV40" s="694"/>
      <c r="MGW40" s="694"/>
      <c r="MGX40" s="694"/>
      <c r="MGY40" s="694"/>
      <c r="MGZ40" s="694"/>
      <c r="MHA40" s="694"/>
      <c r="MHB40" s="694"/>
      <c r="MHC40" s="694"/>
      <c r="MHD40" s="694"/>
      <c r="MHE40" s="694"/>
      <c r="MHF40" s="694"/>
      <c r="MHG40" s="694"/>
      <c r="MHH40" s="694"/>
      <c r="MHI40" s="694"/>
      <c r="MHJ40" s="694"/>
      <c r="MHK40" s="694"/>
      <c r="MHL40" s="694"/>
      <c r="MHM40" s="694"/>
      <c r="MHN40" s="694"/>
      <c r="MHO40" s="694"/>
      <c r="MHP40" s="694"/>
      <c r="MHQ40" s="694"/>
      <c r="MHR40" s="694"/>
      <c r="MHS40" s="694"/>
      <c r="MHT40" s="694"/>
      <c r="MHU40" s="694"/>
      <c r="MHV40" s="694"/>
      <c r="MHW40" s="694"/>
      <c r="MHX40" s="694"/>
      <c r="MHY40" s="694"/>
      <c r="MHZ40" s="694"/>
      <c r="MIA40" s="694"/>
      <c r="MIB40" s="694"/>
      <c r="MIC40" s="694"/>
      <c r="MID40" s="694"/>
      <c r="MIE40" s="694"/>
      <c r="MIF40" s="694"/>
      <c r="MIG40" s="694"/>
      <c r="MIH40" s="694"/>
      <c r="MII40" s="694"/>
      <c r="MIJ40" s="694"/>
      <c r="MIK40" s="694"/>
      <c r="MIL40" s="694"/>
      <c r="MIM40" s="694"/>
      <c r="MIN40" s="694"/>
      <c r="MIO40" s="694"/>
      <c r="MIP40" s="694"/>
      <c r="MIQ40" s="694"/>
      <c r="MIR40" s="694"/>
      <c r="MIS40" s="694"/>
      <c r="MIT40" s="694"/>
      <c r="MIU40" s="694"/>
      <c r="MIV40" s="694"/>
      <c r="MIW40" s="694"/>
      <c r="MIX40" s="694"/>
      <c r="MIY40" s="694"/>
      <c r="MIZ40" s="694"/>
      <c r="MJA40" s="694"/>
      <c r="MJB40" s="694"/>
      <c r="MJC40" s="694"/>
      <c r="MJD40" s="694"/>
      <c r="MJE40" s="694"/>
      <c r="MJF40" s="694"/>
      <c r="MJG40" s="694"/>
      <c r="MJH40" s="694"/>
      <c r="MJI40" s="694"/>
      <c r="MJJ40" s="694"/>
      <c r="MJK40" s="694"/>
      <c r="MJL40" s="694"/>
      <c r="MJM40" s="694"/>
      <c r="MJN40" s="694"/>
      <c r="MJO40" s="694"/>
      <c r="MJP40" s="694"/>
      <c r="MJQ40" s="694"/>
      <c r="MJR40" s="694"/>
      <c r="MJS40" s="694"/>
      <c r="MJT40" s="694"/>
      <c r="MJU40" s="694"/>
      <c r="MJV40" s="694"/>
      <c r="MJW40" s="694"/>
      <c r="MJX40" s="694"/>
      <c r="MJY40" s="694"/>
      <c r="MJZ40" s="694"/>
      <c r="MKA40" s="694"/>
      <c r="MKB40" s="694"/>
      <c r="MKC40" s="694"/>
      <c r="MKD40" s="694"/>
      <c r="MKE40" s="694"/>
      <c r="MKF40" s="694"/>
      <c r="MKG40" s="694"/>
      <c r="MKH40" s="694"/>
      <c r="MKI40" s="694"/>
      <c r="MKJ40" s="694"/>
      <c r="MKK40" s="694"/>
      <c r="MKL40" s="694"/>
      <c r="MKM40" s="694"/>
      <c r="MKN40" s="694"/>
      <c r="MKO40" s="694"/>
      <c r="MKP40" s="694"/>
      <c r="MKQ40" s="694"/>
      <c r="MKR40" s="694"/>
      <c r="MKS40" s="694"/>
      <c r="MKT40" s="694"/>
      <c r="MKU40" s="694"/>
      <c r="MKV40" s="694"/>
      <c r="MKW40" s="694"/>
      <c r="MKX40" s="694"/>
      <c r="MKY40" s="694"/>
      <c r="MKZ40" s="694"/>
      <c r="MLA40" s="694"/>
      <c r="MLB40" s="694"/>
      <c r="MLC40" s="694"/>
      <c r="MLD40" s="694"/>
      <c r="MLE40" s="694"/>
      <c r="MLF40" s="694"/>
      <c r="MLG40" s="694"/>
      <c r="MLH40" s="694"/>
      <c r="MLI40" s="694"/>
      <c r="MLJ40" s="694"/>
      <c r="MLK40" s="694"/>
      <c r="MLL40" s="694"/>
      <c r="MLM40" s="694"/>
      <c r="MLN40" s="694"/>
      <c r="MLO40" s="694"/>
      <c r="MLP40" s="694"/>
      <c r="MLQ40" s="694"/>
      <c r="MLR40" s="694"/>
      <c r="MLS40" s="694"/>
      <c r="MLT40" s="694"/>
      <c r="MLU40" s="694"/>
      <c r="MLV40" s="694"/>
      <c r="MLW40" s="694"/>
      <c r="MLX40" s="694"/>
      <c r="MLY40" s="694"/>
      <c r="MLZ40" s="694"/>
      <c r="MMA40" s="694"/>
      <c r="MMB40" s="694"/>
      <c r="MMC40" s="694"/>
      <c r="MMD40" s="694"/>
      <c r="MME40" s="694"/>
      <c r="MMF40" s="694"/>
      <c r="MMG40" s="694"/>
      <c r="MMH40" s="694"/>
      <c r="MMI40" s="694"/>
      <c r="MMJ40" s="694"/>
      <c r="MMK40" s="694"/>
      <c r="MML40" s="694"/>
      <c r="MMM40" s="694"/>
      <c r="MMN40" s="694"/>
      <c r="MMO40" s="694"/>
      <c r="MMP40" s="694"/>
      <c r="MMQ40" s="694"/>
      <c r="MMR40" s="694"/>
      <c r="MMS40" s="694"/>
      <c r="MMT40" s="694"/>
      <c r="MMU40" s="694"/>
      <c r="MMV40" s="694"/>
      <c r="MMW40" s="694"/>
      <c r="MMX40" s="694"/>
      <c r="MMY40" s="694"/>
      <c r="MMZ40" s="694"/>
      <c r="MNA40" s="694"/>
      <c r="MNB40" s="694"/>
      <c r="MNC40" s="694"/>
      <c r="MND40" s="694"/>
      <c r="MNE40" s="694"/>
      <c r="MNF40" s="694"/>
      <c r="MNG40" s="694"/>
      <c r="MNH40" s="694"/>
      <c r="MNI40" s="694"/>
      <c r="MNJ40" s="694"/>
      <c r="MNK40" s="694"/>
      <c r="MNL40" s="694"/>
      <c r="MNM40" s="694"/>
      <c r="MNN40" s="694"/>
      <c r="MNO40" s="694"/>
      <c r="MNP40" s="694"/>
      <c r="MNQ40" s="694"/>
      <c r="MNR40" s="694"/>
      <c r="MNS40" s="694"/>
      <c r="MNT40" s="694"/>
      <c r="MNU40" s="694"/>
      <c r="MNV40" s="694"/>
      <c r="MNW40" s="694"/>
      <c r="MNX40" s="694"/>
      <c r="MNY40" s="694"/>
      <c r="MNZ40" s="694"/>
      <c r="MOA40" s="694"/>
      <c r="MOB40" s="694"/>
      <c r="MOC40" s="694"/>
      <c r="MOD40" s="694"/>
      <c r="MOE40" s="694"/>
      <c r="MOF40" s="694"/>
      <c r="MOG40" s="694"/>
      <c r="MOH40" s="694"/>
      <c r="MOI40" s="694"/>
      <c r="MOJ40" s="694"/>
      <c r="MOK40" s="694"/>
      <c r="MOL40" s="694"/>
      <c r="MOM40" s="694"/>
      <c r="MON40" s="694"/>
      <c r="MOO40" s="694"/>
      <c r="MOP40" s="694"/>
      <c r="MOQ40" s="694"/>
      <c r="MOR40" s="694"/>
      <c r="MOS40" s="694"/>
      <c r="MOT40" s="694"/>
      <c r="MOU40" s="694"/>
      <c r="MOV40" s="694"/>
      <c r="MOW40" s="694"/>
      <c r="MOX40" s="694"/>
      <c r="MOY40" s="694"/>
      <c r="MOZ40" s="694"/>
      <c r="MPA40" s="694"/>
      <c r="MPB40" s="694"/>
      <c r="MPC40" s="694"/>
      <c r="MPD40" s="694"/>
      <c r="MPE40" s="694"/>
      <c r="MPF40" s="694"/>
      <c r="MPG40" s="694"/>
      <c r="MPH40" s="694"/>
      <c r="MPI40" s="694"/>
      <c r="MPJ40" s="694"/>
      <c r="MPK40" s="694"/>
      <c r="MPL40" s="694"/>
      <c r="MPM40" s="694"/>
      <c r="MPN40" s="694"/>
      <c r="MPO40" s="694"/>
      <c r="MPP40" s="694"/>
      <c r="MPQ40" s="694"/>
      <c r="MPR40" s="694"/>
      <c r="MPS40" s="694"/>
      <c r="MPT40" s="694"/>
      <c r="MPU40" s="694"/>
      <c r="MPV40" s="694"/>
      <c r="MPW40" s="694"/>
      <c r="MPX40" s="694"/>
      <c r="MPY40" s="694"/>
      <c r="MPZ40" s="694"/>
      <c r="MQA40" s="694"/>
      <c r="MQB40" s="694"/>
      <c r="MQC40" s="694"/>
      <c r="MQD40" s="694"/>
      <c r="MQE40" s="694"/>
      <c r="MQF40" s="694"/>
      <c r="MQG40" s="694"/>
      <c r="MQH40" s="694"/>
      <c r="MQI40" s="694"/>
      <c r="MQJ40" s="694"/>
      <c r="MQK40" s="694"/>
      <c r="MQL40" s="694"/>
      <c r="MQM40" s="694"/>
      <c r="MQN40" s="694"/>
      <c r="MQO40" s="694"/>
      <c r="MQP40" s="694"/>
      <c r="MQQ40" s="694"/>
      <c r="MQR40" s="694"/>
      <c r="MQS40" s="694"/>
      <c r="MQT40" s="694"/>
      <c r="MQU40" s="694"/>
      <c r="MQV40" s="694"/>
      <c r="MQW40" s="694"/>
      <c r="MQX40" s="694"/>
      <c r="MQY40" s="694"/>
      <c r="MQZ40" s="694"/>
      <c r="MRA40" s="694"/>
      <c r="MRB40" s="694"/>
      <c r="MRC40" s="694"/>
      <c r="MRD40" s="694"/>
      <c r="MRE40" s="694"/>
      <c r="MRF40" s="694"/>
      <c r="MRG40" s="694"/>
      <c r="MRH40" s="694"/>
      <c r="MRI40" s="694"/>
      <c r="MRJ40" s="694"/>
      <c r="MRK40" s="694"/>
      <c r="MRL40" s="694"/>
      <c r="MRM40" s="694"/>
      <c r="MRN40" s="694"/>
      <c r="MRO40" s="694"/>
      <c r="MRP40" s="694"/>
      <c r="MRQ40" s="694"/>
      <c r="MRR40" s="694"/>
      <c r="MRS40" s="694"/>
      <c r="MRT40" s="694"/>
      <c r="MRU40" s="694"/>
      <c r="MRV40" s="694"/>
      <c r="MRW40" s="694"/>
      <c r="MRX40" s="694"/>
      <c r="MRY40" s="694"/>
      <c r="MRZ40" s="694"/>
      <c r="MSA40" s="694"/>
      <c r="MSB40" s="694"/>
      <c r="MSC40" s="694"/>
      <c r="MSD40" s="694"/>
      <c r="MSE40" s="694"/>
      <c r="MSF40" s="694"/>
      <c r="MSG40" s="694"/>
      <c r="MSH40" s="694"/>
      <c r="MSI40" s="694"/>
      <c r="MSJ40" s="694"/>
      <c r="MSK40" s="694"/>
      <c r="MSL40" s="694"/>
      <c r="MSM40" s="694"/>
      <c r="MSN40" s="694"/>
      <c r="MSO40" s="694"/>
      <c r="MSP40" s="694"/>
      <c r="MSQ40" s="694"/>
      <c r="MSR40" s="694"/>
      <c r="MSS40" s="694"/>
      <c r="MST40" s="694"/>
      <c r="MSU40" s="694"/>
      <c r="MSV40" s="694"/>
      <c r="MSW40" s="694"/>
      <c r="MSX40" s="694"/>
      <c r="MSY40" s="694"/>
      <c r="MSZ40" s="694"/>
      <c r="MTA40" s="694"/>
      <c r="MTB40" s="694"/>
      <c r="MTC40" s="694"/>
      <c r="MTD40" s="694"/>
      <c r="MTE40" s="694"/>
      <c r="MTF40" s="694"/>
      <c r="MTG40" s="694"/>
      <c r="MTH40" s="694"/>
      <c r="MTI40" s="694"/>
      <c r="MTJ40" s="694"/>
      <c r="MTK40" s="694"/>
      <c r="MTL40" s="694"/>
      <c r="MTM40" s="694"/>
      <c r="MTN40" s="694"/>
      <c r="MTO40" s="694"/>
      <c r="MTP40" s="694"/>
      <c r="MTQ40" s="694"/>
      <c r="MTR40" s="694"/>
      <c r="MTS40" s="694"/>
      <c r="MTT40" s="694"/>
      <c r="MTU40" s="694"/>
      <c r="MTV40" s="694"/>
      <c r="MTW40" s="694"/>
      <c r="MTX40" s="694"/>
      <c r="MTY40" s="694"/>
      <c r="MTZ40" s="694"/>
      <c r="MUA40" s="694"/>
      <c r="MUB40" s="694"/>
      <c r="MUC40" s="694"/>
      <c r="MUD40" s="694"/>
      <c r="MUE40" s="694"/>
      <c r="MUF40" s="694"/>
      <c r="MUG40" s="694"/>
      <c r="MUH40" s="694"/>
      <c r="MUI40" s="694"/>
      <c r="MUJ40" s="694"/>
      <c r="MUK40" s="694"/>
      <c r="MUL40" s="694"/>
      <c r="MUM40" s="694"/>
      <c r="MUN40" s="694"/>
      <c r="MUO40" s="694"/>
      <c r="MUP40" s="694"/>
      <c r="MUQ40" s="694"/>
      <c r="MUR40" s="694"/>
      <c r="MUS40" s="694"/>
      <c r="MUT40" s="694"/>
      <c r="MUU40" s="694"/>
      <c r="MUV40" s="694"/>
      <c r="MUW40" s="694"/>
      <c r="MUX40" s="694"/>
      <c r="MUY40" s="694"/>
      <c r="MUZ40" s="694"/>
      <c r="MVA40" s="694"/>
      <c r="MVB40" s="694"/>
      <c r="MVC40" s="694"/>
      <c r="MVD40" s="694"/>
      <c r="MVE40" s="694"/>
      <c r="MVF40" s="694"/>
      <c r="MVG40" s="694"/>
      <c r="MVH40" s="694"/>
      <c r="MVI40" s="694"/>
      <c r="MVJ40" s="694"/>
      <c r="MVK40" s="694"/>
      <c r="MVL40" s="694"/>
      <c r="MVM40" s="694"/>
      <c r="MVN40" s="694"/>
      <c r="MVO40" s="694"/>
      <c r="MVP40" s="694"/>
      <c r="MVQ40" s="694"/>
      <c r="MVR40" s="694"/>
      <c r="MVS40" s="694"/>
      <c r="MVT40" s="694"/>
      <c r="MVU40" s="694"/>
      <c r="MVV40" s="694"/>
      <c r="MVW40" s="694"/>
      <c r="MVX40" s="694"/>
      <c r="MVY40" s="694"/>
      <c r="MVZ40" s="694"/>
      <c r="MWA40" s="694"/>
      <c r="MWB40" s="694"/>
      <c r="MWC40" s="694"/>
      <c r="MWD40" s="694"/>
      <c r="MWE40" s="694"/>
      <c r="MWF40" s="694"/>
      <c r="MWG40" s="694"/>
      <c r="MWH40" s="694"/>
      <c r="MWI40" s="694"/>
      <c r="MWJ40" s="694"/>
      <c r="MWK40" s="694"/>
      <c r="MWL40" s="694"/>
      <c r="MWM40" s="694"/>
      <c r="MWN40" s="694"/>
      <c r="MWO40" s="694"/>
      <c r="MWP40" s="694"/>
      <c r="MWQ40" s="694"/>
      <c r="MWR40" s="694"/>
      <c r="MWS40" s="694"/>
      <c r="MWT40" s="694"/>
      <c r="MWU40" s="694"/>
      <c r="MWV40" s="694"/>
      <c r="MWW40" s="694"/>
      <c r="MWX40" s="694"/>
      <c r="MWY40" s="694"/>
      <c r="MWZ40" s="694"/>
      <c r="MXA40" s="694"/>
      <c r="MXB40" s="694"/>
      <c r="MXC40" s="694"/>
      <c r="MXD40" s="694"/>
      <c r="MXE40" s="694"/>
      <c r="MXF40" s="694"/>
      <c r="MXG40" s="694"/>
      <c r="MXH40" s="694"/>
      <c r="MXI40" s="694"/>
      <c r="MXJ40" s="694"/>
      <c r="MXK40" s="694"/>
      <c r="MXL40" s="694"/>
      <c r="MXM40" s="694"/>
      <c r="MXN40" s="694"/>
      <c r="MXO40" s="694"/>
      <c r="MXP40" s="694"/>
      <c r="MXQ40" s="694"/>
      <c r="MXR40" s="694"/>
      <c r="MXS40" s="694"/>
      <c r="MXT40" s="694"/>
      <c r="MXU40" s="694"/>
      <c r="MXV40" s="694"/>
      <c r="MXW40" s="694"/>
      <c r="MXX40" s="694"/>
      <c r="MXY40" s="694"/>
      <c r="MXZ40" s="694"/>
      <c r="MYA40" s="694"/>
      <c r="MYB40" s="694"/>
      <c r="MYC40" s="694"/>
      <c r="MYD40" s="694"/>
      <c r="MYE40" s="694"/>
      <c r="MYF40" s="694"/>
      <c r="MYG40" s="694"/>
      <c r="MYH40" s="694"/>
      <c r="MYI40" s="694"/>
      <c r="MYJ40" s="694"/>
      <c r="MYK40" s="694"/>
      <c r="MYL40" s="694"/>
      <c r="MYM40" s="694"/>
      <c r="MYN40" s="694"/>
      <c r="MYO40" s="694"/>
      <c r="MYP40" s="694"/>
      <c r="MYQ40" s="694"/>
      <c r="MYR40" s="694"/>
      <c r="MYS40" s="694"/>
      <c r="MYT40" s="694"/>
      <c r="MYU40" s="694"/>
      <c r="MYV40" s="694"/>
      <c r="MYW40" s="694"/>
      <c r="MYX40" s="694"/>
      <c r="MYY40" s="694"/>
      <c r="MYZ40" s="694"/>
      <c r="MZA40" s="694"/>
      <c r="MZB40" s="694"/>
      <c r="MZC40" s="694"/>
      <c r="MZD40" s="694"/>
      <c r="MZE40" s="694"/>
      <c r="MZF40" s="694"/>
      <c r="MZG40" s="694"/>
      <c r="MZH40" s="694"/>
      <c r="MZI40" s="694"/>
      <c r="MZJ40" s="694"/>
      <c r="MZK40" s="694"/>
      <c r="MZL40" s="694"/>
      <c r="MZM40" s="694"/>
      <c r="MZN40" s="694"/>
      <c r="MZO40" s="694"/>
      <c r="MZP40" s="694"/>
      <c r="MZQ40" s="694"/>
      <c r="MZR40" s="694"/>
      <c r="MZS40" s="694"/>
      <c r="MZT40" s="694"/>
      <c r="MZU40" s="694"/>
      <c r="MZV40" s="694"/>
      <c r="MZW40" s="694"/>
      <c r="MZX40" s="694"/>
      <c r="MZY40" s="694"/>
      <c r="MZZ40" s="694"/>
      <c r="NAA40" s="694"/>
      <c r="NAB40" s="694"/>
      <c r="NAC40" s="694"/>
      <c r="NAD40" s="694"/>
      <c r="NAE40" s="694"/>
      <c r="NAF40" s="694"/>
      <c r="NAG40" s="694"/>
      <c r="NAH40" s="694"/>
      <c r="NAI40" s="694"/>
      <c r="NAJ40" s="694"/>
      <c r="NAK40" s="694"/>
      <c r="NAL40" s="694"/>
      <c r="NAM40" s="694"/>
      <c r="NAN40" s="694"/>
      <c r="NAO40" s="694"/>
      <c r="NAP40" s="694"/>
      <c r="NAQ40" s="694"/>
      <c r="NAR40" s="694"/>
      <c r="NAS40" s="694"/>
      <c r="NAT40" s="694"/>
      <c r="NAU40" s="694"/>
      <c r="NAV40" s="694"/>
      <c r="NAW40" s="694"/>
      <c r="NAX40" s="694"/>
      <c r="NAY40" s="694"/>
      <c r="NAZ40" s="694"/>
      <c r="NBA40" s="694"/>
      <c r="NBB40" s="694"/>
      <c r="NBC40" s="694"/>
      <c r="NBD40" s="694"/>
      <c r="NBE40" s="694"/>
      <c r="NBF40" s="694"/>
      <c r="NBG40" s="694"/>
      <c r="NBH40" s="694"/>
      <c r="NBI40" s="694"/>
      <c r="NBJ40" s="694"/>
      <c r="NBK40" s="694"/>
      <c r="NBL40" s="694"/>
      <c r="NBM40" s="694"/>
      <c r="NBN40" s="694"/>
      <c r="NBO40" s="694"/>
      <c r="NBP40" s="694"/>
      <c r="NBQ40" s="694"/>
      <c r="NBR40" s="694"/>
      <c r="NBS40" s="694"/>
      <c r="NBT40" s="694"/>
      <c r="NBU40" s="694"/>
      <c r="NBV40" s="694"/>
      <c r="NBW40" s="694"/>
      <c r="NBX40" s="694"/>
      <c r="NBY40" s="694"/>
      <c r="NBZ40" s="694"/>
      <c r="NCA40" s="694"/>
      <c r="NCB40" s="694"/>
      <c r="NCC40" s="694"/>
      <c r="NCD40" s="694"/>
      <c r="NCE40" s="694"/>
      <c r="NCF40" s="694"/>
      <c r="NCG40" s="694"/>
      <c r="NCH40" s="694"/>
      <c r="NCI40" s="694"/>
      <c r="NCJ40" s="694"/>
      <c r="NCK40" s="694"/>
      <c r="NCL40" s="694"/>
      <c r="NCM40" s="694"/>
      <c r="NCN40" s="694"/>
      <c r="NCO40" s="694"/>
      <c r="NCP40" s="694"/>
      <c r="NCQ40" s="694"/>
      <c r="NCR40" s="694"/>
      <c r="NCS40" s="694"/>
      <c r="NCT40" s="694"/>
      <c r="NCU40" s="694"/>
      <c r="NCV40" s="694"/>
      <c r="NCW40" s="694"/>
      <c r="NCX40" s="694"/>
      <c r="NCY40" s="694"/>
      <c r="NCZ40" s="694"/>
      <c r="NDA40" s="694"/>
      <c r="NDB40" s="694"/>
      <c r="NDC40" s="694"/>
      <c r="NDD40" s="694"/>
      <c r="NDE40" s="694"/>
      <c r="NDF40" s="694"/>
      <c r="NDG40" s="694"/>
      <c r="NDH40" s="694"/>
      <c r="NDI40" s="694"/>
      <c r="NDJ40" s="694"/>
      <c r="NDK40" s="694"/>
      <c r="NDL40" s="694"/>
      <c r="NDM40" s="694"/>
      <c r="NDN40" s="694"/>
      <c r="NDO40" s="694"/>
      <c r="NDP40" s="694"/>
      <c r="NDQ40" s="694"/>
      <c r="NDR40" s="694"/>
      <c r="NDS40" s="694"/>
      <c r="NDT40" s="694"/>
      <c r="NDU40" s="694"/>
      <c r="NDV40" s="694"/>
      <c r="NDW40" s="694"/>
      <c r="NDX40" s="694"/>
      <c r="NDY40" s="694"/>
      <c r="NDZ40" s="694"/>
      <c r="NEA40" s="694"/>
      <c r="NEB40" s="694"/>
      <c r="NEC40" s="694"/>
      <c r="NED40" s="694"/>
      <c r="NEE40" s="694"/>
      <c r="NEF40" s="694"/>
      <c r="NEG40" s="694"/>
      <c r="NEH40" s="694"/>
      <c r="NEI40" s="694"/>
      <c r="NEJ40" s="694"/>
      <c r="NEK40" s="694"/>
      <c r="NEL40" s="694"/>
      <c r="NEM40" s="694"/>
      <c r="NEN40" s="694"/>
      <c r="NEO40" s="694"/>
      <c r="NEP40" s="694"/>
      <c r="NEQ40" s="694"/>
      <c r="NER40" s="694"/>
      <c r="NES40" s="694"/>
      <c r="NET40" s="694"/>
      <c r="NEU40" s="694"/>
      <c r="NEV40" s="694"/>
      <c r="NEW40" s="694"/>
      <c r="NEX40" s="694"/>
      <c r="NEY40" s="694"/>
      <c r="NEZ40" s="694"/>
      <c r="NFA40" s="694"/>
      <c r="NFB40" s="694"/>
      <c r="NFC40" s="694"/>
      <c r="NFD40" s="694"/>
      <c r="NFE40" s="694"/>
      <c r="NFF40" s="694"/>
      <c r="NFG40" s="694"/>
      <c r="NFH40" s="694"/>
      <c r="NFI40" s="694"/>
      <c r="NFJ40" s="694"/>
      <c r="NFK40" s="694"/>
      <c r="NFL40" s="694"/>
      <c r="NFM40" s="694"/>
      <c r="NFN40" s="694"/>
      <c r="NFO40" s="694"/>
      <c r="NFP40" s="694"/>
      <c r="NFQ40" s="694"/>
      <c r="NFR40" s="694"/>
      <c r="NFS40" s="694"/>
      <c r="NFT40" s="694"/>
      <c r="NFU40" s="694"/>
      <c r="NFV40" s="694"/>
      <c r="NFW40" s="694"/>
      <c r="NFX40" s="694"/>
      <c r="NFY40" s="694"/>
      <c r="NFZ40" s="694"/>
      <c r="NGA40" s="694"/>
      <c r="NGB40" s="694"/>
      <c r="NGC40" s="694"/>
      <c r="NGD40" s="694"/>
      <c r="NGE40" s="694"/>
      <c r="NGF40" s="694"/>
      <c r="NGG40" s="694"/>
      <c r="NGH40" s="694"/>
      <c r="NGI40" s="694"/>
      <c r="NGJ40" s="694"/>
      <c r="NGK40" s="694"/>
      <c r="NGL40" s="694"/>
      <c r="NGM40" s="694"/>
      <c r="NGN40" s="694"/>
      <c r="NGO40" s="694"/>
      <c r="NGP40" s="694"/>
      <c r="NGQ40" s="694"/>
      <c r="NGR40" s="694"/>
      <c r="NGS40" s="694"/>
      <c r="NGT40" s="694"/>
      <c r="NGU40" s="694"/>
      <c r="NGV40" s="694"/>
      <c r="NGW40" s="694"/>
      <c r="NGX40" s="694"/>
      <c r="NGY40" s="694"/>
      <c r="NGZ40" s="694"/>
      <c r="NHA40" s="694"/>
      <c r="NHB40" s="694"/>
      <c r="NHC40" s="694"/>
      <c r="NHD40" s="694"/>
      <c r="NHE40" s="694"/>
      <c r="NHF40" s="694"/>
      <c r="NHG40" s="694"/>
      <c r="NHH40" s="694"/>
      <c r="NHI40" s="694"/>
      <c r="NHJ40" s="694"/>
      <c r="NHK40" s="694"/>
      <c r="NHL40" s="694"/>
      <c r="NHM40" s="694"/>
      <c r="NHN40" s="694"/>
      <c r="NHO40" s="694"/>
      <c r="NHP40" s="694"/>
      <c r="NHQ40" s="694"/>
      <c r="NHR40" s="694"/>
      <c r="NHS40" s="694"/>
      <c r="NHT40" s="694"/>
      <c r="NHU40" s="694"/>
      <c r="NHV40" s="694"/>
      <c r="NHW40" s="694"/>
      <c r="NHX40" s="694"/>
      <c r="NHY40" s="694"/>
      <c r="NHZ40" s="694"/>
      <c r="NIA40" s="694"/>
      <c r="NIB40" s="694"/>
      <c r="NIC40" s="694"/>
      <c r="NID40" s="694"/>
      <c r="NIE40" s="694"/>
      <c r="NIF40" s="694"/>
      <c r="NIG40" s="694"/>
      <c r="NIH40" s="694"/>
      <c r="NII40" s="694"/>
      <c r="NIJ40" s="694"/>
      <c r="NIK40" s="694"/>
      <c r="NIL40" s="694"/>
      <c r="NIM40" s="694"/>
      <c r="NIN40" s="694"/>
      <c r="NIO40" s="694"/>
      <c r="NIP40" s="694"/>
      <c r="NIQ40" s="694"/>
      <c r="NIR40" s="694"/>
      <c r="NIS40" s="694"/>
      <c r="NIT40" s="694"/>
      <c r="NIU40" s="694"/>
      <c r="NIV40" s="694"/>
      <c r="NIW40" s="694"/>
      <c r="NIX40" s="694"/>
      <c r="NIY40" s="694"/>
      <c r="NIZ40" s="694"/>
      <c r="NJA40" s="694"/>
      <c r="NJB40" s="694"/>
      <c r="NJC40" s="694"/>
      <c r="NJD40" s="694"/>
      <c r="NJE40" s="694"/>
      <c r="NJF40" s="694"/>
      <c r="NJG40" s="694"/>
      <c r="NJH40" s="694"/>
      <c r="NJI40" s="694"/>
      <c r="NJJ40" s="694"/>
      <c r="NJK40" s="694"/>
      <c r="NJL40" s="694"/>
      <c r="NJM40" s="694"/>
      <c r="NJN40" s="694"/>
      <c r="NJO40" s="694"/>
      <c r="NJP40" s="694"/>
      <c r="NJQ40" s="694"/>
      <c r="NJR40" s="694"/>
      <c r="NJS40" s="694"/>
      <c r="NJT40" s="694"/>
      <c r="NJU40" s="694"/>
      <c r="NJV40" s="694"/>
      <c r="NJW40" s="694"/>
      <c r="NJX40" s="694"/>
      <c r="NJY40" s="694"/>
      <c r="NJZ40" s="694"/>
      <c r="NKA40" s="694"/>
      <c r="NKB40" s="694"/>
      <c r="NKC40" s="694"/>
      <c r="NKD40" s="694"/>
      <c r="NKE40" s="694"/>
      <c r="NKF40" s="694"/>
      <c r="NKG40" s="694"/>
      <c r="NKH40" s="694"/>
      <c r="NKI40" s="694"/>
      <c r="NKJ40" s="694"/>
      <c r="NKK40" s="694"/>
      <c r="NKL40" s="694"/>
      <c r="NKM40" s="694"/>
      <c r="NKN40" s="694"/>
      <c r="NKO40" s="694"/>
      <c r="NKP40" s="694"/>
      <c r="NKQ40" s="694"/>
      <c r="NKR40" s="694"/>
      <c r="NKS40" s="694"/>
      <c r="NKT40" s="694"/>
      <c r="NKU40" s="694"/>
      <c r="NKV40" s="694"/>
      <c r="NKW40" s="694"/>
      <c r="NKX40" s="694"/>
      <c r="NKY40" s="694"/>
      <c r="NKZ40" s="694"/>
      <c r="NLA40" s="694"/>
      <c r="NLB40" s="694"/>
      <c r="NLC40" s="694"/>
      <c r="NLD40" s="694"/>
      <c r="NLE40" s="694"/>
      <c r="NLF40" s="694"/>
      <c r="NLG40" s="694"/>
      <c r="NLH40" s="694"/>
      <c r="NLI40" s="694"/>
      <c r="NLJ40" s="694"/>
      <c r="NLK40" s="694"/>
      <c r="NLL40" s="694"/>
      <c r="NLM40" s="694"/>
      <c r="NLN40" s="694"/>
      <c r="NLO40" s="694"/>
      <c r="NLP40" s="694"/>
      <c r="NLQ40" s="694"/>
      <c r="NLR40" s="694"/>
      <c r="NLS40" s="694"/>
      <c r="NLT40" s="694"/>
      <c r="NLU40" s="694"/>
      <c r="NLV40" s="694"/>
      <c r="NLW40" s="694"/>
      <c r="NLX40" s="694"/>
      <c r="NLY40" s="694"/>
      <c r="NLZ40" s="694"/>
      <c r="NMA40" s="694"/>
      <c r="NMB40" s="694"/>
      <c r="NMC40" s="694"/>
      <c r="NMD40" s="694"/>
      <c r="NME40" s="694"/>
      <c r="NMF40" s="694"/>
      <c r="NMG40" s="694"/>
      <c r="NMH40" s="694"/>
      <c r="NMI40" s="694"/>
      <c r="NMJ40" s="694"/>
      <c r="NMK40" s="694"/>
      <c r="NML40" s="694"/>
      <c r="NMM40" s="694"/>
      <c r="NMN40" s="694"/>
      <c r="NMO40" s="694"/>
      <c r="NMP40" s="694"/>
      <c r="NMQ40" s="694"/>
      <c r="NMR40" s="694"/>
      <c r="NMS40" s="694"/>
      <c r="NMT40" s="694"/>
      <c r="NMU40" s="694"/>
      <c r="NMV40" s="694"/>
      <c r="NMW40" s="694"/>
      <c r="NMX40" s="694"/>
      <c r="NMY40" s="694"/>
      <c r="NMZ40" s="694"/>
      <c r="NNA40" s="694"/>
      <c r="NNB40" s="694"/>
      <c r="NNC40" s="694"/>
      <c r="NND40" s="694"/>
      <c r="NNE40" s="694"/>
      <c r="NNF40" s="694"/>
      <c r="NNG40" s="694"/>
      <c r="NNH40" s="694"/>
      <c r="NNI40" s="694"/>
      <c r="NNJ40" s="694"/>
      <c r="NNK40" s="694"/>
      <c r="NNL40" s="694"/>
      <c r="NNM40" s="694"/>
      <c r="NNN40" s="694"/>
      <c r="NNO40" s="694"/>
      <c r="NNP40" s="694"/>
      <c r="NNQ40" s="694"/>
      <c r="NNR40" s="694"/>
      <c r="NNS40" s="694"/>
      <c r="NNT40" s="694"/>
      <c r="NNU40" s="694"/>
      <c r="NNV40" s="694"/>
      <c r="NNW40" s="694"/>
      <c r="NNX40" s="694"/>
      <c r="NNY40" s="694"/>
      <c r="NNZ40" s="694"/>
      <c r="NOA40" s="694"/>
      <c r="NOB40" s="694"/>
      <c r="NOC40" s="694"/>
      <c r="NOD40" s="694"/>
      <c r="NOE40" s="694"/>
      <c r="NOF40" s="694"/>
      <c r="NOG40" s="694"/>
      <c r="NOH40" s="694"/>
      <c r="NOI40" s="694"/>
      <c r="NOJ40" s="694"/>
      <c r="NOK40" s="694"/>
      <c r="NOL40" s="694"/>
      <c r="NOM40" s="694"/>
      <c r="NON40" s="694"/>
      <c r="NOO40" s="694"/>
      <c r="NOP40" s="694"/>
      <c r="NOQ40" s="694"/>
      <c r="NOR40" s="694"/>
      <c r="NOS40" s="694"/>
      <c r="NOT40" s="694"/>
      <c r="NOU40" s="694"/>
      <c r="NOV40" s="694"/>
      <c r="NOW40" s="694"/>
      <c r="NOX40" s="694"/>
      <c r="NOY40" s="694"/>
      <c r="NOZ40" s="694"/>
      <c r="NPA40" s="694"/>
      <c r="NPB40" s="694"/>
      <c r="NPC40" s="694"/>
      <c r="NPD40" s="694"/>
      <c r="NPE40" s="694"/>
      <c r="NPF40" s="694"/>
      <c r="NPG40" s="694"/>
      <c r="NPH40" s="694"/>
      <c r="NPI40" s="694"/>
      <c r="NPJ40" s="694"/>
      <c r="NPK40" s="694"/>
      <c r="NPL40" s="694"/>
      <c r="NPM40" s="694"/>
      <c r="NPN40" s="694"/>
      <c r="NPO40" s="694"/>
      <c r="NPP40" s="694"/>
      <c r="NPQ40" s="694"/>
      <c r="NPR40" s="694"/>
      <c r="NPS40" s="694"/>
      <c r="NPT40" s="694"/>
      <c r="NPU40" s="694"/>
      <c r="NPV40" s="694"/>
      <c r="NPW40" s="694"/>
      <c r="NPX40" s="694"/>
      <c r="NPY40" s="694"/>
      <c r="NPZ40" s="694"/>
      <c r="NQA40" s="694"/>
      <c r="NQB40" s="694"/>
      <c r="NQC40" s="694"/>
      <c r="NQD40" s="694"/>
      <c r="NQE40" s="694"/>
      <c r="NQF40" s="694"/>
      <c r="NQG40" s="694"/>
      <c r="NQH40" s="694"/>
      <c r="NQI40" s="694"/>
      <c r="NQJ40" s="694"/>
      <c r="NQK40" s="694"/>
      <c r="NQL40" s="694"/>
      <c r="NQM40" s="694"/>
      <c r="NQN40" s="694"/>
      <c r="NQO40" s="694"/>
      <c r="NQP40" s="694"/>
      <c r="NQQ40" s="694"/>
      <c r="NQR40" s="694"/>
      <c r="NQS40" s="694"/>
      <c r="NQT40" s="694"/>
      <c r="NQU40" s="694"/>
      <c r="NQV40" s="694"/>
      <c r="NQW40" s="694"/>
      <c r="NQX40" s="694"/>
      <c r="NQY40" s="694"/>
      <c r="NQZ40" s="694"/>
      <c r="NRA40" s="694"/>
      <c r="NRB40" s="694"/>
      <c r="NRC40" s="694"/>
      <c r="NRD40" s="694"/>
      <c r="NRE40" s="694"/>
      <c r="NRF40" s="694"/>
      <c r="NRG40" s="694"/>
      <c r="NRH40" s="694"/>
      <c r="NRI40" s="694"/>
      <c r="NRJ40" s="694"/>
      <c r="NRK40" s="694"/>
      <c r="NRL40" s="694"/>
      <c r="NRM40" s="694"/>
      <c r="NRN40" s="694"/>
      <c r="NRO40" s="694"/>
      <c r="NRP40" s="694"/>
      <c r="NRQ40" s="694"/>
      <c r="NRR40" s="694"/>
      <c r="NRS40" s="694"/>
      <c r="NRT40" s="694"/>
      <c r="NRU40" s="694"/>
      <c r="NRV40" s="694"/>
      <c r="NRW40" s="694"/>
      <c r="NRX40" s="694"/>
      <c r="NRY40" s="694"/>
      <c r="NRZ40" s="694"/>
      <c r="NSA40" s="694"/>
      <c r="NSB40" s="694"/>
      <c r="NSC40" s="694"/>
      <c r="NSD40" s="694"/>
      <c r="NSE40" s="694"/>
      <c r="NSF40" s="694"/>
      <c r="NSG40" s="694"/>
      <c r="NSH40" s="694"/>
      <c r="NSI40" s="694"/>
      <c r="NSJ40" s="694"/>
      <c r="NSK40" s="694"/>
      <c r="NSL40" s="694"/>
      <c r="NSM40" s="694"/>
      <c r="NSN40" s="694"/>
      <c r="NSO40" s="694"/>
      <c r="NSP40" s="694"/>
      <c r="NSQ40" s="694"/>
      <c r="NSR40" s="694"/>
      <c r="NSS40" s="694"/>
      <c r="NST40" s="694"/>
      <c r="NSU40" s="694"/>
      <c r="NSV40" s="694"/>
      <c r="NSW40" s="694"/>
      <c r="NSX40" s="694"/>
      <c r="NSY40" s="694"/>
      <c r="NSZ40" s="694"/>
      <c r="NTA40" s="694"/>
      <c r="NTB40" s="694"/>
      <c r="NTC40" s="694"/>
      <c r="NTD40" s="694"/>
      <c r="NTE40" s="694"/>
      <c r="NTF40" s="694"/>
      <c r="NTG40" s="694"/>
      <c r="NTH40" s="694"/>
      <c r="NTI40" s="694"/>
      <c r="NTJ40" s="694"/>
      <c r="NTK40" s="694"/>
      <c r="NTL40" s="694"/>
      <c r="NTM40" s="694"/>
      <c r="NTN40" s="694"/>
      <c r="NTO40" s="694"/>
      <c r="NTP40" s="694"/>
      <c r="NTQ40" s="694"/>
      <c r="NTR40" s="694"/>
      <c r="NTS40" s="694"/>
      <c r="NTT40" s="694"/>
      <c r="NTU40" s="694"/>
      <c r="NTV40" s="694"/>
      <c r="NTW40" s="694"/>
      <c r="NTX40" s="694"/>
      <c r="NTY40" s="694"/>
      <c r="NTZ40" s="694"/>
      <c r="NUA40" s="694"/>
      <c r="NUB40" s="694"/>
      <c r="NUC40" s="694"/>
      <c r="NUD40" s="694"/>
      <c r="NUE40" s="694"/>
      <c r="NUF40" s="694"/>
      <c r="NUG40" s="694"/>
      <c r="NUH40" s="694"/>
      <c r="NUI40" s="694"/>
      <c r="NUJ40" s="694"/>
      <c r="NUK40" s="694"/>
      <c r="NUL40" s="694"/>
      <c r="NUM40" s="694"/>
      <c r="NUN40" s="694"/>
      <c r="NUO40" s="694"/>
      <c r="NUP40" s="694"/>
      <c r="NUQ40" s="694"/>
      <c r="NUR40" s="694"/>
      <c r="NUS40" s="694"/>
      <c r="NUT40" s="694"/>
      <c r="NUU40" s="694"/>
      <c r="NUV40" s="694"/>
      <c r="NUW40" s="694"/>
      <c r="NUX40" s="694"/>
      <c r="NUY40" s="694"/>
      <c r="NUZ40" s="694"/>
      <c r="NVA40" s="694"/>
      <c r="NVB40" s="694"/>
      <c r="NVC40" s="694"/>
      <c r="NVD40" s="694"/>
      <c r="NVE40" s="694"/>
      <c r="NVF40" s="694"/>
      <c r="NVG40" s="694"/>
      <c r="NVH40" s="694"/>
      <c r="NVI40" s="694"/>
      <c r="NVJ40" s="694"/>
      <c r="NVK40" s="694"/>
      <c r="NVL40" s="694"/>
      <c r="NVM40" s="694"/>
      <c r="NVN40" s="694"/>
      <c r="NVO40" s="694"/>
      <c r="NVP40" s="694"/>
      <c r="NVQ40" s="694"/>
      <c r="NVR40" s="694"/>
      <c r="NVS40" s="694"/>
      <c r="NVT40" s="694"/>
      <c r="NVU40" s="694"/>
      <c r="NVV40" s="694"/>
      <c r="NVW40" s="694"/>
      <c r="NVX40" s="694"/>
      <c r="NVY40" s="694"/>
      <c r="NVZ40" s="694"/>
      <c r="NWA40" s="694"/>
      <c r="NWB40" s="694"/>
      <c r="NWC40" s="694"/>
      <c r="NWD40" s="694"/>
      <c r="NWE40" s="694"/>
      <c r="NWF40" s="694"/>
      <c r="NWG40" s="694"/>
      <c r="NWH40" s="694"/>
      <c r="NWI40" s="694"/>
      <c r="NWJ40" s="694"/>
      <c r="NWK40" s="694"/>
      <c r="NWL40" s="694"/>
      <c r="NWM40" s="694"/>
      <c r="NWN40" s="694"/>
      <c r="NWO40" s="694"/>
      <c r="NWP40" s="694"/>
      <c r="NWQ40" s="694"/>
      <c r="NWR40" s="694"/>
      <c r="NWS40" s="694"/>
      <c r="NWT40" s="694"/>
      <c r="NWU40" s="694"/>
      <c r="NWV40" s="694"/>
      <c r="NWW40" s="694"/>
      <c r="NWX40" s="694"/>
      <c r="NWY40" s="694"/>
      <c r="NWZ40" s="694"/>
      <c r="NXA40" s="694"/>
      <c r="NXB40" s="694"/>
      <c r="NXC40" s="694"/>
      <c r="NXD40" s="694"/>
      <c r="NXE40" s="694"/>
      <c r="NXF40" s="694"/>
      <c r="NXG40" s="694"/>
      <c r="NXH40" s="694"/>
      <c r="NXI40" s="694"/>
      <c r="NXJ40" s="694"/>
      <c r="NXK40" s="694"/>
      <c r="NXL40" s="694"/>
      <c r="NXM40" s="694"/>
      <c r="NXN40" s="694"/>
      <c r="NXO40" s="694"/>
      <c r="NXP40" s="694"/>
      <c r="NXQ40" s="694"/>
      <c r="NXR40" s="694"/>
      <c r="NXS40" s="694"/>
      <c r="NXT40" s="694"/>
      <c r="NXU40" s="694"/>
      <c r="NXV40" s="694"/>
      <c r="NXW40" s="694"/>
      <c r="NXX40" s="694"/>
      <c r="NXY40" s="694"/>
      <c r="NXZ40" s="694"/>
      <c r="NYA40" s="694"/>
      <c r="NYB40" s="694"/>
      <c r="NYC40" s="694"/>
      <c r="NYD40" s="694"/>
      <c r="NYE40" s="694"/>
      <c r="NYF40" s="694"/>
      <c r="NYG40" s="694"/>
      <c r="NYH40" s="694"/>
      <c r="NYI40" s="694"/>
      <c r="NYJ40" s="694"/>
      <c r="NYK40" s="694"/>
      <c r="NYL40" s="694"/>
      <c r="NYM40" s="694"/>
      <c r="NYN40" s="694"/>
      <c r="NYO40" s="694"/>
      <c r="NYP40" s="694"/>
      <c r="NYQ40" s="694"/>
      <c r="NYR40" s="694"/>
      <c r="NYS40" s="694"/>
      <c r="NYT40" s="694"/>
      <c r="NYU40" s="694"/>
      <c r="NYV40" s="694"/>
      <c r="NYW40" s="694"/>
      <c r="NYX40" s="694"/>
      <c r="NYY40" s="694"/>
      <c r="NYZ40" s="694"/>
      <c r="NZA40" s="694"/>
      <c r="NZB40" s="694"/>
      <c r="NZC40" s="694"/>
      <c r="NZD40" s="694"/>
      <c r="NZE40" s="694"/>
      <c r="NZF40" s="694"/>
      <c r="NZG40" s="694"/>
      <c r="NZH40" s="694"/>
      <c r="NZI40" s="694"/>
      <c r="NZJ40" s="694"/>
      <c r="NZK40" s="694"/>
      <c r="NZL40" s="694"/>
      <c r="NZM40" s="694"/>
      <c r="NZN40" s="694"/>
      <c r="NZO40" s="694"/>
      <c r="NZP40" s="694"/>
      <c r="NZQ40" s="694"/>
      <c r="NZR40" s="694"/>
      <c r="NZS40" s="694"/>
      <c r="NZT40" s="694"/>
      <c r="NZU40" s="694"/>
      <c r="NZV40" s="694"/>
      <c r="NZW40" s="694"/>
      <c r="NZX40" s="694"/>
      <c r="NZY40" s="694"/>
      <c r="NZZ40" s="694"/>
      <c r="OAA40" s="694"/>
      <c r="OAB40" s="694"/>
      <c r="OAC40" s="694"/>
      <c r="OAD40" s="694"/>
      <c r="OAE40" s="694"/>
      <c r="OAF40" s="694"/>
      <c r="OAG40" s="694"/>
      <c r="OAH40" s="694"/>
      <c r="OAI40" s="694"/>
      <c r="OAJ40" s="694"/>
      <c r="OAK40" s="694"/>
      <c r="OAL40" s="694"/>
      <c r="OAM40" s="694"/>
      <c r="OAN40" s="694"/>
      <c r="OAO40" s="694"/>
      <c r="OAP40" s="694"/>
      <c r="OAQ40" s="694"/>
      <c r="OAR40" s="694"/>
      <c r="OAS40" s="694"/>
      <c r="OAT40" s="694"/>
      <c r="OAU40" s="694"/>
      <c r="OAV40" s="694"/>
      <c r="OAW40" s="694"/>
      <c r="OAX40" s="694"/>
      <c r="OAY40" s="694"/>
      <c r="OAZ40" s="694"/>
      <c r="OBA40" s="694"/>
      <c r="OBB40" s="694"/>
      <c r="OBC40" s="694"/>
      <c r="OBD40" s="694"/>
      <c r="OBE40" s="694"/>
      <c r="OBF40" s="694"/>
      <c r="OBG40" s="694"/>
      <c r="OBH40" s="694"/>
      <c r="OBI40" s="694"/>
      <c r="OBJ40" s="694"/>
      <c r="OBK40" s="694"/>
      <c r="OBL40" s="694"/>
      <c r="OBM40" s="694"/>
      <c r="OBN40" s="694"/>
      <c r="OBO40" s="694"/>
      <c r="OBP40" s="694"/>
      <c r="OBQ40" s="694"/>
      <c r="OBR40" s="694"/>
      <c r="OBS40" s="694"/>
      <c r="OBT40" s="694"/>
      <c r="OBU40" s="694"/>
      <c r="OBV40" s="694"/>
      <c r="OBW40" s="694"/>
      <c r="OBX40" s="694"/>
      <c r="OBY40" s="694"/>
      <c r="OBZ40" s="694"/>
      <c r="OCA40" s="694"/>
      <c r="OCB40" s="694"/>
      <c r="OCC40" s="694"/>
      <c r="OCD40" s="694"/>
      <c r="OCE40" s="694"/>
      <c r="OCF40" s="694"/>
      <c r="OCG40" s="694"/>
      <c r="OCH40" s="694"/>
      <c r="OCI40" s="694"/>
      <c r="OCJ40" s="694"/>
      <c r="OCK40" s="694"/>
      <c r="OCL40" s="694"/>
      <c r="OCM40" s="694"/>
      <c r="OCN40" s="694"/>
      <c r="OCO40" s="694"/>
      <c r="OCP40" s="694"/>
      <c r="OCQ40" s="694"/>
      <c r="OCR40" s="694"/>
      <c r="OCS40" s="694"/>
      <c r="OCT40" s="694"/>
      <c r="OCU40" s="694"/>
      <c r="OCV40" s="694"/>
      <c r="OCW40" s="694"/>
      <c r="OCX40" s="694"/>
      <c r="OCY40" s="694"/>
      <c r="OCZ40" s="694"/>
      <c r="ODA40" s="694"/>
      <c r="ODB40" s="694"/>
      <c r="ODC40" s="694"/>
      <c r="ODD40" s="694"/>
      <c r="ODE40" s="694"/>
      <c r="ODF40" s="694"/>
      <c r="ODG40" s="694"/>
      <c r="ODH40" s="694"/>
      <c r="ODI40" s="694"/>
      <c r="ODJ40" s="694"/>
      <c r="ODK40" s="694"/>
      <c r="ODL40" s="694"/>
      <c r="ODM40" s="694"/>
      <c r="ODN40" s="694"/>
      <c r="ODO40" s="694"/>
      <c r="ODP40" s="694"/>
      <c r="ODQ40" s="694"/>
      <c r="ODR40" s="694"/>
      <c r="ODS40" s="694"/>
      <c r="ODT40" s="694"/>
      <c r="ODU40" s="694"/>
      <c r="ODV40" s="694"/>
      <c r="ODW40" s="694"/>
      <c r="ODX40" s="694"/>
      <c r="ODY40" s="694"/>
      <c r="ODZ40" s="694"/>
      <c r="OEA40" s="694"/>
      <c r="OEB40" s="694"/>
      <c r="OEC40" s="694"/>
      <c r="OED40" s="694"/>
      <c r="OEE40" s="694"/>
      <c r="OEF40" s="694"/>
      <c r="OEG40" s="694"/>
      <c r="OEH40" s="694"/>
      <c r="OEI40" s="694"/>
      <c r="OEJ40" s="694"/>
      <c r="OEK40" s="694"/>
      <c r="OEL40" s="694"/>
      <c r="OEM40" s="694"/>
      <c r="OEN40" s="694"/>
      <c r="OEO40" s="694"/>
      <c r="OEP40" s="694"/>
      <c r="OEQ40" s="694"/>
      <c r="OER40" s="694"/>
      <c r="OES40" s="694"/>
      <c r="OET40" s="694"/>
      <c r="OEU40" s="694"/>
      <c r="OEV40" s="694"/>
      <c r="OEW40" s="694"/>
      <c r="OEX40" s="694"/>
      <c r="OEY40" s="694"/>
      <c r="OEZ40" s="694"/>
      <c r="OFA40" s="694"/>
      <c r="OFB40" s="694"/>
      <c r="OFC40" s="694"/>
      <c r="OFD40" s="694"/>
      <c r="OFE40" s="694"/>
      <c r="OFF40" s="694"/>
      <c r="OFG40" s="694"/>
      <c r="OFH40" s="694"/>
      <c r="OFI40" s="694"/>
      <c r="OFJ40" s="694"/>
      <c r="OFK40" s="694"/>
      <c r="OFL40" s="694"/>
      <c r="OFM40" s="694"/>
      <c r="OFN40" s="694"/>
      <c r="OFO40" s="694"/>
      <c r="OFP40" s="694"/>
      <c r="OFQ40" s="694"/>
      <c r="OFR40" s="694"/>
      <c r="OFS40" s="694"/>
      <c r="OFT40" s="694"/>
      <c r="OFU40" s="694"/>
      <c r="OFV40" s="694"/>
      <c r="OFW40" s="694"/>
      <c r="OFX40" s="694"/>
      <c r="OFY40" s="694"/>
      <c r="OFZ40" s="694"/>
      <c r="OGA40" s="694"/>
      <c r="OGB40" s="694"/>
      <c r="OGC40" s="694"/>
      <c r="OGD40" s="694"/>
      <c r="OGE40" s="694"/>
      <c r="OGF40" s="694"/>
      <c r="OGG40" s="694"/>
      <c r="OGH40" s="694"/>
      <c r="OGI40" s="694"/>
      <c r="OGJ40" s="694"/>
      <c r="OGK40" s="694"/>
      <c r="OGL40" s="694"/>
      <c r="OGM40" s="694"/>
      <c r="OGN40" s="694"/>
      <c r="OGO40" s="694"/>
      <c r="OGP40" s="694"/>
      <c r="OGQ40" s="694"/>
      <c r="OGR40" s="694"/>
      <c r="OGS40" s="694"/>
      <c r="OGT40" s="694"/>
      <c r="OGU40" s="694"/>
      <c r="OGV40" s="694"/>
      <c r="OGW40" s="694"/>
      <c r="OGX40" s="694"/>
      <c r="OGY40" s="694"/>
      <c r="OGZ40" s="694"/>
      <c r="OHA40" s="694"/>
      <c r="OHB40" s="694"/>
      <c r="OHC40" s="694"/>
      <c r="OHD40" s="694"/>
      <c r="OHE40" s="694"/>
      <c r="OHF40" s="694"/>
      <c r="OHG40" s="694"/>
      <c r="OHH40" s="694"/>
      <c r="OHI40" s="694"/>
      <c r="OHJ40" s="694"/>
      <c r="OHK40" s="694"/>
      <c r="OHL40" s="694"/>
      <c r="OHM40" s="694"/>
      <c r="OHN40" s="694"/>
      <c r="OHO40" s="694"/>
      <c r="OHP40" s="694"/>
      <c r="OHQ40" s="694"/>
      <c r="OHR40" s="694"/>
      <c r="OHS40" s="694"/>
      <c r="OHT40" s="694"/>
      <c r="OHU40" s="694"/>
      <c r="OHV40" s="694"/>
      <c r="OHW40" s="694"/>
      <c r="OHX40" s="694"/>
      <c r="OHY40" s="694"/>
      <c r="OHZ40" s="694"/>
      <c r="OIA40" s="694"/>
      <c r="OIB40" s="694"/>
      <c r="OIC40" s="694"/>
      <c r="OID40" s="694"/>
      <c r="OIE40" s="694"/>
      <c r="OIF40" s="694"/>
      <c r="OIG40" s="694"/>
      <c r="OIH40" s="694"/>
      <c r="OII40" s="694"/>
      <c r="OIJ40" s="694"/>
      <c r="OIK40" s="694"/>
      <c r="OIL40" s="694"/>
      <c r="OIM40" s="694"/>
      <c r="OIN40" s="694"/>
      <c r="OIO40" s="694"/>
      <c r="OIP40" s="694"/>
      <c r="OIQ40" s="694"/>
      <c r="OIR40" s="694"/>
      <c r="OIS40" s="694"/>
      <c r="OIT40" s="694"/>
      <c r="OIU40" s="694"/>
      <c r="OIV40" s="694"/>
      <c r="OIW40" s="694"/>
      <c r="OIX40" s="694"/>
      <c r="OIY40" s="694"/>
      <c r="OIZ40" s="694"/>
      <c r="OJA40" s="694"/>
      <c r="OJB40" s="694"/>
      <c r="OJC40" s="694"/>
      <c r="OJD40" s="694"/>
      <c r="OJE40" s="694"/>
      <c r="OJF40" s="694"/>
      <c r="OJG40" s="694"/>
      <c r="OJH40" s="694"/>
      <c r="OJI40" s="694"/>
      <c r="OJJ40" s="694"/>
      <c r="OJK40" s="694"/>
      <c r="OJL40" s="694"/>
      <c r="OJM40" s="694"/>
      <c r="OJN40" s="694"/>
      <c r="OJO40" s="694"/>
      <c r="OJP40" s="694"/>
      <c r="OJQ40" s="694"/>
      <c r="OJR40" s="694"/>
      <c r="OJS40" s="694"/>
      <c r="OJT40" s="694"/>
      <c r="OJU40" s="694"/>
      <c r="OJV40" s="694"/>
      <c r="OJW40" s="694"/>
      <c r="OJX40" s="694"/>
      <c r="OJY40" s="694"/>
      <c r="OJZ40" s="694"/>
      <c r="OKA40" s="694"/>
      <c r="OKB40" s="694"/>
      <c r="OKC40" s="694"/>
      <c r="OKD40" s="694"/>
      <c r="OKE40" s="694"/>
      <c r="OKF40" s="694"/>
      <c r="OKG40" s="694"/>
      <c r="OKH40" s="694"/>
      <c r="OKI40" s="694"/>
      <c r="OKJ40" s="694"/>
      <c r="OKK40" s="694"/>
      <c r="OKL40" s="694"/>
      <c r="OKM40" s="694"/>
      <c r="OKN40" s="694"/>
      <c r="OKO40" s="694"/>
      <c r="OKP40" s="694"/>
      <c r="OKQ40" s="694"/>
      <c r="OKR40" s="694"/>
      <c r="OKS40" s="694"/>
      <c r="OKT40" s="694"/>
      <c r="OKU40" s="694"/>
      <c r="OKV40" s="694"/>
      <c r="OKW40" s="694"/>
      <c r="OKX40" s="694"/>
      <c r="OKY40" s="694"/>
      <c r="OKZ40" s="694"/>
      <c r="OLA40" s="694"/>
      <c r="OLB40" s="694"/>
      <c r="OLC40" s="694"/>
      <c r="OLD40" s="694"/>
      <c r="OLE40" s="694"/>
      <c r="OLF40" s="694"/>
      <c r="OLG40" s="694"/>
      <c r="OLH40" s="694"/>
      <c r="OLI40" s="694"/>
      <c r="OLJ40" s="694"/>
      <c r="OLK40" s="694"/>
      <c r="OLL40" s="694"/>
      <c r="OLM40" s="694"/>
      <c r="OLN40" s="694"/>
      <c r="OLO40" s="694"/>
      <c r="OLP40" s="694"/>
      <c r="OLQ40" s="694"/>
      <c r="OLR40" s="694"/>
      <c r="OLS40" s="694"/>
      <c r="OLT40" s="694"/>
      <c r="OLU40" s="694"/>
      <c r="OLV40" s="694"/>
      <c r="OLW40" s="694"/>
      <c r="OLX40" s="694"/>
      <c r="OLY40" s="694"/>
      <c r="OLZ40" s="694"/>
      <c r="OMA40" s="694"/>
      <c r="OMB40" s="694"/>
      <c r="OMC40" s="694"/>
      <c r="OMD40" s="694"/>
      <c r="OME40" s="694"/>
      <c r="OMF40" s="694"/>
      <c r="OMG40" s="694"/>
      <c r="OMH40" s="694"/>
      <c r="OMI40" s="694"/>
      <c r="OMJ40" s="694"/>
      <c r="OMK40" s="694"/>
      <c r="OML40" s="694"/>
      <c r="OMM40" s="694"/>
      <c r="OMN40" s="694"/>
      <c r="OMO40" s="694"/>
      <c r="OMP40" s="694"/>
      <c r="OMQ40" s="694"/>
      <c r="OMR40" s="694"/>
      <c r="OMS40" s="694"/>
      <c r="OMT40" s="694"/>
      <c r="OMU40" s="694"/>
      <c r="OMV40" s="694"/>
      <c r="OMW40" s="694"/>
      <c r="OMX40" s="694"/>
      <c r="OMY40" s="694"/>
      <c r="OMZ40" s="694"/>
      <c r="ONA40" s="694"/>
      <c r="ONB40" s="694"/>
      <c r="ONC40" s="694"/>
      <c r="OND40" s="694"/>
      <c r="ONE40" s="694"/>
      <c r="ONF40" s="694"/>
      <c r="ONG40" s="694"/>
      <c r="ONH40" s="694"/>
      <c r="ONI40" s="694"/>
      <c r="ONJ40" s="694"/>
      <c r="ONK40" s="694"/>
      <c r="ONL40" s="694"/>
      <c r="ONM40" s="694"/>
      <c r="ONN40" s="694"/>
      <c r="ONO40" s="694"/>
      <c r="ONP40" s="694"/>
      <c r="ONQ40" s="694"/>
      <c r="ONR40" s="694"/>
      <c r="ONS40" s="694"/>
      <c r="ONT40" s="694"/>
      <c r="ONU40" s="694"/>
      <c r="ONV40" s="694"/>
      <c r="ONW40" s="694"/>
      <c r="ONX40" s="694"/>
      <c r="ONY40" s="694"/>
      <c r="ONZ40" s="694"/>
      <c r="OOA40" s="694"/>
      <c r="OOB40" s="694"/>
      <c r="OOC40" s="694"/>
      <c r="OOD40" s="694"/>
      <c r="OOE40" s="694"/>
      <c r="OOF40" s="694"/>
      <c r="OOG40" s="694"/>
      <c r="OOH40" s="694"/>
      <c r="OOI40" s="694"/>
      <c r="OOJ40" s="694"/>
      <c r="OOK40" s="694"/>
      <c r="OOL40" s="694"/>
      <c r="OOM40" s="694"/>
      <c r="OON40" s="694"/>
      <c r="OOO40" s="694"/>
      <c r="OOP40" s="694"/>
      <c r="OOQ40" s="694"/>
      <c r="OOR40" s="694"/>
      <c r="OOS40" s="694"/>
      <c r="OOT40" s="694"/>
      <c r="OOU40" s="694"/>
      <c r="OOV40" s="694"/>
      <c r="OOW40" s="694"/>
      <c r="OOX40" s="694"/>
      <c r="OOY40" s="694"/>
      <c r="OOZ40" s="694"/>
      <c r="OPA40" s="694"/>
      <c r="OPB40" s="694"/>
      <c r="OPC40" s="694"/>
      <c r="OPD40" s="694"/>
      <c r="OPE40" s="694"/>
      <c r="OPF40" s="694"/>
      <c r="OPG40" s="694"/>
      <c r="OPH40" s="694"/>
      <c r="OPI40" s="694"/>
      <c r="OPJ40" s="694"/>
      <c r="OPK40" s="694"/>
      <c r="OPL40" s="694"/>
      <c r="OPM40" s="694"/>
      <c r="OPN40" s="694"/>
      <c r="OPO40" s="694"/>
      <c r="OPP40" s="694"/>
      <c r="OPQ40" s="694"/>
      <c r="OPR40" s="694"/>
      <c r="OPS40" s="694"/>
      <c r="OPT40" s="694"/>
      <c r="OPU40" s="694"/>
      <c r="OPV40" s="694"/>
      <c r="OPW40" s="694"/>
      <c r="OPX40" s="694"/>
      <c r="OPY40" s="694"/>
      <c r="OPZ40" s="694"/>
      <c r="OQA40" s="694"/>
      <c r="OQB40" s="694"/>
      <c r="OQC40" s="694"/>
      <c r="OQD40" s="694"/>
      <c r="OQE40" s="694"/>
      <c r="OQF40" s="694"/>
      <c r="OQG40" s="694"/>
      <c r="OQH40" s="694"/>
      <c r="OQI40" s="694"/>
      <c r="OQJ40" s="694"/>
      <c r="OQK40" s="694"/>
      <c r="OQL40" s="694"/>
      <c r="OQM40" s="694"/>
      <c r="OQN40" s="694"/>
      <c r="OQO40" s="694"/>
      <c r="OQP40" s="694"/>
      <c r="OQQ40" s="694"/>
      <c r="OQR40" s="694"/>
      <c r="OQS40" s="694"/>
      <c r="OQT40" s="694"/>
      <c r="OQU40" s="694"/>
      <c r="OQV40" s="694"/>
      <c r="OQW40" s="694"/>
      <c r="OQX40" s="694"/>
      <c r="OQY40" s="694"/>
      <c r="OQZ40" s="694"/>
      <c r="ORA40" s="694"/>
      <c r="ORB40" s="694"/>
      <c r="ORC40" s="694"/>
      <c r="ORD40" s="694"/>
      <c r="ORE40" s="694"/>
      <c r="ORF40" s="694"/>
      <c r="ORG40" s="694"/>
      <c r="ORH40" s="694"/>
      <c r="ORI40" s="694"/>
      <c r="ORJ40" s="694"/>
      <c r="ORK40" s="694"/>
      <c r="ORL40" s="694"/>
      <c r="ORM40" s="694"/>
      <c r="ORN40" s="694"/>
      <c r="ORO40" s="694"/>
      <c r="ORP40" s="694"/>
      <c r="ORQ40" s="694"/>
      <c r="ORR40" s="694"/>
      <c r="ORS40" s="694"/>
      <c r="ORT40" s="694"/>
      <c r="ORU40" s="694"/>
      <c r="ORV40" s="694"/>
      <c r="ORW40" s="694"/>
      <c r="ORX40" s="694"/>
      <c r="ORY40" s="694"/>
      <c r="ORZ40" s="694"/>
      <c r="OSA40" s="694"/>
      <c r="OSB40" s="694"/>
      <c r="OSC40" s="694"/>
      <c r="OSD40" s="694"/>
      <c r="OSE40" s="694"/>
      <c r="OSF40" s="694"/>
      <c r="OSG40" s="694"/>
      <c r="OSH40" s="694"/>
      <c r="OSI40" s="694"/>
      <c r="OSJ40" s="694"/>
      <c r="OSK40" s="694"/>
      <c r="OSL40" s="694"/>
      <c r="OSM40" s="694"/>
      <c r="OSN40" s="694"/>
      <c r="OSO40" s="694"/>
      <c r="OSP40" s="694"/>
      <c r="OSQ40" s="694"/>
      <c r="OSR40" s="694"/>
      <c r="OSS40" s="694"/>
      <c r="OST40" s="694"/>
      <c r="OSU40" s="694"/>
      <c r="OSV40" s="694"/>
      <c r="OSW40" s="694"/>
      <c r="OSX40" s="694"/>
      <c r="OSY40" s="694"/>
      <c r="OSZ40" s="694"/>
      <c r="OTA40" s="694"/>
      <c r="OTB40" s="694"/>
      <c r="OTC40" s="694"/>
      <c r="OTD40" s="694"/>
      <c r="OTE40" s="694"/>
      <c r="OTF40" s="694"/>
      <c r="OTG40" s="694"/>
      <c r="OTH40" s="694"/>
      <c r="OTI40" s="694"/>
      <c r="OTJ40" s="694"/>
      <c r="OTK40" s="694"/>
      <c r="OTL40" s="694"/>
      <c r="OTM40" s="694"/>
      <c r="OTN40" s="694"/>
      <c r="OTO40" s="694"/>
      <c r="OTP40" s="694"/>
      <c r="OTQ40" s="694"/>
      <c r="OTR40" s="694"/>
      <c r="OTS40" s="694"/>
      <c r="OTT40" s="694"/>
      <c r="OTU40" s="694"/>
      <c r="OTV40" s="694"/>
      <c r="OTW40" s="694"/>
      <c r="OTX40" s="694"/>
      <c r="OTY40" s="694"/>
      <c r="OTZ40" s="694"/>
      <c r="OUA40" s="694"/>
      <c r="OUB40" s="694"/>
      <c r="OUC40" s="694"/>
      <c r="OUD40" s="694"/>
      <c r="OUE40" s="694"/>
      <c r="OUF40" s="694"/>
      <c r="OUG40" s="694"/>
      <c r="OUH40" s="694"/>
      <c r="OUI40" s="694"/>
      <c r="OUJ40" s="694"/>
      <c r="OUK40" s="694"/>
      <c r="OUL40" s="694"/>
      <c r="OUM40" s="694"/>
      <c r="OUN40" s="694"/>
      <c r="OUO40" s="694"/>
      <c r="OUP40" s="694"/>
      <c r="OUQ40" s="694"/>
      <c r="OUR40" s="694"/>
      <c r="OUS40" s="694"/>
      <c r="OUT40" s="694"/>
      <c r="OUU40" s="694"/>
      <c r="OUV40" s="694"/>
      <c r="OUW40" s="694"/>
      <c r="OUX40" s="694"/>
      <c r="OUY40" s="694"/>
      <c r="OUZ40" s="694"/>
      <c r="OVA40" s="694"/>
      <c r="OVB40" s="694"/>
      <c r="OVC40" s="694"/>
      <c r="OVD40" s="694"/>
      <c r="OVE40" s="694"/>
      <c r="OVF40" s="694"/>
      <c r="OVG40" s="694"/>
      <c r="OVH40" s="694"/>
      <c r="OVI40" s="694"/>
      <c r="OVJ40" s="694"/>
      <c r="OVK40" s="694"/>
      <c r="OVL40" s="694"/>
      <c r="OVM40" s="694"/>
      <c r="OVN40" s="694"/>
      <c r="OVO40" s="694"/>
      <c r="OVP40" s="694"/>
      <c r="OVQ40" s="694"/>
      <c r="OVR40" s="694"/>
      <c r="OVS40" s="694"/>
      <c r="OVT40" s="694"/>
      <c r="OVU40" s="694"/>
      <c r="OVV40" s="694"/>
      <c r="OVW40" s="694"/>
      <c r="OVX40" s="694"/>
      <c r="OVY40" s="694"/>
      <c r="OVZ40" s="694"/>
      <c r="OWA40" s="694"/>
      <c r="OWB40" s="694"/>
      <c r="OWC40" s="694"/>
      <c r="OWD40" s="694"/>
      <c r="OWE40" s="694"/>
      <c r="OWF40" s="694"/>
      <c r="OWG40" s="694"/>
      <c r="OWH40" s="694"/>
      <c r="OWI40" s="694"/>
      <c r="OWJ40" s="694"/>
      <c r="OWK40" s="694"/>
      <c r="OWL40" s="694"/>
      <c r="OWM40" s="694"/>
      <c r="OWN40" s="694"/>
      <c r="OWO40" s="694"/>
      <c r="OWP40" s="694"/>
      <c r="OWQ40" s="694"/>
      <c r="OWR40" s="694"/>
      <c r="OWS40" s="694"/>
      <c r="OWT40" s="694"/>
      <c r="OWU40" s="694"/>
      <c r="OWV40" s="694"/>
      <c r="OWW40" s="694"/>
      <c r="OWX40" s="694"/>
      <c r="OWY40" s="694"/>
      <c r="OWZ40" s="694"/>
      <c r="OXA40" s="694"/>
      <c r="OXB40" s="694"/>
      <c r="OXC40" s="694"/>
      <c r="OXD40" s="694"/>
      <c r="OXE40" s="694"/>
      <c r="OXF40" s="694"/>
      <c r="OXG40" s="694"/>
      <c r="OXH40" s="694"/>
      <c r="OXI40" s="694"/>
      <c r="OXJ40" s="694"/>
      <c r="OXK40" s="694"/>
      <c r="OXL40" s="694"/>
      <c r="OXM40" s="694"/>
      <c r="OXN40" s="694"/>
      <c r="OXO40" s="694"/>
      <c r="OXP40" s="694"/>
      <c r="OXQ40" s="694"/>
      <c r="OXR40" s="694"/>
      <c r="OXS40" s="694"/>
      <c r="OXT40" s="694"/>
      <c r="OXU40" s="694"/>
      <c r="OXV40" s="694"/>
      <c r="OXW40" s="694"/>
      <c r="OXX40" s="694"/>
      <c r="OXY40" s="694"/>
      <c r="OXZ40" s="694"/>
      <c r="OYA40" s="694"/>
      <c r="OYB40" s="694"/>
      <c r="OYC40" s="694"/>
      <c r="OYD40" s="694"/>
      <c r="OYE40" s="694"/>
      <c r="OYF40" s="694"/>
      <c r="OYG40" s="694"/>
      <c r="OYH40" s="694"/>
      <c r="OYI40" s="694"/>
      <c r="OYJ40" s="694"/>
      <c r="OYK40" s="694"/>
      <c r="OYL40" s="694"/>
      <c r="OYM40" s="694"/>
      <c r="OYN40" s="694"/>
      <c r="OYO40" s="694"/>
      <c r="OYP40" s="694"/>
      <c r="OYQ40" s="694"/>
      <c r="OYR40" s="694"/>
      <c r="OYS40" s="694"/>
      <c r="OYT40" s="694"/>
      <c r="OYU40" s="694"/>
      <c r="OYV40" s="694"/>
      <c r="OYW40" s="694"/>
      <c r="OYX40" s="694"/>
      <c r="OYY40" s="694"/>
      <c r="OYZ40" s="694"/>
      <c r="OZA40" s="694"/>
      <c r="OZB40" s="694"/>
      <c r="OZC40" s="694"/>
      <c r="OZD40" s="694"/>
      <c r="OZE40" s="694"/>
      <c r="OZF40" s="694"/>
      <c r="OZG40" s="694"/>
      <c r="OZH40" s="694"/>
      <c r="OZI40" s="694"/>
      <c r="OZJ40" s="694"/>
      <c r="OZK40" s="694"/>
      <c r="OZL40" s="694"/>
      <c r="OZM40" s="694"/>
      <c r="OZN40" s="694"/>
      <c r="OZO40" s="694"/>
      <c r="OZP40" s="694"/>
      <c r="OZQ40" s="694"/>
      <c r="OZR40" s="694"/>
      <c r="OZS40" s="694"/>
      <c r="OZT40" s="694"/>
      <c r="OZU40" s="694"/>
      <c r="OZV40" s="694"/>
      <c r="OZW40" s="694"/>
      <c r="OZX40" s="694"/>
      <c r="OZY40" s="694"/>
      <c r="OZZ40" s="694"/>
      <c r="PAA40" s="694"/>
      <c r="PAB40" s="694"/>
      <c r="PAC40" s="694"/>
      <c r="PAD40" s="694"/>
      <c r="PAE40" s="694"/>
      <c r="PAF40" s="694"/>
      <c r="PAG40" s="694"/>
      <c r="PAH40" s="694"/>
      <c r="PAI40" s="694"/>
      <c r="PAJ40" s="694"/>
      <c r="PAK40" s="694"/>
      <c r="PAL40" s="694"/>
      <c r="PAM40" s="694"/>
      <c r="PAN40" s="694"/>
      <c r="PAO40" s="694"/>
      <c r="PAP40" s="694"/>
      <c r="PAQ40" s="694"/>
      <c r="PAR40" s="694"/>
      <c r="PAS40" s="694"/>
      <c r="PAT40" s="694"/>
      <c r="PAU40" s="694"/>
      <c r="PAV40" s="694"/>
      <c r="PAW40" s="694"/>
      <c r="PAX40" s="694"/>
      <c r="PAY40" s="694"/>
      <c r="PAZ40" s="694"/>
      <c r="PBA40" s="694"/>
      <c r="PBB40" s="694"/>
      <c r="PBC40" s="694"/>
      <c r="PBD40" s="694"/>
      <c r="PBE40" s="694"/>
      <c r="PBF40" s="694"/>
      <c r="PBG40" s="694"/>
      <c r="PBH40" s="694"/>
      <c r="PBI40" s="694"/>
      <c r="PBJ40" s="694"/>
      <c r="PBK40" s="694"/>
      <c r="PBL40" s="694"/>
      <c r="PBM40" s="694"/>
      <c r="PBN40" s="694"/>
      <c r="PBO40" s="694"/>
      <c r="PBP40" s="694"/>
      <c r="PBQ40" s="694"/>
      <c r="PBR40" s="694"/>
      <c r="PBS40" s="694"/>
      <c r="PBT40" s="694"/>
      <c r="PBU40" s="694"/>
      <c r="PBV40" s="694"/>
      <c r="PBW40" s="694"/>
      <c r="PBX40" s="694"/>
      <c r="PBY40" s="694"/>
      <c r="PBZ40" s="694"/>
      <c r="PCA40" s="694"/>
      <c r="PCB40" s="694"/>
      <c r="PCC40" s="694"/>
      <c r="PCD40" s="694"/>
      <c r="PCE40" s="694"/>
      <c r="PCF40" s="694"/>
      <c r="PCG40" s="694"/>
      <c r="PCH40" s="694"/>
      <c r="PCI40" s="694"/>
      <c r="PCJ40" s="694"/>
      <c r="PCK40" s="694"/>
      <c r="PCL40" s="694"/>
      <c r="PCM40" s="694"/>
      <c r="PCN40" s="694"/>
      <c r="PCO40" s="694"/>
      <c r="PCP40" s="694"/>
      <c r="PCQ40" s="694"/>
      <c r="PCR40" s="694"/>
      <c r="PCS40" s="694"/>
      <c r="PCT40" s="694"/>
      <c r="PCU40" s="694"/>
      <c r="PCV40" s="694"/>
      <c r="PCW40" s="694"/>
      <c r="PCX40" s="694"/>
      <c r="PCY40" s="694"/>
      <c r="PCZ40" s="694"/>
      <c r="PDA40" s="694"/>
      <c r="PDB40" s="694"/>
      <c r="PDC40" s="694"/>
      <c r="PDD40" s="694"/>
      <c r="PDE40" s="694"/>
      <c r="PDF40" s="694"/>
      <c r="PDG40" s="694"/>
      <c r="PDH40" s="694"/>
      <c r="PDI40" s="694"/>
      <c r="PDJ40" s="694"/>
      <c r="PDK40" s="694"/>
      <c r="PDL40" s="694"/>
      <c r="PDM40" s="694"/>
      <c r="PDN40" s="694"/>
      <c r="PDO40" s="694"/>
      <c r="PDP40" s="694"/>
      <c r="PDQ40" s="694"/>
      <c r="PDR40" s="694"/>
      <c r="PDS40" s="694"/>
      <c r="PDT40" s="694"/>
      <c r="PDU40" s="694"/>
      <c r="PDV40" s="694"/>
      <c r="PDW40" s="694"/>
      <c r="PDX40" s="694"/>
      <c r="PDY40" s="694"/>
      <c r="PDZ40" s="694"/>
      <c r="PEA40" s="694"/>
      <c r="PEB40" s="694"/>
      <c r="PEC40" s="694"/>
      <c r="PED40" s="694"/>
      <c r="PEE40" s="694"/>
      <c r="PEF40" s="694"/>
      <c r="PEG40" s="694"/>
      <c r="PEH40" s="694"/>
      <c r="PEI40" s="694"/>
      <c r="PEJ40" s="694"/>
      <c r="PEK40" s="694"/>
      <c r="PEL40" s="694"/>
      <c r="PEM40" s="694"/>
      <c r="PEN40" s="694"/>
      <c r="PEO40" s="694"/>
      <c r="PEP40" s="694"/>
      <c r="PEQ40" s="694"/>
      <c r="PER40" s="694"/>
      <c r="PES40" s="694"/>
      <c r="PET40" s="694"/>
      <c r="PEU40" s="694"/>
      <c r="PEV40" s="694"/>
      <c r="PEW40" s="694"/>
      <c r="PEX40" s="694"/>
      <c r="PEY40" s="694"/>
      <c r="PEZ40" s="694"/>
      <c r="PFA40" s="694"/>
      <c r="PFB40" s="694"/>
      <c r="PFC40" s="694"/>
      <c r="PFD40" s="694"/>
      <c r="PFE40" s="694"/>
      <c r="PFF40" s="694"/>
      <c r="PFG40" s="694"/>
      <c r="PFH40" s="694"/>
      <c r="PFI40" s="694"/>
      <c r="PFJ40" s="694"/>
      <c r="PFK40" s="694"/>
      <c r="PFL40" s="694"/>
      <c r="PFM40" s="694"/>
      <c r="PFN40" s="694"/>
      <c r="PFO40" s="694"/>
      <c r="PFP40" s="694"/>
      <c r="PFQ40" s="694"/>
      <c r="PFR40" s="694"/>
      <c r="PFS40" s="694"/>
      <c r="PFT40" s="694"/>
      <c r="PFU40" s="694"/>
      <c r="PFV40" s="694"/>
      <c r="PFW40" s="694"/>
      <c r="PFX40" s="694"/>
      <c r="PFY40" s="694"/>
      <c r="PFZ40" s="694"/>
      <c r="PGA40" s="694"/>
      <c r="PGB40" s="694"/>
      <c r="PGC40" s="694"/>
      <c r="PGD40" s="694"/>
      <c r="PGE40" s="694"/>
      <c r="PGF40" s="694"/>
      <c r="PGG40" s="694"/>
      <c r="PGH40" s="694"/>
      <c r="PGI40" s="694"/>
      <c r="PGJ40" s="694"/>
      <c r="PGK40" s="694"/>
      <c r="PGL40" s="694"/>
      <c r="PGM40" s="694"/>
      <c r="PGN40" s="694"/>
      <c r="PGO40" s="694"/>
      <c r="PGP40" s="694"/>
      <c r="PGQ40" s="694"/>
      <c r="PGR40" s="694"/>
      <c r="PGS40" s="694"/>
      <c r="PGT40" s="694"/>
      <c r="PGU40" s="694"/>
      <c r="PGV40" s="694"/>
      <c r="PGW40" s="694"/>
      <c r="PGX40" s="694"/>
      <c r="PGY40" s="694"/>
      <c r="PGZ40" s="694"/>
      <c r="PHA40" s="694"/>
      <c r="PHB40" s="694"/>
      <c r="PHC40" s="694"/>
      <c r="PHD40" s="694"/>
      <c r="PHE40" s="694"/>
      <c r="PHF40" s="694"/>
      <c r="PHG40" s="694"/>
      <c r="PHH40" s="694"/>
      <c r="PHI40" s="694"/>
      <c r="PHJ40" s="694"/>
      <c r="PHK40" s="694"/>
      <c r="PHL40" s="694"/>
      <c r="PHM40" s="694"/>
      <c r="PHN40" s="694"/>
      <c r="PHO40" s="694"/>
      <c r="PHP40" s="694"/>
      <c r="PHQ40" s="694"/>
      <c r="PHR40" s="694"/>
      <c r="PHS40" s="694"/>
      <c r="PHT40" s="694"/>
      <c r="PHU40" s="694"/>
      <c r="PHV40" s="694"/>
      <c r="PHW40" s="694"/>
      <c r="PHX40" s="694"/>
      <c r="PHY40" s="694"/>
      <c r="PHZ40" s="694"/>
      <c r="PIA40" s="694"/>
      <c r="PIB40" s="694"/>
      <c r="PIC40" s="694"/>
      <c r="PID40" s="694"/>
      <c r="PIE40" s="694"/>
      <c r="PIF40" s="694"/>
      <c r="PIG40" s="694"/>
      <c r="PIH40" s="694"/>
      <c r="PII40" s="694"/>
      <c r="PIJ40" s="694"/>
      <c r="PIK40" s="694"/>
      <c r="PIL40" s="694"/>
      <c r="PIM40" s="694"/>
      <c r="PIN40" s="694"/>
      <c r="PIO40" s="694"/>
      <c r="PIP40" s="694"/>
      <c r="PIQ40" s="694"/>
      <c r="PIR40" s="694"/>
      <c r="PIS40" s="694"/>
      <c r="PIT40" s="694"/>
      <c r="PIU40" s="694"/>
      <c r="PIV40" s="694"/>
      <c r="PIW40" s="694"/>
      <c r="PIX40" s="694"/>
      <c r="PIY40" s="694"/>
      <c r="PIZ40" s="694"/>
      <c r="PJA40" s="694"/>
      <c r="PJB40" s="694"/>
      <c r="PJC40" s="694"/>
      <c r="PJD40" s="694"/>
      <c r="PJE40" s="694"/>
      <c r="PJF40" s="694"/>
      <c r="PJG40" s="694"/>
      <c r="PJH40" s="694"/>
      <c r="PJI40" s="694"/>
      <c r="PJJ40" s="694"/>
      <c r="PJK40" s="694"/>
      <c r="PJL40" s="694"/>
      <c r="PJM40" s="694"/>
      <c r="PJN40" s="694"/>
      <c r="PJO40" s="694"/>
      <c r="PJP40" s="694"/>
      <c r="PJQ40" s="694"/>
      <c r="PJR40" s="694"/>
      <c r="PJS40" s="694"/>
      <c r="PJT40" s="694"/>
      <c r="PJU40" s="694"/>
      <c r="PJV40" s="694"/>
      <c r="PJW40" s="694"/>
      <c r="PJX40" s="694"/>
      <c r="PJY40" s="694"/>
      <c r="PJZ40" s="694"/>
      <c r="PKA40" s="694"/>
      <c r="PKB40" s="694"/>
      <c r="PKC40" s="694"/>
      <c r="PKD40" s="694"/>
      <c r="PKE40" s="694"/>
      <c r="PKF40" s="694"/>
      <c r="PKG40" s="694"/>
      <c r="PKH40" s="694"/>
      <c r="PKI40" s="694"/>
      <c r="PKJ40" s="694"/>
      <c r="PKK40" s="694"/>
      <c r="PKL40" s="694"/>
      <c r="PKM40" s="694"/>
      <c r="PKN40" s="694"/>
      <c r="PKO40" s="694"/>
      <c r="PKP40" s="694"/>
      <c r="PKQ40" s="694"/>
      <c r="PKR40" s="694"/>
      <c r="PKS40" s="694"/>
      <c r="PKT40" s="694"/>
      <c r="PKU40" s="694"/>
      <c r="PKV40" s="694"/>
      <c r="PKW40" s="694"/>
      <c r="PKX40" s="694"/>
      <c r="PKY40" s="694"/>
      <c r="PKZ40" s="694"/>
      <c r="PLA40" s="694"/>
      <c r="PLB40" s="694"/>
      <c r="PLC40" s="694"/>
      <c r="PLD40" s="694"/>
      <c r="PLE40" s="694"/>
      <c r="PLF40" s="694"/>
      <c r="PLG40" s="694"/>
      <c r="PLH40" s="694"/>
      <c r="PLI40" s="694"/>
      <c r="PLJ40" s="694"/>
      <c r="PLK40" s="694"/>
      <c r="PLL40" s="694"/>
      <c r="PLM40" s="694"/>
      <c r="PLN40" s="694"/>
      <c r="PLO40" s="694"/>
      <c r="PLP40" s="694"/>
      <c r="PLQ40" s="694"/>
      <c r="PLR40" s="694"/>
      <c r="PLS40" s="694"/>
      <c r="PLT40" s="694"/>
      <c r="PLU40" s="694"/>
      <c r="PLV40" s="694"/>
      <c r="PLW40" s="694"/>
      <c r="PLX40" s="694"/>
      <c r="PLY40" s="694"/>
      <c r="PLZ40" s="694"/>
      <c r="PMA40" s="694"/>
      <c r="PMB40" s="694"/>
      <c r="PMC40" s="694"/>
      <c r="PMD40" s="694"/>
      <c r="PME40" s="694"/>
      <c r="PMF40" s="694"/>
      <c r="PMG40" s="694"/>
      <c r="PMH40" s="694"/>
      <c r="PMI40" s="694"/>
      <c r="PMJ40" s="694"/>
      <c r="PMK40" s="694"/>
      <c r="PML40" s="694"/>
      <c r="PMM40" s="694"/>
      <c r="PMN40" s="694"/>
      <c r="PMO40" s="694"/>
      <c r="PMP40" s="694"/>
      <c r="PMQ40" s="694"/>
      <c r="PMR40" s="694"/>
      <c r="PMS40" s="694"/>
      <c r="PMT40" s="694"/>
      <c r="PMU40" s="694"/>
      <c r="PMV40" s="694"/>
      <c r="PMW40" s="694"/>
      <c r="PMX40" s="694"/>
      <c r="PMY40" s="694"/>
      <c r="PMZ40" s="694"/>
      <c r="PNA40" s="694"/>
      <c r="PNB40" s="694"/>
      <c r="PNC40" s="694"/>
      <c r="PND40" s="694"/>
      <c r="PNE40" s="694"/>
      <c r="PNF40" s="694"/>
      <c r="PNG40" s="694"/>
      <c r="PNH40" s="694"/>
      <c r="PNI40" s="694"/>
      <c r="PNJ40" s="694"/>
      <c r="PNK40" s="694"/>
      <c r="PNL40" s="694"/>
      <c r="PNM40" s="694"/>
      <c r="PNN40" s="694"/>
      <c r="PNO40" s="694"/>
      <c r="PNP40" s="694"/>
      <c r="PNQ40" s="694"/>
      <c r="PNR40" s="694"/>
      <c r="PNS40" s="694"/>
      <c r="PNT40" s="694"/>
      <c r="PNU40" s="694"/>
      <c r="PNV40" s="694"/>
      <c r="PNW40" s="694"/>
      <c r="PNX40" s="694"/>
      <c r="PNY40" s="694"/>
      <c r="PNZ40" s="694"/>
      <c r="POA40" s="694"/>
      <c r="POB40" s="694"/>
      <c r="POC40" s="694"/>
      <c r="POD40" s="694"/>
      <c r="POE40" s="694"/>
      <c r="POF40" s="694"/>
      <c r="POG40" s="694"/>
      <c r="POH40" s="694"/>
      <c r="POI40" s="694"/>
      <c r="POJ40" s="694"/>
      <c r="POK40" s="694"/>
      <c r="POL40" s="694"/>
      <c r="POM40" s="694"/>
      <c r="PON40" s="694"/>
      <c r="POO40" s="694"/>
      <c r="POP40" s="694"/>
      <c r="POQ40" s="694"/>
      <c r="POR40" s="694"/>
      <c r="POS40" s="694"/>
      <c r="POT40" s="694"/>
      <c r="POU40" s="694"/>
      <c r="POV40" s="694"/>
      <c r="POW40" s="694"/>
      <c r="POX40" s="694"/>
      <c r="POY40" s="694"/>
      <c r="POZ40" s="694"/>
      <c r="PPA40" s="694"/>
      <c r="PPB40" s="694"/>
      <c r="PPC40" s="694"/>
      <c r="PPD40" s="694"/>
      <c r="PPE40" s="694"/>
      <c r="PPF40" s="694"/>
      <c r="PPG40" s="694"/>
      <c r="PPH40" s="694"/>
      <c r="PPI40" s="694"/>
      <c r="PPJ40" s="694"/>
      <c r="PPK40" s="694"/>
      <c r="PPL40" s="694"/>
      <c r="PPM40" s="694"/>
      <c r="PPN40" s="694"/>
      <c r="PPO40" s="694"/>
      <c r="PPP40" s="694"/>
      <c r="PPQ40" s="694"/>
      <c r="PPR40" s="694"/>
      <c r="PPS40" s="694"/>
      <c r="PPT40" s="694"/>
      <c r="PPU40" s="694"/>
      <c r="PPV40" s="694"/>
      <c r="PPW40" s="694"/>
      <c r="PPX40" s="694"/>
      <c r="PPY40" s="694"/>
      <c r="PPZ40" s="694"/>
      <c r="PQA40" s="694"/>
      <c r="PQB40" s="694"/>
      <c r="PQC40" s="694"/>
      <c r="PQD40" s="694"/>
      <c r="PQE40" s="694"/>
      <c r="PQF40" s="694"/>
      <c r="PQG40" s="694"/>
      <c r="PQH40" s="694"/>
      <c r="PQI40" s="694"/>
      <c r="PQJ40" s="694"/>
      <c r="PQK40" s="694"/>
      <c r="PQL40" s="694"/>
      <c r="PQM40" s="694"/>
      <c r="PQN40" s="694"/>
      <c r="PQO40" s="694"/>
      <c r="PQP40" s="694"/>
      <c r="PQQ40" s="694"/>
      <c r="PQR40" s="694"/>
      <c r="PQS40" s="694"/>
      <c r="PQT40" s="694"/>
      <c r="PQU40" s="694"/>
      <c r="PQV40" s="694"/>
      <c r="PQW40" s="694"/>
      <c r="PQX40" s="694"/>
      <c r="PQY40" s="694"/>
      <c r="PQZ40" s="694"/>
      <c r="PRA40" s="694"/>
      <c r="PRB40" s="694"/>
      <c r="PRC40" s="694"/>
      <c r="PRD40" s="694"/>
      <c r="PRE40" s="694"/>
      <c r="PRF40" s="694"/>
      <c r="PRG40" s="694"/>
      <c r="PRH40" s="694"/>
      <c r="PRI40" s="694"/>
      <c r="PRJ40" s="694"/>
      <c r="PRK40" s="694"/>
      <c r="PRL40" s="694"/>
      <c r="PRM40" s="694"/>
      <c r="PRN40" s="694"/>
      <c r="PRO40" s="694"/>
      <c r="PRP40" s="694"/>
      <c r="PRQ40" s="694"/>
      <c r="PRR40" s="694"/>
      <c r="PRS40" s="694"/>
      <c r="PRT40" s="694"/>
      <c r="PRU40" s="694"/>
      <c r="PRV40" s="694"/>
      <c r="PRW40" s="694"/>
      <c r="PRX40" s="694"/>
      <c r="PRY40" s="694"/>
      <c r="PRZ40" s="694"/>
      <c r="PSA40" s="694"/>
      <c r="PSB40" s="694"/>
      <c r="PSC40" s="694"/>
      <c r="PSD40" s="694"/>
      <c r="PSE40" s="694"/>
      <c r="PSF40" s="694"/>
      <c r="PSG40" s="694"/>
      <c r="PSH40" s="694"/>
      <c r="PSI40" s="694"/>
      <c r="PSJ40" s="694"/>
      <c r="PSK40" s="694"/>
      <c r="PSL40" s="694"/>
      <c r="PSM40" s="694"/>
      <c r="PSN40" s="694"/>
      <c r="PSO40" s="694"/>
      <c r="PSP40" s="694"/>
      <c r="PSQ40" s="694"/>
      <c r="PSR40" s="694"/>
      <c r="PSS40" s="694"/>
      <c r="PST40" s="694"/>
      <c r="PSU40" s="694"/>
      <c r="PSV40" s="694"/>
      <c r="PSW40" s="694"/>
      <c r="PSX40" s="694"/>
      <c r="PSY40" s="694"/>
      <c r="PSZ40" s="694"/>
      <c r="PTA40" s="694"/>
      <c r="PTB40" s="694"/>
      <c r="PTC40" s="694"/>
      <c r="PTD40" s="694"/>
      <c r="PTE40" s="694"/>
      <c r="PTF40" s="694"/>
      <c r="PTG40" s="694"/>
      <c r="PTH40" s="694"/>
      <c r="PTI40" s="694"/>
      <c r="PTJ40" s="694"/>
      <c r="PTK40" s="694"/>
      <c r="PTL40" s="694"/>
      <c r="PTM40" s="694"/>
      <c r="PTN40" s="694"/>
      <c r="PTO40" s="694"/>
      <c r="PTP40" s="694"/>
      <c r="PTQ40" s="694"/>
      <c r="PTR40" s="694"/>
      <c r="PTS40" s="694"/>
      <c r="PTT40" s="694"/>
      <c r="PTU40" s="694"/>
      <c r="PTV40" s="694"/>
      <c r="PTW40" s="694"/>
      <c r="PTX40" s="694"/>
      <c r="PTY40" s="694"/>
      <c r="PTZ40" s="694"/>
      <c r="PUA40" s="694"/>
      <c r="PUB40" s="694"/>
      <c r="PUC40" s="694"/>
      <c r="PUD40" s="694"/>
      <c r="PUE40" s="694"/>
      <c r="PUF40" s="694"/>
      <c r="PUG40" s="694"/>
      <c r="PUH40" s="694"/>
      <c r="PUI40" s="694"/>
      <c r="PUJ40" s="694"/>
      <c r="PUK40" s="694"/>
      <c r="PUL40" s="694"/>
      <c r="PUM40" s="694"/>
      <c r="PUN40" s="694"/>
      <c r="PUO40" s="694"/>
      <c r="PUP40" s="694"/>
      <c r="PUQ40" s="694"/>
      <c r="PUR40" s="694"/>
      <c r="PUS40" s="694"/>
      <c r="PUT40" s="694"/>
      <c r="PUU40" s="694"/>
      <c r="PUV40" s="694"/>
      <c r="PUW40" s="694"/>
      <c r="PUX40" s="694"/>
      <c r="PUY40" s="694"/>
      <c r="PUZ40" s="694"/>
      <c r="PVA40" s="694"/>
      <c r="PVB40" s="694"/>
      <c r="PVC40" s="694"/>
      <c r="PVD40" s="694"/>
      <c r="PVE40" s="694"/>
      <c r="PVF40" s="694"/>
      <c r="PVG40" s="694"/>
      <c r="PVH40" s="694"/>
      <c r="PVI40" s="694"/>
      <c r="PVJ40" s="694"/>
      <c r="PVK40" s="694"/>
      <c r="PVL40" s="694"/>
      <c r="PVM40" s="694"/>
      <c r="PVN40" s="694"/>
      <c r="PVO40" s="694"/>
      <c r="PVP40" s="694"/>
      <c r="PVQ40" s="694"/>
      <c r="PVR40" s="694"/>
      <c r="PVS40" s="694"/>
      <c r="PVT40" s="694"/>
      <c r="PVU40" s="694"/>
      <c r="PVV40" s="694"/>
      <c r="PVW40" s="694"/>
      <c r="PVX40" s="694"/>
      <c r="PVY40" s="694"/>
      <c r="PVZ40" s="694"/>
      <c r="PWA40" s="694"/>
      <c r="PWB40" s="694"/>
      <c r="PWC40" s="694"/>
      <c r="PWD40" s="694"/>
      <c r="PWE40" s="694"/>
      <c r="PWF40" s="694"/>
      <c r="PWG40" s="694"/>
      <c r="PWH40" s="694"/>
      <c r="PWI40" s="694"/>
      <c r="PWJ40" s="694"/>
      <c r="PWK40" s="694"/>
      <c r="PWL40" s="694"/>
      <c r="PWM40" s="694"/>
      <c r="PWN40" s="694"/>
      <c r="PWO40" s="694"/>
      <c r="PWP40" s="694"/>
      <c r="PWQ40" s="694"/>
      <c r="PWR40" s="694"/>
      <c r="PWS40" s="694"/>
      <c r="PWT40" s="694"/>
      <c r="PWU40" s="694"/>
      <c r="PWV40" s="694"/>
      <c r="PWW40" s="694"/>
      <c r="PWX40" s="694"/>
      <c r="PWY40" s="694"/>
      <c r="PWZ40" s="694"/>
      <c r="PXA40" s="694"/>
      <c r="PXB40" s="694"/>
      <c r="PXC40" s="694"/>
      <c r="PXD40" s="694"/>
      <c r="PXE40" s="694"/>
      <c r="PXF40" s="694"/>
      <c r="PXG40" s="694"/>
      <c r="PXH40" s="694"/>
      <c r="PXI40" s="694"/>
      <c r="PXJ40" s="694"/>
      <c r="PXK40" s="694"/>
      <c r="PXL40" s="694"/>
      <c r="PXM40" s="694"/>
      <c r="PXN40" s="694"/>
      <c r="PXO40" s="694"/>
      <c r="PXP40" s="694"/>
      <c r="PXQ40" s="694"/>
      <c r="PXR40" s="694"/>
      <c r="PXS40" s="694"/>
      <c r="PXT40" s="694"/>
      <c r="PXU40" s="694"/>
      <c r="PXV40" s="694"/>
      <c r="PXW40" s="694"/>
      <c r="PXX40" s="694"/>
      <c r="PXY40" s="694"/>
      <c r="PXZ40" s="694"/>
      <c r="PYA40" s="694"/>
      <c r="PYB40" s="694"/>
      <c r="PYC40" s="694"/>
      <c r="PYD40" s="694"/>
      <c r="PYE40" s="694"/>
      <c r="PYF40" s="694"/>
      <c r="PYG40" s="694"/>
      <c r="PYH40" s="694"/>
      <c r="PYI40" s="694"/>
      <c r="PYJ40" s="694"/>
      <c r="PYK40" s="694"/>
      <c r="PYL40" s="694"/>
      <c r="PYM40" s="694"/>
      <c r="PYN40" s="694"/>
      <c r="PYO40" s="694"/>
      <c r="PYP40" s="694"/>
      <c r="PYQ40" s="694"/>
      <c r="PYR40" s="694"/>
      <c r="PYS40" s="694"/>
      <c r="PYT40" s="694"/>
      <c r="PYU40" s="694"/>
      <c r="PYV40" s="694"/>
      <c r="PYW40" s="694"/>
      <c r="PYX40" s="694"/>
      <c r="PYY40" s="694"/>
      <c r="PYZ40" s="694"/>
      <c r="PZA40" s="694"/>
      <c r="PZB40" s="694"/>
      <c r="PZC40" s="694"/>
      <c r="PZD40" s="694"/>
      <c r="PZE40" s="694"/>
      <c r="PZF40" s="694"/>
      <c r="PZG40" s="694"/>
      <c r="PZH40" s="694"/>
      <c r="PZI40" s="694"/>
      <c r="PZJ40" s="694"/>
      <c r="PZK40" s="694"/>
      <c r="PZL40" s="694"/>
      <c r="PZM40" s="694"/>
      <c r="PZN40" s="694"/>
      <c r="PZO40" s="694"/>
      <c r="PZP40" s="694"/>
      <c r="PZQ40" s="694"/>
      <c r="PZR40" s="694"/>
      <c r="PZS40" s="694"/>
      <c r="PZT40" s="694"/>
      <c r="PZU40" s="694"/>
      <c r="PZV40" s="694"/>
      <c r="PZW40" s="694"/>
      <c r="PZX40" s="694"/>
      <c r="PZY40" s="694"/>
      <c r="PZZ40" s="694"/>
      <c r="QAA40" s="694"/>
      <c r="QAB40" s="694"/>
      <c r="QAC40" s="694"/>
      <c r="QAD40" s="694"/>
      <c r="QAE40" s="694"/>
      <c r="QAF40" s="694"/>
      <c r="QAG40" s="694"/>
      <c r="QAH40" s="694"/>
      <c r="QAI40" s="694"/>
      <c r="QAJ40" s="694"/>
      <c r="QAK40" s="694"/>
      <c r="QAL40" s="694"/>
      <c r="QAM40" s="694"/>
      <c r="QAN40" s="694"/>
      <c r="QAO40" s="694"/>
      <c r="QAP40" s="694"/>
      <c r="QAQ40" s="694"/>
      <c r="QAR40" s="694"/>
      <c r="QAS40" s="694"/>
      <c r="QAT40" s="694"/>
      <c r="QAU40" s="694"/>
      <c r="QAV40" s="694"/>
      <c r="QAW40" s="694"/>
      <c r="QAX40" s="694"/>
      <c r="QAY40" s="694"/>
      <c r="QAZ40" s="694"/>
      <c r="QBA40" s="694"/>
      <c r="QBB40" s="694"/>
      <c r="QBC40" s="694"/>
      <c r="QBD40" s="694"/>
      <c r="QBE40" s="694"/>
      <c r="QBF40" s="694"/>
      <c r="QBG40" s="694"/>
      <c r="QBH40" s="694"/>
      <c r="QBI40" s="694"/>
      <c r="QBJ40" s="694"/>
      <c r="QBK40" s="694"/>
      <c r="QBL40" s="694"/>
      <c r="QBM40" s="694"/>
      <c r="QBN40" s="694"/>
      <c r="QBO40" s="694"/>
      <c r="QBP40" s="694"/>
      <c r="QBQ40" s="694"/>
      <c r="QBR40" s="694"/>
      <c r="QBS40" s="694"/>
      <c r="QBT40" s="694"/>
      <c r="QBU40" s="694"/>
      <c r="QBV40" s="694"/>
      <c r="QBW40" s="694"/>
      <c r="QBX40" s="694"/>
      <c r="QBY40" s="694"/>
      <c r="QBZ40" s="694"/>
      <c r="QCA40" s="694"/>
      <c r="QCB40" s="694"/>
      <c r="QCC40" s="694"/>
      <c r="QCD40" s="694"/>
      <c r="QCE40" s="694"/>
      <c r="QCF40" s="694"/>
      <c r="QCG40" s="694"/>
      <c r="QCH40" s="694"/>
      <c r="QCI40" s="694"/>
      <c r="QCJ40" s="694"/>
      <c r="QCK40" s="694"/>
      <c r="QCL40" s="694"/>
      <c r="QCM40" s="694"/>
      <c r="QCN40" s="694"/>
      <c r="QCO40" s="694"/>
      <c r="QCP40" s="694"/>
      <c r="QCQ40" s="694"/>
      <c r="QCR40" s="694"/>
      <c r="QCS40" s="694"/>
      <c r="QCT40" s="694"/>
      <c r="QCU40" s="694"/>
      <c r="QCV40" s="694"/>
      <c r="QCW40" s="694"/>
      <c r="QCX40" s="694"/>
      <c r="QCY40" s="694"/>
      <c r="QCZ40" s="694"/>
      <c r="QDA40" s="694"/>
      <c r="QDB40" s="694"/>
      <c r="QDC40" s="694"/>
      <c r="QDD40" s="694"/>
      <c r="QDE40" s="694"/>
      <c r="QDF40" s="694"/>
      <c r="QDG40" s="694"/>
      <c r="QDH40" s="694"/>
      <c r="QDI40" s="694"/>
      <c r="QDJ40" s="694"/>
      <c r="QDK40" s="694"/>
      <c r="QDL40" s="694"/>
      <c r="QDM40" s="694"/>
      <c r="QDN40" s="694"/>
      <c r="QDO40" s="694"/>
      <c r="QDP40" s="694"/>
      <c r="QDQ40" s="694"/>
      <c r="QDR40" s="694"/>
      <c r="QDS40" s="694"/>
      <c r="QDT40" s="694"/>
      <c r="QDU40" s="694"/>
      <c r="QDV40" s="694"/>
      <c r="QDW40" s="694"/>
      <c r="QDX40" s="694"/>
      <c r="QDY40" s="694"/>
      <c r="QDZ40" s="694"/>
      <c r="QEA40" s="694"/>
      <c r="QEB40" s="694"/>
      <c r="QEC40" s="694"/>
      <c r="QED40" s="694"/>
      <c r="QEE40" s="694"/>
      <c r="QEF40" s="694"/>
      <c r="QEG40" s="694"/>
      <c r="QEH40" s="694"/>
      <c r="QEI40" s="694"/>
      <c r="QEJ40" s="694"/>
      <c r="QEK40" s="694"/>
      <c r="QEL40" s="694"/>
      <c r="QEM40" s="694"/>
      <c r="QEN40" s="694"/>
      <c r="QEO40" s="694"/>
      <c r="QEP40" s="694"/>
      <c r="QEQ40" s="694"/>
      <c r="QER40" s="694"/>
      <c r="QES40" s="694"/>
      <c r="QET40" s="694"/>
      <c r="QEU40" s="694"/>
      <c r="QEV40" s="694"/>
      <c r="QEW40" s="694"/>
      <c r="QEX40" s="694"/>
      <c r="QEY40" s="694"/>
      <c r="QEZ40" s="694"/>
      <c r="QFA40" s="694"/>
      <c r="QFB40" s="694"/>
      <c r="QFC40" s="694"/>
      <c r="QFD40" s="694"/>
      <c r="QFE40" s="694"/>
      <c r="QFF40" s="694"/>
      <c r="QFG40" s="694"/>
      <c r="QFH40" s="694"/>
      <c r="QFI40" s="694"/>
      <c r="QFJ40" s="694"/>
      <c r="QFK40" s="694"/>
      <c r="QFL40" s="694"/>
      <c r="QFM40" s="694"/>
      <c r="QFN40" s="694"/>
      <c r="QFO40" s="694"/>
      <c r="QFP40" s="694"/>
      <c r="QFQ40" s="694"/>
      <c r="QFR40" s="694"/>
      <c r="QFS40" s="694"/>
      <c r="QFT40" s="694"/>
      <c r="QFU40" s="694"/>
      <c r="QFV40" s="694"/>
      <c r="QFW40" s="694"/>
      <c r="QFX40" s="694"/>
      <c r="QFY40" s="694"/>
      <c r="QFZ40" s="694"/>
      <c r="QGA40" s="694"/>
      <c r="QGB40" s="694"/>
      <c r="QGC40" s="694"/>
      <c r="QGD40" s="694"/>
      <c r="QGE40" s="694"/>
      <c r="QGF40" s="694"/>
      <c r="QGG40" s="694"/>
      <c r="QGH40" s="694"/>
      <c r="QGI40" s="694"/>
      <c r="QGJ40" s="694"/>
      <c r="QGK40" s="694"/>
      <c r="QGL40" s="694"/>
      <c r="QGM40" s="694"/>
      <c r="QGN40" s="694"/>
      <c r="QGO40" s="694"/>
      <c r="QGP40" s="694"/>
      <c r="QGQ40" s="694"/>
      <c r="QGR40" s="694"/>
      <c r="QGS40" s="694"/>
      <c r="QGT40" s="694"/>
      <c r="QGU40" s="694"/>
      <c r="QGV40" s="694"/>
      <c r="QGW40" s="694"/>
      <c r="QGX40" s="694"/>
      <c r="QGY40" s="694"/>
      <c r="QGZ40" s="694"/>
      <c r="QHA40" s="694"/>
      <c r="QHB40" s="694"/>
      <c r="QHC40" s="694"/>
      <c r="QHD40" s="694"/>
      <c r="QHE40" s="694"/>
      <c r="QHF40" s="694"/>
      <c r="QHG40" s="694"/>
      <c r="QHH40" s="694"/>
      <c r="QHI40" s="694"/>
      <c r="QHJ40" s="694"/>
      <c r="QHK40" s="694"/>
      <c r="QHL40" s="694"/>
      <c r="QHM40" s="694"/>
      <c r="QHN40" s="694"/>
      <c r="QHO40" s="694"/>
      <c r="QHP40" s="694"/>
      <c r="QHQ40" s="694"/>
      <c r="QHR40" s="694"/>
      <c r="QHS40" s="694"/>
      <c r="QHT40" s="694"/>
      <c r="QHU40" s="694"/>
      <c r="QHV40" s="694"/>
      <c r="QHW40" s="694"/>
      <c r="QHX40" s="694"/>
      <c r="QHY40" s="694"/>
      <c r="QHZ40" s="694"/>
      <c r="QIA40" s="694"/>
      <c r="QIB40" s="694"/>
      <c r="QIC40" s="694"/>
      <c r="QID40" s="694"/>
      <c r="QIE40" s="694"/>
      <c r="QIF40" s="694"/>
      <c r="QIG40" s="694"/>
      <c r="QIH40" s="694"/>
      <c r="QII40" s="694"/>
      <c r="QIJ40" s="694"/>
      <c r="QIK40" s="694"/>
      <c r="QIL40" s="694"/>
      <c r="QIM40" s="694"/>
      <c r="QIN40" s="694"/>
      <c r="QIO40" s="694"/>
      <c r="QIP40" s="694"/>
      <c r="QIQ40" s="694"/>
      <c r="QIR40" s="694"/>
      <c r="QIS40" s="694"/>
      <c r="QIT40" s="694"/>
      <c r="QIU40" s="694"/>
      <c r="QIV40" s="694"/>
      <c r="QIW40" s="694"/>
      <c r="QIX40" s="694"/>
      <c r="QIY40" s="694"/>
      <c r="QIZ40" s="694"/>
      <c r="QJA40" s="694"/>
      <c r="QJB40" s="694"/>
      <c r="QJC40" s="694"/>
      <c r="QJD40" s="694"/>
      <c r="QJE40" s="694"/>
      <c r="QJF40" s="694"/>
      <c r="QJG40" s="694"/>
      <c r="QJH40" s="694"/>
      <c r="QJI40" s="694"/>
      <c r="QJJ40" s="694"/>
      <c r="QJK40" s="694"/>
      <c r="QJL40" s="694"/>
      <c r="QJM40" s="694"/>
      <c r="QJN40" s="694"/>
      <c r="QJO40" s="694"/>
      <c r="QJP40" s="694"/>
      <c r="QJQ40" s="694"/>
      <c r="QJR40" s="694"/>
      <c r="QJS40" s="694"/>
      <c r="QJT40" s="694"/>
      <c r="QJU40" s="694"/>
      <c r="QJV40" s="694"/>
      <c r="QJW40" s="694"/>
      <c r="QJX40" s="694"/>
      <c r="QJY40" s="694"/>
      <c r="QJZ40" s="694"/>
      <c r="QKA40" s="694"/>
      <c r="QKB40" s="694"/>
      <c r="QKC40" s="694"/>
      <c r="QKD40" s="694"/>
      <c r="QKE40" s="694"/>
      <c r="QKF40" s="694"/>
      <c r="QKG40" s="694"/>
      <c r="QKH40" s="694"/>
      <c r="QKI40" s="694"/>
      <c r="QKJ40" s="694"/>
      <c r="QKK40" s="694"/>
      <c r="QKL40" s="694"/>
      <c r="QKM40" s="694"/>
      <c r="QKN40" s="694"/>
      <c r="QKO40" s="694"/>
      <c r="QKP40" s="694"/>
      <c r="QKQ40" s="694"/>
      <c r="QKR40" s="694"/>
      <c r="QKS40" s="694"/>
      <c r="QKT40" s="694"/>
      <c r="QKU40" s="694"/>
      <c r="QKV40" s="694"/>
      <c r="QKW40" s="694"/>
      <c r="QKX40" s="694"/>
      <c r="QKY40" s="694"/>
      <c r="QKZ40" s="694"/>
      <c r="QLA40" s="694"/>
      <c r="QLB40" s="694"/>
      <c r="QLC40" s="694"/>
      <c r="QLD40" s="694"/>
      <c r="QLE40" s="694"/>
      <c r="QLF40" s="694"/>
      <c r="QLG40" s="694"/>
      <c r="QLH40" s="694"/>
      <c r="QLI40" s="694"/>
      <c r="QLJ40" s="694"/>
      <c r="QLK40" s="694"/>
      <c r="QLL40" s="694"/>
      <c r="QLM40" s="694"/>
      <c r="QLN40" s="694"/>
      <c r="QLO40" s="694"/>
      <c r="QLP40" s="694"/>
      <c r="QLQ40" s="694"/>
      <c r="QLR40" s="694"/>
      <c r="QLS40" s="694"/>
      <c r="QLT40" s="694"/>
      <c r="QLU40" s="694"/>
      <c r="QLV40" s="694"/>
      <c r="QLW40" s="694"/>
      <c r="QLX40" s="694"/>
      <c r="QLY40" s="694"/>
      <c r="QLZ40" s="694"/>
      <c r="QMA40" s="694"/>
      <c r="QMB40" s="694"/>
      <c r="QMC40" s="694"/>
      <c r="QMD40" s="694"/>
      <c r="QME40" s="694"/>
      <c r="QMF40" s="694"/>
      <c r="QMG40" s="694"/>
      <c r="QMH40" s="694"/>
      <c r="QMI40" s="694"/>
      <c r="QMJ40" s="694"/>
      <c r="QMK40" s="694"/>
      <c r="QML40" s="694"/>
      <c r="QMM40" s="694"/>
      <c r="QMN40" s="694"/>
      <c r="QMO40" s="694"/>
      <c r="QMP40" s="694"/>
      <c r="QMQ40" s="694"/>
      <c r="QMR40" s="694"/>
      <c r="QMS40" s="694"/>
      <c r="QMT40" s="694"/>
      <c r="QMU40" s="694"/>
      <c r="QMV40" s="694"/>
      <c r="QMW40" s="694"/>
      <c r="QMX40" s="694"/>
      <c r="QMY40" s="694"/>
      <c r="QMZ40" s="694"/>
      <c r="QNA40" s="694"/>
      <c r="QNB40" s="694"/>
      <c r="QNC40" s="694"/>
      <c r="QND40" s="694"/>
      <c r="QNE40" s="694"/>
      <c r="QNF40" s="694"/>
      <c r="QNG40" s="694"/>
      <c r="QNH40" s="694"/>
      <c r="QNI40" s="694"/>
      <c r="QNJ40" s="694"/>
      <c r="QNK40" s="694"/>
      <c r="QNL40" s="694"/>
      <c r="QNM40" s="694"/>
      <c r="QNN40" s="694"/>
      <c r="QNO40" s="694"/>
      <c r="QNP40" s="694"/>
      <c r="QNQ40" s="694"/>
      <c r="QNR40" s="694"/>
      <c r="QNS40" s="694"/>
      <c r="QNT40" s="694"/>
      <c r="QNU40" s="694"/>
      <c r="QNV40" s="694"/>
      <c r="QNW40" s="694"/>
      <c r="QNX40" s="694"/>
      <c r="QNY40" s="694"/>
      <c r="QNZ40" s="694"/>
      <c r="QOA40" s="694"/>
      <c r="QOB40" s="694"/>
      <c r="QOC40" s="694"/>
      <c r="QOD40" s="694"/>
      <c r="QOE40" s="694"/>
      <c r="QOF40" s="694"/>
      <c r="QOG40" s="694"/>
      <c r="QOH40" s="694"/>
      <c r="QOI40" s="694"/>
      <c r="QOJ40" s="694"/>
      <c r="QOK40" s="694"/>
      <c r="QOL40" s="694"/>
      <c r="QOM40" s="694"/>
      <c r="QON40" s="694"/>
      <c r="QOO40" s="694"/>
      <c r="QOP40" s="694"/>
      <c r="QOQ40" s="694"/>
      <c r="QOR40" s="694"/>
      <c r="QOS40" s="694"/>
      <c r="QOT40" s="694"/>
      <c r="QOU40" s="694"/>
      <c r="QOV40" s="694"/>
      <c r="QOW40" s="694"/>
      <c r="QOX40" s="694"/>
      <c r="QOY40" s="694"/>
      <c r="QOZ40" s="694"/>
      <c r="QPA40" s="694"/>
      <c r="QPB40" s="694"/>
      <c r="QPC40" s="694"/>
      <c r="QPD40" s="694"/>
      <c r="QPE40" s="694"/>
      <c r="QPF40" s="694"/>
      <c r="QPG40" s="694"/>
      <c r="QPH40" s="694"/>
      <c r="QPI40" s="694"/>
      <c r="QPJ40" s="694"/>
      <c r="QPK40" s="694"/>
      <c r="QPL40" s="694"/>
      <c r="QPM40" s="694"/>
      <c r="QPN40" s="694"/>
      <c r="QPO40" s="694"/>
      <c r="QPP40" s="694"/>
      <c r="QPQ40" s="694"/>
      <c r="QPR40" s="694"/>
      <c r="QPS40" s="694"/>
      <c r="QPT40" s="694"/>
      <c r="QPU40" s="694"/>
      <c r="QPV40" s="694"/>
      <c r="QPW40" s="694"/>
      <c r="QPX40" s="694"/>
      <c r="QPY40" s="694"/>
      <c r="QPZ40" s="694"/>
      <c r="QQA40" s="694"/>
      <c r="QQB40" s="694"/>
      <c r="QQC40" s="694"/>
      <c r="QQD40" s="694"/>
      <c r="QQE40" s="694"/>
      <c r="QQF40" s="694"/>
      <c r="QQG40" s="694"/>
      <c r="QQH40" s="694"/>
      <c r="QQI40" s="694"/>
      <c r="QQJ40" s="694"/>
      <c r="QQK40" s="694"/>
      <c r="QQL40" s="694"/>
      <c r="QQM40" s="694"/>
      <c r="QQN40" s="694"/>
      <c r="QQO40" s="694"/>
      <c r="QQP40" s="694"/>
      <c r="QQQ40" s="694"/>
      <c r="QQR40" s="694"/>
      <c r="QQS40" s="694"/>
      <c r="QQT40" s="694"/>
      <c r="QQU40" s="694"/>
      <c r="QQV40" s="694"/>
      <c r="QQW40" s="694"/>
      <c r="QQX40" s="694"/>
      <c r="QQY40" s="694"/>
      <c r="QQZ40" s="694"/>
      <c r="QRA40" s="694"/>
      <c r="QRB40" s="694"/>
      <c r="QRC40" s="694"/>
      <c r="QRD40" s="694"/>
      <c r="QRE40" s="694"/>
      <c r="QRF40" s="694"/>
      <c r="QRG40" s="694"/>
      <c r="QRH40" s="694"/>
      <c r="QRI40" s="694"/>
      <c r="QRJ40" s="694"/>
      <c r="QRK40" s="694"/>
      <c r="QRL40" s="694"/>
      <c r="QRM40" s="694"/>
      <c r="QRN40" s="694"/>
      <c r="QRO40" s="694"/>
      <c r="QRP40" s="694"/>
      <c r="QRQ40" s="694"/>
      <c r="QRR40" s="694"/>
      <c r="QRS40" s="694"/>
      <c r="QRT40" s="694"/>
      <c r="QRU40" s="694"/>
      <c r="QRV40" s="694"/>
      <c r="QRW40" s="694"/>
      <c r="QRX40" s="694"/>
      <c r="QRY40" s="694"/>
      <c r="QRZ40" s="694"/>
      <c r="QSA40" s="694"/>
      <c r="QSB40" s="694"/>
      <c r="QSC40" s="694"/>
      <c r="QSD40" s="694"/>
      <c r="QSE40" s="694"/>
      <c r="QSF40" s="694"/>
      <c r="QSG40" s="694"/>
      <c r="QSH40" s="694"/>
      <c r="QSI40" s="694"/>
      <c r="QSJ40" s="694"/>
      <c r="QSK40" s="694"/>
      <c r="QSL40" s="694"/>
      <c r="QSM40" s="694"/>
      <c r="QSN40" s="694"/>
      <c r="QSO40" s="694"/>
      <c r="QSP40" s="694"/>
      <c r="QSQ40" s="694"/>
      <c r="QSR40" s="694"/>
      <c r="QSS40" s="694"/>
      <c r="QST40" s="694"/>
      <c r="QSU40" s="694"/>
      <c r="QSV40" s="694"/>
      <c r="QSW40" s="694"/>
      <c r="QSX40" s="694"/>
      <c r="QSY40" s="694"/>
      <c r="QSZ40" s="694"/>
      <c r="QTA40" s="694"/>
      <c r="QTB40" s="694"/>
      <c r="QTC40" s="694"/>
      <c r="QTD40" s="694"/>
      <c r="QTE40" s="694"/>
      <c r="QTF40" s="694"/>
      <c r="QTG40" s="694"/>
      <c r="QTH40" s="694"/>
      <c r="QTI40" s="694"/>
      <c r="QTJ40" s="694"/>
      <c r="QTK40" s="694"/>
      <c r="QTL40" s="694"/>
      <c r="QTM40" s="694"/>
      <c r="QTN40" s="694"/>
      <c r="QTO40" s="694"/>
      <c r="QTP40" s="694"/>
      <c r="QTQ40" s="694"/>
      <c r="QTR40" s="694"/>
      <c r="QTS40" s="694"/>
      <c r="QTT40" s="694"/>
      <c r="QTU40" s="694"/>
      <c r="QTV40" s="694"/>
      <c r="QTW40" s="694"/>
      <c r="QTX40" s="694"/>
      <c r="QTY40" s="694"/>
      <c r="QTZ40" s="694"/>
      <c r="QUA40" s="694"/>
      <c r="QUB40" s="694"/>
      <c r="QUC40" s="694"/>
      <c r="QUD40" s="694"/>
      <c r="QUE40" s="694"/>
      <c r="QUF40" s="694"/>
      <c r="QUG40" s="694"/>
      <c r="QUH40" s="694"/>
      <c r="QUI40" s="694"/>
      <c r="QUJ40" s="694"/>
      <c r="QUK40" s="694"/>
      <c r="QUL40" s="694"/>
      <c r="QUM40" s="694"/>
      <c r="QUN40" s="694"/>
      <c r="QUO40" s="694"/>
      <c r="QUP40" s="694"/>
      <c r="QUQ40" s="694"/>
      <c r="QUR40" s="694"/>
      <c r="QUS40" s="694"/>
      <c r="QUT40" s="694"/>
      <c r="QUU40" s="694"/>
      <c r="QUV40" s="694"/>
      <c r="QUW40" s="694"/>
      <c r="QUX40" s="694"/>
      <c r="QUY40" s="694"/>
      <c r="QUZ40" s="694"/>
      <c r="QVA40" s="694"/>
      <c r="QVB40" s="694"/>
      <c r="QVC40" s="694"/>
      <c r="QVD40" s="694"/>
      <c r="QVE40" s="694"/>
      <c r="QVF40" s="694"/>
      <c r="QVG40" s="694"/>
      <c r="QVH40" s="694"/>
      <c r="QVI40" s="694"/>
      <c r="QVJ40" s="694"/>
      <c r="QVK40" s="694"/>
      <c r="QVL40" s="694"/>
      <c r="QVM40" s="694"/>
      <c r="QVN40" s="694"/>
      <c r="QVO40" s="694"/>
      <c r="QVP40" s="694"/>
      <c r="QVQ40" s="694"/>
      <c r="QVR40" s="694"/>
      <c r="QVS40" s="694"/>
      <c r="QVT40" s="694"/>
      <c r="QVU40" s="694"/>
      <c r="QVV40" s="694"/>
      <c r="QVW40" s="694"/>
      <c r="QVX40" s="694"/>
      <c r="QVY40" s="694"/>
      <c r="QVZ40" s="694"/>
      <c r="QWA40" s="694"/>
      <c r="QWB40" s="694"/>
      <c r="QWC40" s="694"/>
      <c r="QWD40" s="694"/>
      <c r="QWE40" s="694"/>
      <c r="QWF40" s="694"/>
      <c r="QWG40" s="694"/>
      <c r="QWH40" s="694"/>
      <c r="QWI40" s="694"/>
      <c r="QWJ40" s="694"/>
      <c r="QWK40" s="694"/>
      <c r="QWL40" s="694"/>
      <c r="QWM40" s="694"/>
      <c r="QWN40" s="694"/>
      <c r="QWO40" s="694"/>
      <c r="QWP40" s="694"/>
      <c r="QWQ40" s="694"/>
      <c r="QWR40" s="694"/>
      <c r="QWS40" s="694"/>
      <c r="QWT40" s="694"/>
      <c r="QWU40" s="694"/>
      <c r="QWV40" s="694"/>
      <c r="QWW40" s="694"/>
      <c r="QWX40" s="694"/>
      <c r="QWY40" s="694"/>
      <c r="QWZ40" s="694"/>
      <c r="QXA40" s="694"/>
      <c r="QXB40" s="694"/>
      <c r="QXC40" s="694"/>
      <c r="QXD40" s="694"/>
      <c r="QXE40" s="694"/>
      <c r="QXF40" s="694"/>
      <c r="QXG40" s="694"/>
      <c r="QXH40" s="694"/>
      <c r="QXI40" s="694"/>
      <c r="QXJ40" s="694"/>
      <c r="QXK40" s="694"/>
      <c r="QXL40" s="694"/>
      <c r="QXM40" s="694"/>
      <c r="QXN40" s="694"/>
      <c r="QXO40" s="694"/>
      <c r="QXP40" s="694"/>
      <c r="QXQ40" s="694"/>
      <c r="QXR40" s="694"/>
      <c r="QXS40" s="694"/>
      <c r="QXT40" s="694"/>
      <c r="QXU40" s="694"/>
      <c r="QXV40" s="694"/>
      <c r="QXW40" s="694"/>
      <c r="QXX40" s="694"/>
      <c r="QXY40" s="694"/>
      <c r="QXZ40" s="694"/>
      <c r="QYA40" s="694"/>
      <c r="QYB40" s="694"/>
      <c r="QYC40" s="694"/>
      <c r="QYD40" s="694"/>
      <c r="QYE40" s="694"/>
      <c r="QYF40" s="694"/>
      <c r="QYG40" s="694"/>
      <c r="QYH40" s="694"/>
      <c r="QYI40" s="694"/>
      <c r="QYJ40" s="694"/>
      <c r="QYK40" s="694"/>
      <c r="QYL40" s="694"/>
      <c r="QYM40" s="694"/>
      <c r="QYN40" s="694"/>
      <c r="QYO40" s="694"/>
      <c r="QYP40" s="694"/>
      <c r="QYQ40" s="694"/>
      <c r="QYR40" s="694"/>
      <c r="QYS40" s="694"/>
      <c r="QYT40" s="694"/>
      <c r="QYU40" s="694"/>
      <c r="QYV40" s="694"/>
      <c r="QYW40" s="694"/>
      <c r="QYX40" s="694"/>
      <c r="QYY40" s="694"/>
      <c r="QYZ40" s="694"/>
      <c r="QZA40" s="694"/>
      <c r="QZB40" s="694"/>
      <c r="QZC40" s="694"/>
      <c r="QZD40" s="694"/>
      <c r="QZE40" s="694"/>
      <c r="QZF40" s="694"/>
      <c r="QZG40" s="694"/>
      <c r="QZH40" s="694"/>
      <c r="QZI40" s="694"/>
      <c r="QZJ40" s="694"/>
      <c r="QZK40" s="694"/>
      <c r="QZL40" s="694"/>
      <c r="QZM40" s="694"/>
      <c r="QZN40" s="694"/>
      <c r="QZO40" s="694"/>
      <c r="QZP40" s="694"/>
      <c r="QZQ40" s="694"/>
      <c r="QZR40" s="694"/>
      <c r="QZS40" s="694"/>
      <c r="QZT40" s="694"/>
      <c r="QZU40" s="694"/>
      <c r="QZV40" s="694"/>
      <c r="QZW40" s="694"/>
      <c r="QZX40" s="694"/>
      <c r="QZY40" s="694"/>
      <c r="QZZ40" s="694"/>
      <c r="RAA40" s="694"/>
      <c r="RAB40" s="694"/>
      <c r="RAC40" s="694"/>
      <c r="RAD40" s="694"/>
      <c r="RAE40" s="694"/>
      <c r="RAF40" s="694"/>
      <c r="RAG40" s="694"/>
      <c r="RAH40" s="694"/>
      <c r="RAI40" s="694"/>
      <c r="RAJ40" s="694"/>
      <c r="RAK40" s="694"/>
      <c r="RAL40" s="694"/>
      <c r="RAM40" s="694"/>
      <c r="RAN40" s="694"/>
      <c r="RAO40" s="694"/>
      <c r="RAP40" s="694"/>
      <c r="RAQ40" s="694"/>
      <c r="RAR40" s="694"/>
      <c r="RAS40" s="694"/>
      <c r="RAT40" s="694"/>
      <c r="RAU40" s="694"/>
      <c r="RAV40" s="694"/>
      <c r="RAW40" s="694"/>
      <c r="RAX40" s="694"/>
      <c r="RAY40" s="694"/>
      <c r="RAZ40" s="694"/>
      <c r="RBA40" s="694"/>
      <c r="RBB40" s="694"/>
      <c r="RBC40" s="694"/>
      <c r="RBD40" s="694"/>
      <c r="RBE40" s="694"/>
      <c r="RBF40" s="694"/>
      <c r="RBG40" s="694"/>
      <c r="RBH40" s="694"/>
      <c r="RBI40" s="694"/>
      <c r="RBJ40" s="694"/>
      <c r="RBK40" s="694"/>
      <c r="RBL40" s="694"/>
      <c r="RBM40" s="694"/>
      <c r="RBN40" s="694"/>
      <c r="RBO40" s="694"/>
      <c r="RBP40" s="694"/>
      <c r="RBQ40" s="694"/>
      <c r="RBR40" s="694"/>
      <c r="RBS40" s="694"/>
      <c r="RBT40" s="694"/>
      <c r="RBU40" s="694"/>
      <c r="RBV40" s="694"/>
      <c r="RBW40" s="694"/>
      <c r="RBX40" s="694"/>
      <c r="RBY40" s="694"/>
      <c r="RBZ40" s="694"/>
      <c r="RCA40" s="694"/>
      <c r="RCB40" s="694"/>
      <c r="RCC40" s="694"/>
      <c r="RCD40" s="694"/>
      <c r="RCE40" s="694"/>
      <c r="RCF40" s="694"/>
      <c r="RCG40" s="694"/>
      <c r="RCH40" s="694"/>
      <c r="RCI40" s="694"/>
      <c r="RCJ40" s="694"/>
      <c r="RCK40" s="694"/>
      <c r="RCL40" s="694"/>
      <c r="RCM40" s="694"/>
      <c r="RCN40" s="694"/>
      <c r="RCO40" s="694"/>
      <c r="RCP40" s="694"/>
      <c r="RCQ40" s="694"/>
      <c r="RCR40" s="694"/>
      <c r="RCS40" s="694"/>
      <c r="RCT40" s="694"/>
      <c r="RCU40" s="694"/>
      <c r="RCV40" s="694"/>
      <c r="RCW40" s="694"/>
      <c r="RCX40" s="694"/>
      <c r="RCY40" s="694"/>
      <c r="RCZ40" s="694"/>
      <c r="RDA40" s="694"/>
      <c r="RDB40" s="694"/>
      <c r="RDC40" s="694"/>
      <c r="RDD40" s="694"/>
      <c r="RDE40" s="694"/>
      <c r="RDF40" s="694"/>
      <c r="RDG40" s="694"/>
      <c r="RDH40" s="694"/>
      <c r="RDI40" s="694"/>
      <c r="RDJ40" s="694"/>
      <c r="RDK40" s="694"/>
      <c r="RDL40" s="694"/>
      <c r="RDM40" s="694"/>
      <c r="RDN40" s="694"/>
      <c r="RDO40" s="694"/>
      <c r="RDP40" s="694"/>
      <c r="RDQ40" s="694"/>
      <c r="RDR40" s="694"/>
      <c r="RDS40" s="694"/>
      <c r="RDT40" s="694"/>
      <c r="RDU40" s="694"/>
      <c r="RDV40" s="694"/>
      <c r="RDW40" s="694"/>
      <c r="RDX40" s="694"/>
      <c r="RDY40" s="694"/>
      <c r="RDZ40" s="694"/>
      <c r="REA40" s="694"/>
      <c r="REB40" s="694"/>
      <c r="REC40" s="694"/>
      <c r="RED40" s="694"/>
      <c r="REE40" s="694"/>
      <c r="REF40" s="694"/>
      <c r="REG40" s="694"/>
      <c r="REH40" s="694"/>
      <c r="REI40" s="694"/>
      <c r="REJ40" s="694"/>
      <c r="REK40" s="694"/>
      <c r="REL40" s="694"/>
      <c r="REM40" s="694"/>
      <c r="REN40" s="694"/>
      <c r="REO40" s="694"/>
      <c r="REP40" s="694"/>
      <c r="REQ40" s="694"/>
      <c r="RER40" s="694"/>
      <c r="RES40" s="694"/>
      <c r="RET40" s="694"/>
      <c r="REU40" s="694"/>
      <c r="REV40" s="694"/>
      <c r="REW40" s="694"/>
      <c r="REX40" s="694"/>
      <c r="REY40" s="694"/>
      <c r="REZ40" s="694"/>
      <c r="RFA40" s="694"/>
      <c r="RFB40" s="694"/>
      <c r="RFC40" s="694"/>
      <c r="RFD40" s="694"/>
      <c r="RFE40" s="694"/>
      <c r="RFF40" s="694"/>
      <c r="RFG40" s="694"/>
      <c r="RFH40" s="694"/>
      <c r="RFI40" s="694"/>
      <c r="RFJ40" s="694"/>
      <c r="RFK40" s="694"/>
      <c r="RFL40" s="694"/>
      <c r="RFM40" s="694"/>
      <c r="RFN40" s="694"/>
      <c r="RFO40" s="694"/>
      <c r="RFP40" s="694"/>
      <c r="RFQ40" s="694"/>
      <c r="RFR40" s="694"/>
      <c r="RFS40" s="694"/>
      <c r="RFT40" s="694"/>
      <c r="RFU40" s="694"/>
      <c r="RFV40" s="694"/>
      <c r="RFW40" s="694"/>
      <c r="RFX40" s="694"/>
      <c r="RFY40" s="694"/>
      <c r="RFZ40" s="694"/>
      <c r="RGA40" s="694"/>
      <c r="RGB40" s="694"/>
      <c r="RGC40" s="694"/>
      <c r="RGD40" s="694"/>
      <c r="RGE40" s="694"/>
      <c r="RGF40" s="694"/>
      <c r="RGG40" s="694"/>
      <c r="RGH40" s="694"/>
      <c r="RGI40" s="694"/>
      <c r="RGJ40" s="694"/>
      <c r="RGK40" s="694"/>
      <c r="RGL40" s="694"/>
      <c r="RGM40" s="694"/>
      <c r="RGN40" s="694"/>
      <c r="RGO40" s="694"/>
      <c r="RGP40" s="694"/>
      <c r="RGQ40" s="694"/>
      <c r="RGR40" s="694"/>
      <c r="RGS40" s="694"/>
      <c r="RGT40" s="694"/>
      <c r="RGU40" s="694"/>
      <c r="RGV40" s="694"/>
      <c r="RGW40" s="694"/>
      <c r="RGX40" s="694"/>
      <c r="RGY40" s="694"/>
      <c r="RGZ40" s="694"/>
      <c r="RHA40" s="694"/>
      <c r="RHB40" s="694"/>
      <c r="RHC40" s="694"/>
      <c r="RHD40" s="694"/>
      <c r="RHE40" s="694"/>
      <c r="RHF40" s="694"/>
      <c r="RHG40" s="694"/>
      <c r="RHH40" s="694"/>
      <c r="RHI40" s="694"/>
      <c r="RHJ40" s="694"/>
      <c r="RHK40" s="694"/>
      <c r="RHL40" s="694"/>
      <c r="RHM40" s="694"/>
      <c r="RHN40" s="694"/>
      <c r="RHO40" s="694"/>
      <c r="RHP40" s="694"/>
      <c r="RHQ40" s="694"/>
      <c r="RHR40" s="694"/>
      <c r="RHS40" s="694"/>
      <c r="RHT40" s="694"/>
      <c r="RHU40" s="694"/>
      <c r="RHV40" s="694"/>
      <c r="RHW40" s="694"/>
      <c r="RHX40" s="694"/>
      <c r="RHY40" s="694"/>
      <c r="RHZ40" s="694"/>
      <c r="RIA40" s="694"/>
      <c r="RIB40" s="694"/>
      <c r="RIC40" s="694"/>
      <c r="RID40" s="694"/>
      <c r="RIE40" s="694"/>
      <c r="RIF40" s="694"/>
      <c r="RIG40" s="694"/>
      <c r="RIH40" s="694"/>
      <c r="RII40" s="694"/>
      <c r="RIJ40" s="694"/>
      <c r="RIK40" s="694"/>
      <c r="RIL40" s="694"/>
      <c r="RIM40" s="694"/>
      <c r="RIN40" s="694"/>
      <c r="RIO40" s="694"/>
      <c r="RIP40" s="694"/>
      <c r="RIQ40" s="694"/>
      <c r="RIR40" s="694"/>
      <c r="RIS40" s="694"/>
      <c r="RIT40" s="694"/>
      <c r="RIU40" s="694"/>
      <c r="RIV40" s="694"/>
      <c r="RIW40" s="694"/>
      <c r="RIX40" s="694"/>
      <c r="RIY40" s="694"/>
      <c r="RIZ40" s="694"/>
      <c r="RJA40" s="694"/>
      <c r="RJB40" s="694"/>
      <c r="RJC40" s="694"/>
      <c r="RJD40" s="694"/>
      <c r="RJE40" s="694"/>
      <c r="RJF40" s="694"/>
      <c r="RJG40" s="694"/>
      <c r="RJH40" s="694"/>
      <c r="RJI40" s="694"/>
      <c r="RJJ40" s="694"/>
      <c r="RJK40" s="694"/>
      <c r="RJL40" s="694"/>
      <c r="RJM40" s="694"/>
      <c r="RJN40" s="694"/>
      <c r="RJO40" s="694"/>
      <c r="RJP40" s="694"/>
      <c r="RJQ40" s="694"/>
      <c r="RJR40" s="694"/>
      <c r="RJS40" s="694"/>
      <c r="RJT40" s="694"/>
      <c r="RJU40" s="694"/>
      <c r="RJV40" s="694"/>
      <c r="RJW40" s="694"/>
      <c r="RJX40" s="694"/>
      <c r="RJY40" s="694"/>
      <c r="RJZ40" s="694"/>
      <c r="RKA40" s="694"/>
      <c r="RKB40" s="694"/>
      <c r="RKC40" s="694"/>
      <c r="RKD40" s="694"/>
      <c r="RKE40" s="694"/>
      <c r="RKF40" s="694"/>
      <c r="RKG40" s="694"/>
      <c r="RKH40" s="694"/>
      <c r="RKI40" s="694"/>
      <c r="RKJ40" s="694"/>
      <c r="RKK40" s="694"/>
      <c r="RKL40" s="694"/>
      <c r="RKM40" s="694"/>
      <c r="RKN40" s="694"/>
      <c r="RKO40" s="694"/>
      <c r="RKP40" s="694"/>
      <c r="RKQ40" s="694"/>
      <c r="RKR40" s="694"/>
      <c r="RKS40" s="694"/>
      <c r="RKT40" s="694"/>
      <c r="RKU40" s="694"/>
      <c r="RKV40" s="694"/>
      <c r="RKW40" s="694"/>
      <c r="RKX40" s="694"/>
      <c r="RKY40" s="694"/>
      <c r="RKZ40" s="694"/>
      <c r="RLA40" s="694"/>
      <c r="RLB40" s="694"/>
      <c r="RLC40" s="694"/>
      <c r="RLD40" s="694"/>
      <c r="RLE40" s="694"/>
      <c r="RLF40" s="694"/>
      <c r="RLG40" s="694"/>
      <c r="RLH40" s="694"/>
      <c r="RLI40" s="694"/>
      <c r="RLJ40" s="694"/>
      <c r="RLK40" s="694"/>
      <c r="RLL40" s="694"/>
      <c r="RLM40" s="694"/>
      <c r="RLN40" s="694"/>
      <c r="RLO40" s="694"/>
      <c r="RLP40" s="694"/>
      <c r="RLQ40" s="694"/>
      <c r="RLR40" s="694"/>
      <c r="RLS40" s="694"/>
      <c r="RLT40" s="694"/>
      <c r="RLU40" s="694"/>
      <c r="RLV40" s="694"/>
      <c r="RLW40" s="694"/>
      <c r="RLX40" s="694"/>
      <c r="RLY40" s="694"/>
      <c r="RLZ40" s="694"/>
      <c r="RMA40" s="694"/>
      <c r="RMB40" s="694"/>
      <c r="RMC40" s="694"/>
      <c r="RMD40" s="694"/>
      <c r="RME40" s="694"/>
      <c r="RMF40" s="694"/>
      <c r="RMG40" s="694"/>
      <c r="RMH40" s="694"/>
      <c r="RMI40" s="694"/>
      <c r="RMJ40" s="694"/>
      <c r="RMK40" s="694"/>
      <c r="RML40" s="694"/>
      <c r="RMM40" s="694"/>
      <c r="RMN40" s="694"/>
      <c r="RMO40" s="694"/>
      <c r="RMP40" s="694"/>
      <c r="RMQ40" s="694"/>
      <c r="RMR40" s="694"/>
      <c r="RMS40" s="694"/>
      <c r="RMT40" s="694"/>
      <c r="RMU40" s="694"/>
      <c r="RMV40" s="694"/>
      <c r="RMW40" s="694"/>
      <c r="RMX40" s="694"/>
      <c r="RMY40" s="694"/>
      <c r="RMZ40" s="694"/>
      <c r="RNA40" s="694"/>
      <c r="RNB40" s="694"/>
      <c r="RNC40" s="694"/>
      <c r="RND40" s="694"/>
      <c r="RNE40" s="694"/>
      <c r="RNF40" s="694"/>
      <c r="RNG40" s="694"/>
      <c r="RNH40" s="694"/>
      <c r="RNI40" s="694"/>
      <c r="RNJ40" s="694"/>
      <c r="RNK40" s="694"/>
      <c r="RNL40" s="694"/>
      <c r="RNM40" s="694"/>
      <c r="RNN40" s="694"/>
      <c r="RNO40" s="694"/>
      <c r="RNP40" s="694"/>
      <c r="RNQ40" s="694"/>
      <c r="RNR40" s="694"/>
      <c r="RNS40" s="694"/>
      <c r="RNT40" s="694"/>
      <c r="RNU40" s="694"/>
      <c r="RNV40" s="694"/>
      <c r="RNW40" s="694"/>
      <c r="RNX40" s="694"/>
      <c r="RNY40" s="694"/>
      <c r="RNZ40" s="694"/>
      <c r="ROA40" s="694"/>
      <c r="ROB40" s="694"/>
      <c r="ROC40" s="694"/>
      <c r="ROD40" s="694"/>
      <c r="ROE40" s="694"/>
      <c r="ROF40" s="694"/>
      <c r="ROG40" s="694"/>
      <c r="ROH40" s="694"/>
      <c r="ROI40" s="694"/>
      <c r="ROJ40" s="694"/>
      <c r="ROK40" s="694"/>
      <c r="ROL40" s="694"/>
      <c r="ROM40" s="694"/>
      <c r="RON40" s="694"/>
      <c r="ROO40" s="694"/>
      <c r="ROP40" s="694"/>
      <c r="ROQ40" s="694"/>
      <c r="ROR40" s="694"/>
      <c r="ROS40" s="694"/>
      <c r="ROT40" s="694"/>
      <c r="ROU40" s="694"/>
      <c r="ROV40" s="694"/>
      <c r="ROW40" s="694"/>
      <c r="ROX40" s="694"/>
      <c r="ROY40" s="694"/>
      <c r="ROZ40" s="694"/>
      <c r="RPA40" s="694"/>
      <c r="RPB40" s="694"/>
      <c r="RPC40" s="694"/>
      <c r="RPD40" s="694"/>
      <c r="RPE40" s="694"/>
      <c r="RPF40" s="694"/>
      <c r="RPG40" s="694"/>
      <c r="RPH40" s="694"/>
      <c r="RPI40" s="694"/>
      <c r="RPJ40" s="694"/>
      <c r="RPK40" s="694"/>
      <c r="RPL40" s="694"/>
      <c r="RPM40" s="694"/>
      <c r="RPN40" s="694"/>
      <c r="RPO40" s="694"/>
      <c r="RPP40" s="694"/>
      <c r="RPQ40" s="694"/>
      <c r="RPR40" s="694"/>
      <c r="RPS40" s="694"/>
      <c r="RPT40" s="694"/>
      <c r="RPU40" s="694"/>
      <c r="RPV40" s="694"/>
      <c r="RPW40" s="694"/>
      <c r="RPX40" s="694"/>
      <c r="RPY40" s="694"/>
      <c r="RPZ40" s="694"/>
      <c r="RQA40" s="694"/>
      <c r="RQB40" s="694"/>
      <c r="RQC40" s="694"/>
      <c r="RQD40" s="694"/>
      <c r="RQE40" s="694"/>
      <c r="RQF40" s="694"/>
      <c r="RQG40" s="694"/>
      <c r="RQH40" s="694"/>
      <c r="RQI40" s="694"/>
      <c r="RQJ40" s="694"/>
      <c r="RQK40" s="694"/>
      <c r="RQL40" s="694"/>
      <c r="RQM40" s="694"/>
      <c r="RQN40" s="694"/>
      <c r="RQO40" s="694"/>
      <c r="RQP40" s="694"/>
      <c r="RQQ40" s="694"/>
      <c r="RQR40" s="694"/>
      <c r="RQS40" s="694"/>
      <c r="RQT40" s="694"/>
      <c r="RQU40" s="694"/>
      <c r="RQV40" s="694"/>
      <c r="RQW40" s="694"/>
      <c r="RQX40" s="694"/>
      <c r="RQY40" s="694"/>
      <c r="RQZ40" s="694"/>
      <c r="RRA40" s="694"/>
      <c r="RRB40" s="694"/>
      <c r="RRC40" s="694"/>
      <c r="RRD40" s="694"/>
      <c r="RRE40" s="694"/>
      <c r="RRF40" s="694"/>
      <c r="RRG40" s="694"/>
      <c r="RRH40" s="694"/>
      <c r="RRI40" s="694"/>
      <c r="RRJ40" s="694"/>
      <c r="RRK40" s="694"/>
      <c r="RRL40" s="694"/>
      <c r="RRM40" s="694"/>
      <c r="RRN40" s="694"/>
      <c r="RRO40" s="694"/>
      <c r="RRP40" s="694"/>
      <c r="RRQ40" s="694"/>
      <c r="RRR40" s="694"/>
      <c r="RRS40" s="694"/>
      <c r="RRT40" s="694"/>
      <c r="RRU40" s="694"/>
      <c r="RRV40" s="694"/>
      <c r="RRW40" s="694"/>
      <c r="RRX40" s="694"/>
      <c r="RRY40" s="694"/>
      <c r="RRZ40" s="694"/>
      <c r="RSA40" s="694"/>
      <c r="RSB40" s="694"/>
      <c r="RSC40" s="694"/>
      <c r="RSD40" s="694"/>
      <c r="RSE40" s="694"/>
      <c r="RSF40" s="694"/>
      <c r="RSG40" s="694"/>
      <c r="RSH40" s="694"/>
      <c r="RSI40" s="694"/>
      <c r="RSJ40" s="694"/>
      <c r="RSK40" s="694"/>
      <c r="RSL40" s="694"/>
      <c r="RSM40" s="694"/>
      <c r="RSN40" s="694"/>
      <c r="RSO40" s="694"/>
      <c r="RSP40" s="694"/>
      <c r="RSQ40" s="694"/>
      <c r="RSR40" s="694"/>
      <c r="RSS40" s="694"/>
      <c r="RST40" s="694"/>
      <c r="RSU40" s="694"/>
      <c r="RSV40" s="694"/>
      <c r="RSW40" s="694"/>
      <c r="RSX40" s="694"/>
      <c r="RSY40" s="694"/>
      <c r="RSZ40" s="694"/>
      <c r="RTA40" s="694"/>
      <c r="RTB40" s="694"/>
      <c r="RTC40" s="694"/>
      <c r="RTD40" s="694"/>
      <c r="RTE40" s="694"/>
      <c r="RTF40" s="694"/>
      <c r="RTG40" s="694"/>
      <c r="RTH40" s="694"/>
      <c r="RTI40" s="694"/>
      <c r="RTJ40" s="694"/>
      <c r="RTK40" s="694"/>
      <c r="RTL40" s="694"/>
      <c r="RTM40" s="694"/>
      <c r="RTN40" s="694"/>
      <c r="RTO40" s="694"/>
      <c r="RTP40" s="694"/>
      <c r="RTQ40" s="694"/>
      <c r="RTR40" s="694"/>
      <c r="RTS40" s="694"/>
      <c r="RTT40" s="694"/>
      <c r="RTU40" s="694"/>
      <c r="RTV40" s="694"/>
      <c r="RTW40" s="694"/>
      <c r="RTX40" s="694"/>
      <c r="RTY40" s="694"/>
      <c r="RTZ40" s="694"/>
      <c r="RUA40" s="694"/>
      <c r="RUB40" s="694"/>
      <c r="RUC40" s="694"/>
      <c r="RUD40" s="694"/>
      <c r="RUE40" s="694"/>
      <c r="RUF40" s="694"/>
      <c r="RUG40" s="694"/>
      <c r="RUH40" s="694"/>
      <c r="RUI40" s="694"/>
      <c r="RUJ40" s="694"/>
      <c r="RUK40" s="694"/>
      <c r="RUL40" s="694"/>
      <c r="RUM40" s="694"/>
      <c r="RUN40" s="694"/>
      <c r="RUO40" s="694"/>
      <c r="RUP40" s="694"/>
      <c r="RUQ40" s="694"/>
      <c r="RUR40" s="694"/>
      <c r="RUS40" s="694"/>
      <c r="RUT40" s="694"/>
      <c r="RUU40" s="694"/>
      <c r="RUV40" s="694"/>
      <c r="RUW40" s="694"/>
      <c r="RUX40" s="694"/>
      <c r="RUY40" s="694"/>
      <c r="RUZ40" s="694"/>
      <c r="RVA40" s="694"/>
      <c r="RVB40" s="694"/>
      <c r="RVC40" s="694"/>
      <c r="RVD40" s="694"/>
      <c r="RVE40" s="694"/>
      <c r="RVF40" s="694"/>
      <c r="RVG40" s="694"/>
      <c r="RVH40" s="694"/>
      <c r="RVI40" s="694"/>
      <c r="RVJ40" s="694"/>
      <c r="RVK40" s="694"/>
      <c r="RVL40" s="694"/>
      <c r="RVM40" s="694"/>
      <c r="RVN40" s="694"/>
      <c r="RVO40" s="694"/>
      <c r="RVP40" s="694"/>
      <c r="RVQ40" s="694"/>
      <c r="RVR40" s="694"/>
      <c r="RVS40" s="694"/>
      <c r="RVT40" s="694"/>
      <c r="RVU40" s="694"/>
      <c r="RVV40" s="694"/>
      <c r="RVW40" s="694"/>
      <c r="RVX40" s="694"/>
      <c r="RVY40" s="694"/>
      <c r="RVZ40" s="694"/>
      <c r="RWA40" s="694"/>
      <c r="RWB40" s="694"/>
      <c r="RWC40" s="694"/>
      <c r="RWD40" s="694"/>
      <c r="RWE40" s="694"/>
      <c r="RWF40" s="694"/>
      <c r="RWG40" s="694"/>
      <c r="RWH40" s="694"/>
      <c r="RWI40" s="694"/>
      <c r="RWJ40" s="694"/>
      <c r="RWK40" s="694"/>
      <c r="RWL40" s="694"/>
      <c r="RWM40" s="694"/>
      <c r="RWN40" s="694"/>
      <c r="RWO40" s="694"/>
      <c r="RWP40" s="694"/>
      <c r="RWQ40" s="694"/>
      <c r="RWR40" s="694"/>
      <c r="RWS40" s="694"/>
      <c r="RWT40" s="694"/>
      <c r="RWU40" s="694"/>
      <c r="RWV40" s="694"/>
      <c r="RWW40" s="694"/>
      <c r="RWX40" s="694"/>
      <c r="RWY40" s="694"/>
      <c r="RWZ40" s="694"/>
      <c r="RXA40" s="694"/>
      <c r="RXB40" s="694"/>
      <c r="RXC40" s="694"/>
      <c r="RXD40" s="694"/>
      <c r="RXE40" s="694"/>
      <c r="RXF40" s="694"/>
      <c r="RXG40" s="694"/>
      <c r="RXH40" s="694"/>
      <c r="RXI40" s="694"/>
      <c r="RXJ40" s="694"/>
      <c r="RXK40" s="694"/>
      <c r="RXL40" s="694"/>
      <c r="RXM40" s="694"/>
      <c r="RXN40" s="694"/>
      <c r="RXO40" s="694"/>
      <c r="RXP40" s="694"/>
      <c r="RXQ40" s="694"/>
      <c r="RXR40" s="694"/>
      <c r="RXS40" s="694"/>
      <c r="RXT40" s="694"/>
      <c r="RXU40" s="694"/>
      <c r="RXV40" s="694"/>
      <c r="RXW40" s="694"/>
      <c r="RXX40" s="694"/>
      <c r="RXY40" s="694"/>
      <c r="RXZ40" s="694"/>
      <c r="RYA40" s="694"/>
      <c r="RYB40" s="694"/>
      <c r="RYC40" s="694"/>
      <c r="RYD40" s="694"/>
      <c r="RYE40" s="694"/>
      <c r="RYF40" s="694"/>
      <c r="RYG40" s="694"/>
      <c r="RYH40" s="694"/>
      <c r="RYI40" s="694"/>
      <c r="RYJ40" s="694"/>
      <c r="RYK40" s="694"/>
      <c r="RYL40" s="694"/>
      <c r="RYM40" s="694"/>
      <c r="RYN40" s="694"/>
      <c r="RYO40" s="694"/>
      <c r="RYP40" s="694"/>
      <c r="RYQ40" s="694"/>
      <c r="RYR40" s="694"/>
      <c r="RYS40" s="694"/>
      <c r="RYT40" s="694"/>
      <c r="RYU40" s="694"/>
      <c r="RYV40" s="694"/>
      <c r="RYW40" s="694"/>
      <c r="RYX40" s="694"/>
      <c r="RYY40" s="694"/>
      <c r="RYZ40" s="694"/>
      <c r="RZA40" s="694"/>
      <c r="RZB40" s="694"/>
      <c r="RZC40" s="694"/>
      <c r="RZD40" s="694"/>
      <c r="RZE40" s="694"/>
      <c r="RZF40" s="694"/>
      <c r="RZG40" s="694"/>
      <c r="RZH40" s="694"/>
      <c r="RZI40" s="694"/>
      <c r="RZJ40" s="694"/>
      <c r="RZK40" s="694"/>
      <c r="RZL40" s="694"/>
      <c r="RZM40" s="694"/>
      <c r="RZN40" s="694"/>
      <c r="RZO40" s="694"/>
      <c r="RZP40" s="694"/>
      <c r="RZQ40" s="694"/>
      <c r="RZR40" s="694"/>
      <c r="RZS40" s="694"/>
      <c r="RZT40" s="694"/>
      <c r="RZU40" s="694"/>
      <c r="RZV40" s="694"/>
      <c r="RZW40" s="694"/>
      <c r="RZX40" s="694"/>
      <c r="RZY40" s="694"/>
      <c r="RZZ40" s="694"/>
      <c r="SAA40" s="694"/>
      <c r="SAB40" s="694"/>
      <c r="SAC40" s="694"/>
      <c r="SAD40" s="694"/>
      <c r="SAE40" s="694"/>
      <c r="SAF40" s="694"/>
      <c r="SAG40" s="694"/>
      <c r="SAH40" s="694"/>
      <c r="SAI40" s="694"/>
      <c r="SAJ40" s="694"/>
      <c r="SAK40" s="694"/>
      <c r="SAL40" s="694"/>
      <c r="SAM40" s="694"/>
      <c r="SAN40" s="694"/>
      <c r="SAO40" s="694"/>
      <c r="SAP40" s="694"/>
      <c r="SAQ40" s="694"/>
      <c r="SAR40" s="694"/>
      <c r="SAS40" s="694"/>
      <c r="SAT40" s="694"/>
      <c r="SAU40" s="694"/>
      <c r="SAV40" s="694"/>
      <c r="SAW40" s="694"/>
      <c r="SAX40" s="694"/>
      <c r="SAY40" s="694"/>
      <c r="SAZ40" s="694"/>
      <c r="SBA40" s="694"/>
      <c r="SBB40" s="694"/>
      <c r="SBC40" s="694"/>
      <c r="SBD40" s="694"/>
      <c r="SBE40" s="694"/>
      <c r="SBF40" s="694"/>
      <c r="SBG40" s="694"/>
      <c r="SBH40" s="694"/>
      <c r="SBI40" s="694"/>
      <c r="SBJ40" s="694"/>
      <c r="SBK40" s="694"/>
      <c r="SBL40" s="694"/>
      <c r="SBM40" s="694"/>
      <c r="SBN40" s="694"/>
      <c r="SBO40" s="694"/>
      <c r="SBP40" s="694"/>
      <c r="SBQ40" s="694"/>
      <c r="SBR40" s="694"/>
      <c r="SBS40" s="694"/>
      <c r="SBT40" s="694"/>
      <c r="SBU40" s="694"/>
      <c r="SBV40" s="694"/>
      <c r="SBW40" s="694"/>
      <c r="SBX40" s="694"/>
      <c r="SBY40" s="694"/>
      <c r="SBZ40" s="694"/>
      <c r="SCA40" s="694"/>
      <c r="SCB40" s="694"/>
      <c r="SCC40" s="694"/>
      <c r="SCD40" s="694"/>
      <c r="SCE40" s="694"/>
      <c r="SCF40" s="694"/>
      <c r="SCG40" s="694"/>
      <c r="SCH40" s="694"/>
      <c r="SCI40" s="694"/>
      <c r="SCJ40" s="694"/>
      <c r="SCK40" s="694"/>
      <c r="SCL40" s="694"/>
      <c r="SCM40" s="694"/>
      <c r="SCN40" s="694"/>
      <c r="SCO40" s="694"/>
      <c r="SCP40" s="694"/>
      <c r="SCQ40" s="694"/>
      <c r="SCR40" s="694"/>
      <c r="SCS40" s="694"/>
      <c r="SCT40" s="694"/>
      <c r="SCU40" s="694"/>
      <c r="SCV40" s="694"/>
      <c r="SCW40" s="694"/>
      <c r="SCX40" s="694"/>
      <c r="SCY40" s="694"/>
      <c r="SCZ40" s="694"/>
      <c r="SDA40" s="694"/>
      <c r="SDB40" s="694"/>
      <c r="SDC40" s="694"/>
      <c r="SDD40" s="694"/>
      <c r="SDE40" s="694"/>
      <c r="SDF40" s="694"/>
      <c r="SDG40" s="694"/>
      <c r="SDH40" s="694"/>
      <c r="SDI40" s="694"/>
      <c r="SDJ40" s="694"/>
      <c r="SDK40" s="694"/>
      <c r="SDL40" s="694"/>
      <c r="SDM40" s="694"/>
      <c r="SDN40" s="694"/>
      <c r="SDO40" s="694"/>
      <c r="SDP40" s="694"/>
      <c r="SDQ40" s="694"/>
      <c r="SDR40" s="694"/>
      <c r="SDS40" s="694"/>
      <c r="SDT40" s="694"/>
      <c r="SDU40" s="694"/>
      <c r="SDV40" s="694"/>
      <c r="SDW40" s="694"/>
      <c r="SDX40" s="694"/>
      <c r="SDY40" s="694"/>
      <c r="SDZ40" s="694"/>
      <c r="SEA40" s="694"/>
      <c r="SEB40" s="694"/>
      <c r="SEC40" s="694"/>
      <c r="SED40" s="694"/>
      <c r="SEE40" s="694"/>
      <c r="SEF40" s="694"/>
      <c r="SEG40" s="694"/>
      <c r="SEH40" s="694"/>
      <c r="SEI40" s="694"/>
      <c r="SEJ40" s="694"/>
      <c r="SEK40" s="694"/>
      <c r="SEL40" s="694"/>
      <c r="SEM40" s="694"/>
      <c r="SEN40" s="694"/>
      <c r="SEO40" s="694"/>
      <c r="SEP40" s="694"/>
      <c r="SEQ40" s="694"/>
      <c r="SER40" s="694"/>
      <c r="SES40" s="694"/>
      <c r="SET40" s="694"/>
      <c r="SEU40" s="694"/>
      <c r="SEV40" s="694"/>
      <c r="SEW40" s="694"/>
      <c r="SEX40" s="694"/>
      <c r="SEY40" s="694"/>
      <c r="SEZ40" s="694"/>
      <c r="SFA40" s="694"/>
      <c r="SFB40" s="694"/>
      <c r="SFC40" s="694"/>
      <c r="SFD40" s="694"/>
      <c r="SFE40" s="694"/>
      <c r="SFF40" s="694"/>
      <c r="SFG40" s="694"/>
      <c r="SFH40" s="694"/>
      <c r="SFI40" s="694"/>
      <c r="SFJ40" s="694"/>
      <c r="SFK40" s="694"/>
      <c r="SFL40" s="694"/>
      <c r="SFM40" s="694"/>
      <c r="SFN40" s="694"/>
      <c r="SFO40" s="694"/>
      <c r="SFP40" s="694"/>
      <c r="SFQ40" s="694"/>
      <c r="SFR40" s="694"/>
      <c r="SFS40" s="694"/>
      <c r="SFT40" s="694"/>
      <c r="SFU40" s="694"/>
      <c r="SFV40" s="694"/>
      <c r="SFW40" s="694"/>
      <c r="SFX40" s="694"/>
      <c r="SFY40" s="694"/>
      <c r="SFZ40" s="694"/>
      <c r="SGA40" s="694"/>
      <c r="SGB40" s="694"/>
      <c r="SGC40" s="694"/>
      <c r="SGD40" s="694"/>
      <c r="SGE40" s="694"/>
      <c r="SGF40" s="694"/>
      <c r="SGG40" s="694"/>
      <c r="SGH40" s="694"/>
      <c r="SGI40" s="694"/>
      <c r="SGJ40" s="694"/>
      <c r="SGK40" s="694"/>
      <c r="SGL40" s="694"/>
      <c r="SGM40" s="694"/>
      <c r="SGN40" s="694"/>
      <c r="SGO40" s="694"/>
      <c r="SGP40" s="694"/>
      <c r="SGQ40" s="694"/>
      <c r="SGR40" s="694"/>
      <c r="SGS40" s="694"/>
      <c r="SGT40" s="694"/>
      <c r="SGU40" s="694"/>
      <c r="SGV40" s="694"/>
      <c r="SGW40" s="694"/>
      <c r="SGX40" s="694"/>
      <c r="SGY40" s="694"/>
      <c r="SGZ40" s="694"/>
      <c r="SHA40" s="694"/>
      <c r="SHB40" s="694"/>
      <c r="SHC40" s="694"/>
      <c r="SHD40" s="694"/>
      <c r="SHE40" s="694"/>
      <c r="SHF40" s="694"/>
      <c r="SHG40" s="694"/>
      <c r="SHH40" s="694"/>
      <c r="SHI40" s="694"/>
      <c r="SHJ40" s="694"/>
      <c r="SHK40" s="694"/>
      <c r="SHL40" s="694"/>
      <c r="SHM40" s="694"/>
      <c r="SHN40" s="694"/>
      <c r="SHO40" s="694"/>
      <c r="SHP40" s="694"/>
      <c r="SHQ40" s="694"/>
      <c r="SHR40" s="694"/>
      <c r="SHS40" s="694"/>
      <c r="SHT40" s="694"/>
      <c r="SHU40" s="694"/>
      <c r="SHV40" s="694"/>
      <c r="SHW40" s="694"/>
      <c r="SHX40" s="694"/>
      <c r="SHY40" s="694"/>
      <c r="SHZ40" s="694"/>
      <c r="SIA40" s="694"/>
      <c r="SIB40" s="694"/>
      <c r="SIC40" s="694"/>
      <c r="SID40" s="694"/>
      <c r="SIE40" s="694"/>
      <c r="SIF40" s="694"/>
      <c r="SIG40" s="694"/>
      <c r="SIH40" s="694"/>
      <c r="SII40" s="694"/>
      <c r="SIJ40" s="694"/>
      <c r="SIK40" s="694"/>
      <c r="SIL40" s="694"/>
      <c r="SIM40" s="694"/>
      <c r="SIN40" s="694"/>
      <c r="SIO40" s="694"/>
      <c r="SIP40" s="694"/>
      <c r="SIQ40" s="694"/>
      <c r="SIR40" s="694"/>
      <c r="SIS40" s="694"/>
      <c r="SIT40" s="694"/>
      <c r="SIU40" s="694"/>
      <c r="SIV40" s="694"/>
      <c r="SIW40" s="694"/>
      <c r="SIX40" s="694"/>
      <c r="SIY40" s="694"/>
      <c r="SIZ40" s="694"/>
      <c r="SJA40" s="694"/>
      <c r="SJB40" s="694"/>
      <c r="SJC40" s="694"/>
      <c r="SJD40" s="694"/>
      <c r="SJE40" s="694"/>
      <c r="SJF40" s="694"/>
      <c r="SJG40" s="694"/>
      <c r="SJH40" s="694"/>
      <c r="SJI40" s="694"/>
      <c r="SJJ40" s="694"/>
      <c r="SJK40" s="694"/>
      <c r="SJL40" s="694"/>
      <c r="SJM40" s="694"/>
      <c r="SJN40" s="694"/>
      <c r="SJO40" s="694"/>
      <c r="SJP40" s="694"/>
      <c r="SJQ40" s="694"/>
      <c r="SJR40" s="694"/>
      <c r="SJS40" s="694"/>
      <c r="SJT40" s="694"/>
      <c r="SJU40" s="694"/>
      <c r="SJV40" s="694"/>
      <c r="SJW40" s="694"/>
      <c r="SJX40" s="694"/>
      <c r="SJY40" s="694"/>
      <c r="SJZ40" s="694"/>
      <c r="SKA40" s="694"/>
      <c r="SKB40" s="694"/>
      <c r="SKC40" s="694"/>
      <c r="SKD40" s="694"/>
      <c r="SKE40" s="694"/>
      <c r="SKF40" s="694"/>
      <c r="SKG40" s="694"/>
      <c r="SKH40" s="694"/>
      <c r="SKI40" s="694"/>
      <c r="SKJ40" s="694"/>
      <c r="SKK40" s="694"/>
      <c r="SKL40" s="694"/>
      <c r="SKM40" s="694"/>
      <c r="SKN40" s="694"/>
      <c r="SKO40" s="694"/>
      <c r="SKP40" s="694"/>
      <c r="SKQ40" s="694"/>
      <c r="SKR40" s="694"/>
      <c r="SKS40" s="694"/>
      <c r="SKT40" s="694"/>
      <c r="SKU40" s="694"/>
      <c r="SKV40" s="694"/>
      <c r="SKW40" s="694"/>
      <c r="SKX40" s="694"/>
      <c r="SKY40" s="694"/>
      <c r="SKZ40" s="694"/>
      <c r="SLA40" s="694"/>
      <c r="SLB40" s="694"/>
      <c r="SLC40" s="694"/>
      <c r="SLD40" s="694"/>
      <c r="SLE40" s="694"/>
      <c r="SLF40" s="694"/>
      <c r="SLG40" s="694"/>
      <c r="SLH40" s="694"/>
      <c r="SLI40" s="694"/>
      <c r="SLJ40" s="694"/>
      <c r="SLK40" s="694"/>
      <c r="SLL40" s="694"/>
      <c r="SLM40" s="694"/>
      <c r="SLN40" s="694"/>
      <c r="SLO40" s="694"/>
      <c r="SLP40" s="694"/>
      <c r="SLQ40" s="694"/>
      <c r="SLR40" s="694"/>
      <c r="SLS40" s="694"/>
      <c r="SLT40" s="694"/>
      <c r="SLU40" s="694"/>
      <c r="SLV40" s="694"/>
      <c r="SLW40" s="694"/>
      <c r="SLX40" s="694"/>
      <c r="SLY40" s="694"/>
      <c r="SLZ40" s="694"/>
      <c r="SMA40" s="694"/>
      <c r="SMB40" s="694"/>
      <c r="SMC40" s="694"/>
      <c r="SMD40" s="694"/>
      <c r="SME40" s="694"/>
      <c r="SMF40" s="694"/>
      <c r="SMG40" s="694"/>
      <c r="SMH40" s="694"/>
      <c r="SMI40" s="694"/>
      <c r="SMJ40" s="694"/>
      <c r="SMK40" s="694"/>
      <c r="SML40" s="694"/>
      <c r="SMM40" s="694"/>
      <c r="SMN40" s="694"/>
      <c r="SMO40" s="694"/>
      <c r="SMP40" s="694"/>
      <c r="SMQ40" s="694"/>
      <c r="SMR40" s="694"/>
      <c r="SMS40" s="694"/>
      <c r="SMT40" s="694"/>
      <c r="SMU40" s="694"/>
      <c r="SMV40" s="694"/>
      <c r="SMW40" s="694"/>
      <c r="SMX40" s="694"/>
      <c r="SMY40" s="694"/>
      <c r="SMZ40" s="694"/>
      <c r="SNA40" s="694"/>
      <c r="SNB40" s="694"/>
      <c r="SNC40" s="694"/>
      <c r="SND40" s="694"/>
      <c r="SNE40" s="694"/>
      <c r="SNF40" s="694"/>
      <c r="SNG40" s="694"/>
      <c r="SNH40" s="694"/>
      <c r="SNI40" s="694"/>
      <c r="SNJ40" s="694"/>
      <c r="SNK40" s="694"/>
      <c r="SNL40" s="694"/>
      <c r="SNM40" s="694"/>
      <c r="SNN40" s="694"/>
      <c r="SNO40" s="694"/>
      <c r="SNP40" s="694"/>
      <c r="SNQ40" s="694"/>
      <c r="SNR40" s="694"/>
      <c r="SNS40" s="694"/>
      <c r="SNT40" s="694"/>
      <c r="SNU40" s="694"/>
      <c r="SNV40" s="694"/>
      <c r="SNW40" s="694"/>
      <c r="SNX40" s="694"/>
      <c r="SNY40" s="694"/>
      <c r="SNZ40" s="694"/>
      <c r="SOA40" s="694"/>
      <c r="SOB40" s="694"/>
      <c r="SOC40" s="694"/>
      <c r="SOD40" s="694"/>
      <c r="SOE40" s="694"/>
      <c r="SOF40" s="694"/>
      <c r="SOG40" s="694"/>
      <c r="SOH40" s="694"/>
      <c r="SOI40" s="694"/>
      <c r="SOJ40" s="694"/>
      <c r="SOK40" s="694"/>
      <c r="SOL40" s="694"/>
      <c r="SOM40" s="694"/>
      <c r="SON40" s="694"/>
      <c r="SOO40" s="694"/>
      <c r="SOP40" s="694"/>
      <c r="SOQ40" s="694"/>
      <c r="SOR40" s="694"/>
      <c r="SOS40" s="694"/>
      <c r="SOT40" s="694"/>
      <c r="SOU40" s="694"/>
      <c r="SOV40" s="694"/>
      <c r="SOW40" s="694"/>
      <c r="SOX40" s="694"/>
      <c r="SOY40" s="694"/>
      <c r="SOZ40" s="694"/>
      <c r="SPA40" s="694"/>
      <c r="SPB40" s="694"/>
      <c r="SPC40" s="694"/>
      <c r="SPD40" s="694"/>
      <c r="SPE40" s="694"/>
      <c r="SPF40" s="694"/>
      <c r="SPG40" s="694"/>
      <c r="SPH40" s="694"/>
      <c r="SPI40" s="694"/>
      <c r="SPJ40" s="694"/>
      <c r="SPK40" s="694"/>
      <c r="SPL40" s="694"/>
      <c r="SPM40" s="694"/>
      <c r="SPN40" s="694"/>
      <c r="SPO40" s="694"/>
      <c r="SPP40" s="694"/>
      <c r="SPQ40" s="694"/>
      <c r="SPR40" s="694"/>
      <c r="SPS40" s="694"/>
      <c r="SPT40" s="694"/>
      <c r="SPU40" s="694"/>
      <c r="SPV40" s="694"/>
      <c r="SPW40" s="694"/>
      <c r="SPX40" s="694"/>
      <c r="SPY40" s="694"/>
      <c r="SPZ40" s="694"/>
      <c r="SQA40" s="694"/>
      <c r="SQB40" s="694"/>
      <c r="SQC40" s="694"/>
      <c r="SQD40" s="694"/>
      <c r="SQE40" s="694"/>
      <c r="SQF40" s="694"/>
      <c r="SQG40" s="694"/>
      <c r="SQH40" s="694"/>
      <c r="SQI40" s="694"/>
      <c r="SQJ40" s="694"/>
      <c r="SQK40" s="694"/>
      <c r="SQL40" s="694"/>
      <c r="SQM40" s="694"/>
      <c r="SQN40" s="694"/>
      <c r="SQO40" s="694"/>
      <c r="SQP40" s="694"/>
      <c r="SQQ40" s="694"/>
      <c r="SQR40" s="694"/>
      <c r="SQS40" s="694"/>
      <c r="SQT40" s="694"/>
      <c r="SQU40" s="694"/>
      <c r="SQV40" s="694"/>
      <c r="SQW40" s="694"/>
      <c r="SQX40" s="694"/>
      <c r="SQY40" s="694"/>
      <c r="SQZ40" s="694"/>
      <c r="SRA40" s="694"/>
      <c r="SRB40" s="694"/>
      <c r="SRC40" s="694"/>
      <c r="SRD40" s="694"/>
      <c r="SRE40" s="694"/>
      <c r="SRF40" s="694"/>
      <c r="SRG40" s="694"/>
      <c r="SRH40" s="694"/>
      <c r="SRI40" s="694"/>
      <c r="SRJ40" s="694"/>
      <c r="SRK40" s="694"/>
      <c r="SRL40" s="694"/>
      <c r="SRM40" s="694"/>
      <c r="SRN40" s="694"/>
      <c r="SRO40" s="694"/>
      <c r="SRP40" s="694"/>
      <c r="SRQ40" s="694"/>
      <c r="SRR40" s="694"/>
      <c r="SRS40" s="694"/>
      <c r="SRT40" s="694"/>
      <c r="SRU40" s="694"/>
      <c r="SRV40" s="694"/>
      <c r="SRW40" s="694"/>
      <c r="SRX40" s="694"/>
      <c r="SRY40" s="694"/>
      <c r="SRZ40" s="694"/>
      <c r="SSA40" s="694"/>
      <c r="SSB40" s="694"/>
      <c r="SSC40" s="694"/>
      <c r="SSD40" s="694"/>
      <c r="SSE40" s="694"/>
      <c r="SSF40" s="694"/>
      <c r="SSG40" s="694"/>
      <c r="SSH40" s="694"/>
      <c r="SSI40" s="694"/>
      <c r="SSJ40" s="694"/>
      <c r="SSK40" s="694"/>
      <c r="SSL40" s="694"/>
      <c r="SSM40" s="694"/>
      <c r="SSN40" s="694"/>
      <c r="SSO40" s="694"/>
      <c r="SSP40" s="694"/>
      <c r="SSQ40" s="694"/>
      <c r="SSR40" s="694"/>
      <c r="SSS40" s="694"/>
      <c r="SST40" s="694"/>
      <c r="SSU40" s="694"/>
      <c r="SSV40" s="694"/>
      <c r="SSW40" s="694"/>
      <c r="SSX40" s="694"/>
      <c r="SSY40" s="694"/>
      <c r="SSZ40" s="694"/>
      <c r="STA40" s="694"/>
      <c r="STB40" s="694"/>
      <c r="STC40" s="694"/>
      <c r="STD40" s="694"/>
      <c r="STE40" s="694"/>
      <c r="STF40" s="694"/>
      <c r="STG40" s="694"/>
      <c r="STH40" s="694"/>
      <c r="STI40" s="694"/>
      <c r="STJ40" s="694"/>
      <c r="STK40" s="694"/>
      <c r="STL40" s="694"/>
      <c r="STM40" s="694"/>
      <c r="STN40" s="694"/>
      <c r="STO40" s="694"/>
      <c r="STP40" s="694"/>
      <c r="STQ40" s="694"/>
      <c r="STR40" s="694"/>
      <c r="STS40" s="694"/>
      <c r="STT40" s="694"/>
      <c r="STU40" s="694"/>
      <c r="STV40" s="694"/>
      <c r="STW40" s="694"/>
      <c r="STX40" s="694"/>
      <c r="STY40" s="694"/>
      <c r="STZ40" s="694"/>
      <c r="SUA40" s="694"/>
      <c r="SUB40" s="694"/>
      <c r="SUC40" s="694"/>
      <c r="SUD40" s="694"/>
      <c r="SUE40" s="694"/>
      <c r="SUF40" s="694"/>
      <c r="SUG40" s="694"/>
      <c r="SUH40" s="694"/>
      <c r="SUI40" s="694"/>
      <c r="SUJ40" s="694"/>
      <c r="SUK40" s="694"/>
      <c r="SUL40" s="694"/>
      <c r="SUM40" s="694"/>
      <c r="SUN40" s="694"/>
      <c r="SUO40" s="694"/>
      <c r="SUP40" s="694"/>
      <c r="SUQ40" s="694"/>
      <c r="SUR40" s="694"/>
      <c r="SUS40" s="694"/>
      <c r="SUT40" s="694"/>
      <c r="SUU40" s="694"/>
      <c r="SUV40" s="694"/>
      <c r="SUW40" s="694"/>
      <c r="SUX40" s="694"/>
      <c r="SUY40" s="694"/>
      <c r="SUZ40" s="694"/>
      <c r="SVA40" s="694"/>
      <c r="SVB40" s="694"/>
      <c r="SVC40" s="694"/>
      <c r="SVD40" s="694"/>
      <c r="SVE40" s="694"/>
      <c r="SVF40" s="694"/>
      <c r="SVG40" s="694"/>
      <c r="SVH40" s="694"/>
      <c r="SVI40" s="694"/>
      <c r="SVJ40" s="694"/>
      <c r="SVK40" s="694"/>
      <c r="SVL40" s="694"/>
      <c r="SVM40" s="694"/>
      <c r="SVN40" s="694"/>
      <c r="SVO40" s="694"/>
      <c r="SVP40" s="694"/>
      <c r="SVQ40" s="694"/>
      <c r="SVR40" s="694"/>
      <c r="SVS40" s="694"/>
      <c r="SVT40" s="694"/>
      <c r="SVU40" s="694"/>
      <c r="SVV40" s="694"/>
      <c r="SVW40" s="694"/>
      <c r="SVX40" s="694"/>
      <c r="SVY40" s="694"/>
      <c r="SVZ40" s="694"/>
      <c r="SWA40" s="694"/>
      <c r="SWB40" s="694"/>
      <c r="SWC40" s="694"/>
      <c r="SWD40" s="694"/>
      <c r="SWE40" s="694"/>
      <c r="SWF40" s="694"/>
      <c r="SWG40" s="694"/>
      <c r="SWH40" s="694"/>
      <c r="SWI40" s="694"/>
      <c r="SWJ40" s="694"/>
      <c r="SWK40" s="694"/>
      <c r="SWL40" s="694"/>
      <c r="SWM40" s="694"/>
      <c r="SWN40" s="694"/>
      <c r="SWO40" s="694"/>
      <c r="SWP40" s="694"/>
      <c r="SWQ40" s="694"/>
      <c r="SWR40" s="694"/>
      <c r="SWS40" s="694"/>
      <c r="SWT40" s="694"/>
      <c r="SWU40" s="694"/>
      <c r="SWV40" s="694"/>
      <c r="SWW40" s="694"/>
      <c r="SWX40" s="694"/>
      <c r="SWY40" s="694"/>
      <c r="SWZ40" s="694"/>
      <c r="SXA40" s="694"/>
      <c r="SXB40" s="694"/>
      <c r="SXC40" s="694"/>
      <c r="SXD40" s="694"/>
      <c r="SXE40" s="694"/>
      <c r="SXF40" s="694"/>
      <c r="SXG40" s="694"/>
      <c r="SXH40" s="694"/>
      <c r="SXI40" s="694"/>
      <c r="SXJ40" s="694"/>
      <c r="SXK40" s="694"/>
      <c r="SXL40" s="694"/>
      <c r="SXM40" s="694"/>
      <c r="SXN40" s="694"/>
      <c r="SXO40" s="694"/>
      <c r="SXP40" s="694"/>
      <c r="SXQ40" s="694"/>
      <c r="SXR40" s="694"/>
      <c r="SXS40" s="694"/>
      <c r="SXT40" s="694"/>
      <c r="SXU40" s="694"/>
      <c r="SXV40" s="694"/>
      <c r="SXW40" s="694"/>
      <c r="SXX40" s="694"/>
      <c r="SXY40" s="694"/>
      <c r="SXZ40" s="694"/>
      <c r="SYA40" s="694"/>
      <c r="SYB40" s="694"/>
      <c r="SYC40" s="694"/>
      <c r="SYD40" s="694"/>
      <c r="SYE40" s="694"/>
      <c r="SYF40" s="694"/>
      <c r="SYG40" s="694"/>
      <c r="SYH40" s="694"/>
      <c r="SYI40" s="694"/>
      <c r="SYJ40" s="694"/>
      <c r="SYK40" s="694"/>
      <c r="SYL40" s="694"/>
      <c r="SYM40" s="694"/>
      <c r="SYN40" s="694"/>
      <c r="SYO40" s="694"/>
      <c r="SYP40" s="694"/>
      <c r="SYQ40" s="694"/>
      <c r="SYR40" s="694"/>
      <c r="SYS40" s="694"/>
      <c r="SYT40" s="694"/>
      <c r="SYU40" s="694"/>
      <c r="SYV40" s="694"/>
      <c r="SYW40" s="694"/>
      <c r="SYX40" s="694"/>
      <c r="SYY40" s="694"/>
      <c r="SYZ40" s="694"/>
      <c r="SZA40" s="694"/>
      <c r="SZB40" s="694"/>
      <c r="SZC40" s="694"/>
      <c r="SZD40" s="694"/>
      <c r="SZE40" s="694"/>
      <c r="SZF40" s="694"/>
      <c r="SZG40" s="694"/>
      <c r="SZH40" s="694"/>
      <c r="SZI40" s="694"/>
      <c r="SZJ40" s="694"/>
      <c r="SZK40" s="694"/>
      <c r="SZL40" s="694"/>
      <c r="SZM40" s="694"/>
      <c r="SZN40" s="694"/>
      <c r="SZO40" s="694"/>
      <c r="SZP40" s="694"/>
      <c r="SZQ40" s="694"/>
      <c r="SZR40" s="694"/>
      <c r="SZS40" s="694"/>
      <c r="SZT40" s="694"/>
      <c r="SZU40" s="694"/>
      <c r="SZV40" s="694"/>
      <c r="SZW40" s="694"/>
      <c r="SZX40" s="694"/>
      <c r="SZY40" s="694"/>
      <c r="SZZ40" s="694"/>
      <c r="TAA40" s="694"/>
      <c r="TAB40" s="694"/>
      <c r="TAC40" s="694"/>
      <c r="TAD40" s="694"/>
      <c r="TAE40" s="694"/>
      <c r="TAF40" s="694"/>
      <c r="TAG40" s="694"/>
      <c r="TAH40" s="694"/>
      <c r="TAI40" s="694"/>
      <c r="TAJ40" s="694"/>
      <c r="TAK40" s="694"/>
      <c r="TAL40" s="694"/>
      <c r="TAM40" s="694"/>
      <c r="TAN40" s="694"/>
      <c r="TAO40" s="694"/>
      <c r="TAP40" s="694"/>
      <c r="TAQ40" s="694"/>
      <c r="TAR40" s="694"/>
      <c r="TAS40" s="694"/>
      <c r="TAT40" s="694"/>
      <c r="TAU40" s="694"/>
      <c r="TAV40" s="694"/>
      <c r="TAW40" s="694"/>
      <c r="TAX40" s="694"/>
      <c r="TAY40" s="694"/>
      <c r="TAZ40" s="694"/>
      <c r="TBA40" s="694"/>
      <c r="TBB40" s="694"/>
      <c r="TBC40" s="694"/>
      <c r="TBD40" s="694"/>
      <c r="TBE40" s="694"/>
      <c r="TBF40" s="694"/>
      <c r="TBG40" s="694"/>
      <c r="TBH40" s="694"/>
      <c r="TBI40" s="694"/>
      <c r="TBJ40" s="694"/>
      <c r="TBK40" s="694"/>
      <c r="TBL40" s="694"/>
      <c r="TBM40" s="694"/>
      <c r="TBN40" s="694"/>
      <c r="TBO40" s="694"/>
      <c r="TBP40" s="694"/>
      <c r="TBQ40" s="694"/>
      <c r="TBR40" s="694"/>
      <c r="TBS40" s="694"/>
      <c r="TBT40" s="694"/>
      <c r="TBU40" s="694"/>
      <c r="TBV40" s="694"/>
      <c r="TBW40" s="694"/>
      <c r="TBX40" s="694"/>
      <c r="TBY40" s="694"/>
      <c r="TBZ40" s="694"/>
      <c r="TCA40" s="694"/>
      <c r="TCB40" s="694"/>
      <c r="TCC40" s="694"/>
      <c r="TCD40" s="694"/>
      <c r="TCE40" s="694"/>
      <c r="TCF40" s="694"/>
      <c r="TCG40" s="694"/>
      <c r="TCH40" s="694"/>
      <c r="TCI40" s="694"/>
      <c r="TCJ40" s="694"/>
      <c r="TCK40" s="694"/>
      <c r="TCL40" s="694"/>
      <c r="TCM40" s="694"/>
      <c r="TCN40" s="694"/>
      <c r="TCO40" s="694"/>
      <c r="TCP40" s="694"/>
      <c r="TCQ40" s="694"/>
      <c r="TCR40" s="694"/>
      <c r="TCS40" s="694"/>
      <c r="TCT40" s="694"/>
      <c r="TCU40" s="694"/>
      <c r="TCV40" s="694"/>
      <c r="TCW40" s="694"/>
      <c r="TCX40" s="694"/>
      <c r="TCY40" s="694"/>
      <c r="TCZ40" s="694"/>
      <c r="TDA40" s="694"/>
      <c r="TDB40" s="694"/>
      <c r="TDC40" s="694"/>
      <c r="TDD40" s="694"/>
      <c r="TDE40" s="694"/>
      <c r="TDF40" s="694"/>
      <c r="TDG40" s="694"/>
      <c r="TDH40" s="694"/>
      <c r="TDI40" s="694"/>
      <c r="TDJ40" s="694"/>
      <c r="TDK40" s="694"/>
      <c r="TDL40" s="694"/>
      <c r="TDM40" s="694"/>
      <c r="TDN40" s="694"/>
      <c r="TDO40" s="694"/>
      <c r="TDP40" s="694"/>
      <c r="TDQ40" s="694"/>
      <c r="TDR40" s="694"/>
      <c r="TDS40" s="694"/>
      <c r="TDT40" s="694"/>
      <c r="TDU40" s="694"/>
      <c r="TDV40" s="694"/>
      <c r="TDW40" s="694"/>
      <c r="TDX40" s="694"/>
      <c r="TDY40" s="694"/>
      <c r="TDZ40" s="694"/>
      <c r="TEA40" s="694"/>
      <c r="TEB40" s="694"/>
      <c r="TEC40" s="694"/>
      <c r="TED40" s="694"/>
      <c r="TEE40" s="694"/>
      <c r="TEF40" s="694"/>
      <c r="TEG40" s="694"/>
      <c r="TEH40" s="694"/>
      <c r="TEI40" s="694"/>
      <c r="TEJ40" s="694"/>
      <c r="TEK40" s="694"/>
      <c r="TEL40" s="694"/>
      <c r="TEM40" s="694"/>
      <c r="TEN40" s="694"/>
      <c r="TEO40" s="694"/>
      <c r="TEP40" s="694"/>
      <c r="TEQ40" s="694"/>
      <c r="TER40" s="694"/>
      <c r="TES40" s="694"/>
      <c r="TET40" s="694"/>
      <c r="TEU40" s="694"/>
      <c r="TEV40" s="694"/>
      <c r="TEW40" s="694"/>
      <c r="TEX40" s="694"/>
      <c r="TEY40" s="694"/>
      <c r="TEZ40" s="694"/>
      <c r="TFA40" s="694"/>
      <c r="TFB40" s="694"/>
      <c r="TFC40" s="694"/>
      <c r="TFD40" s="694"/>
      <c r="TFE40" s="694"/>
      <c r="TFF40" s="694"/>
      <c r="TFG40" s="694"/>
      <c r="TFH40" s="694"/>
      <c r="TFI40" s="694"/>
      <c r="TFJ40" s="694"/>
      <c r="TFK40" s="694"/>
      <c r="TFL40" s="694"/>
      <c r="TFM40" s="694"/>
      <c r="TFN40" s="694"/>
      <c r="TFO40" s="694"/>
      <c r="TFP40" s="694"/>
      <c r="TFQ40" s="694"/>
      <c r="TFR40" s="694"/>
      <c r="TFS40" s="694"/>
      <c r="TFT40" s="694"/>
      <c r="TFU40" s="694"/>
      <c r="TFV40" s="694"/>
      <c r="TFW40" s="694"/>
      <c r="TFX40" s="694"/>
      <c r="TFY40" s="694"/>
      <c r="TFZ40" s="694"/>
      <c r="TGA40" s="694"/>
      <c r="TGB40" s="694"/>
      <c r="TGC40" s="694"/>
      <c r="TGD40" s="694"/>
      <c r="TGE40" s="694"/>
      <c r="TGF40" s="694"/>
      <c r="TGG40" s="694"/>
      <c r="TGH40" s="694"/>
      <c r="TGI40" s="694"/>
      <c r="TGJ40" s="694"/>
      <c r="TGK40" s="694"/>
      <c r="TGL40" s="694"/>
      <c r="TGM40" s="694"/>
      <c r="TGN40" s="694"/>
      <c r="TGO40" s="694"/>
      <c r="TGP40" s="694"/>
      <c r="TGQ40" s="694"/>
      <c r="TGR40" s="694"/>
      <c r="TGS40" s="694"/>
      <c r="TGT40" s="694"/>
      <c r="TGU40" s="694"/>
      <c r="TGV40" s="694"/>
      <c r="TGW40" s="694"/>
      <c r="TGX40" s="694"/>
      <c r="TGY40" s="694"/>
      <c r="TGZ40" s="694"/>
      <c r="THA40" s="694"/>
      <c r="THB40" s="694"/>
      <c r="THC40" s="694"/>
      <c r="THD40" s="694"/>
      <c r="THE40" s="694"/>
      <c r="THF40" s="694"/>
      <c r="THG40" s="694"/>
      <c r="THH40" s="694"/>
      <c r="THI40" s="694"/>
      <c r="THJ40" s="694"/>
      <c r="THK40" s="694"/>
      <c r="THL40" s="694"/>
      <c r="THM40" s="694"/>
      <c r="THN40" s="694"/>
      <c r="THO40" s="694"/>
      <c r="THP40" s="694"/>
      <c r="THQ40" s="694"/>
      <c r="THR40" s="694"/>
      <c r="THS40" s="694"/>
      <c r="THT40" s="694"/>
      <c r="THU40" s="694"/>
      <c r="THV40" s="694"/>
      <c r="THW40" s="694"/>
      <c r="THX40" s="694"/>
      <c r="THY40" s="694"/>
      <c r="THZ40" s="694"/>
      <c r="TIA40" s="694"/>
      <c r="TIB40" s="694"/>
      <c r="TIC40" s="694"/>
      <c r="TID40" s="694"/>
      <c r="TIE40" s="694"/>
      <c r="TIF40" s="694"/>
      <c r="TIG40" s="694"/>
      <c r="TIH40" s="694"/>
      <c r="TII40" s="694"/>
      <c r="TIJ40" s="694"/>
      <c r="TIK40" s="694"/>
      <c r="TIL40" s="694"/>
      <c r="TIM40" s="694"/>
      <c r="TIN40" s="694"/>
      <c r="TIO40" s="694"/>
      <c r="TIP40" s="694"/>
      <c r="TIQ40" s="694"/>
      <c r="TIR40" s="694"/>
      <c r="TIS40" s="694"/>
      <c r="TIT40" s="694"/>
      <c r="TIU40" s="694"/>
      <c r="TIV40" s="694"/>
      <c r="TIW40" s="694"/>
      <c r="TIX40" s="694"/>
      <c r="TIY40" s="694"/>
      <c r="TIZ40" s="694"/>
      <c r="TJA40" s="694"/>
      <c r="TJB40" s="694"/>
      <c r="TJC40" s="694"/>
      <c r="TJD40" s="694"/>
      <c r="TJE40" s="694"/>
      <c r="TJF40" s="694"/>
      <c r="TJG40" s="694"/>
      <c r="TJH40" s="694"/>
      <c r="TJI40" s="694"/>
      <c r="TJJ40" s="694"/>
      <c r="TJK40" s="694"/>
      <c r="TJL40" s="694"/>
      <c r="TJM40" s="694"/>
      <c r="TJN40" s="694"/>
      <c r="TJO40" s="694"/>
      <c r="TJP40" s="694"/>
      <c r="TJQ40" s="694"/>
      <c r="TJR40" s="694"/>
      <c r="TJS40" s="694"/>
      <c r="TJT40" s="694"/>
      <c r="TJU40" s="694"/>
      <c r="TJV40" s="694"/>
      <c r="TJW40" s="694"/>
      <c r="TJX40" s="694"/>
      <c r="TJY40" s="694"/>
      <c r="TJZ40" s="694"/>
      <c r="TKA40" s="694"/>
      <c r="TKB40" s="694"/>
      <c r="TKC40" s="694"/>
      <c r="TKD40" s="694"/>
      <c r="TKE40" s="694"/>
      <c r="TKF40" s="694"/>
      <c r="TKG40" s="694"/>
      <c r="TKH40" s="694"/>
      <c r="TKI40" s="694"/>
      <c r="TKJ40" s="694"/>
      <c r="TKK40" s="694"/>
      <c r="TKL40" s="694"/>
      <c r="TKM40" s="694"/>
      <c r="TKN40" s="694"/>
      <c r="TKO40" s="694"/>
      <c r="TKP40" s="694"/>
      <c r="TKQ40" s="694"/>
      <c r="TKR40" s="694"/>
      <c r="TKS40" s="694"/>
      <c r="TKT40" s="694"/>
      <c r="TKU40" s="694"/>
      <c r="TKV40" s="694"/>
      <c r="TKW40" s="694"/>
      <c r="TKX40" s="694"/>
      <c r="TKY40" s="694"/>
      <c r="TKZ40" s="694"/>
      <c r="TLA40" s="694"/>
      <c r="TLB40" s="694"/>
      <c r="TLC40" s="694"/>
      <c r="TLD40" s="694"/>
      <c r="TLE40" s="694"/>
      <c r="TLF40" s="694"/>
      <c r="TLG40" s="694"/>
      <c r="TLH40" s="694"/>
      <c r="TLI40" s="694"/>
      <c r="TLJ40" s="694"/>
      <c r="TLK40" s="694"/>
      <c r="TLL40" s="694"/>
      <c r="TLM40" s="694"/>
      <c r="TLN40" s="694"/>
      <c r="TLO40" s="694"/>
      <c r="TLP40" s="694"/>
      <c r="TLQ40" s="694"/>
      <c r="TLR40" s="694"/>
      <c r="TLS40" s="694"/>
      <c r="TLT40" s="694"/>
      <c r="TLU40" s="694"/>
      <c r="TLV40" s="694"/>
      <c r="TLW40" s="694"/>
      <c r="TLX40" s="694"/>
      <c r="TLY40" s="694"/>
      <c r="TLZ40" s="694"/>
      <c r="TMA40" s="694"/>
      <c r="TMB40" s="694"/>
      <c r="TMC40" s="694"/>
      <c r="TMD40" s="694"/>
      <c r="TME40" s="694"/>
      <c r="TMF40" s="694"/>
      <c r="TMG40" s="694"/>
      <c r="TMH40" s="694"/>
      <c r="TMI40" s="694"/>
      <c r="TMJ40" s="694"/>
      <c r="TMK40" s="694"/>
      <c r="TML40" s="694"/>
      <c r="TMM40" s="694"/>
      <c r="TMN40" s="694"/>
      <c r="TMO40" s="694"/>
      <c r="TMP40" s="694"/>
      <c r="TMQ40" s="694"/>
      <c r="TMR40" s="694"/>
      <c r="TMS40" s="694"/>
      <c r="TMT40" s="694"/>
      <c r="TMU40" s="694"/>
      <c r="TMV40" s="694"/>
      <c r="TMW40" s="694"/>
      <c r="TMX40" s="694"/>
      <c r="TMY40" s="694"/>
      <c r="TMZ40" s="694"/>
      <c r="TNA40" s="694"/>
      <c r="TNB40" s="694"/>
      <c r="TNC40" s="694"/>
      <c r="TND40" s="694"/>
      <c r="TNE40" s="694"/>
      <c r="TNF40" s="694"/>
      <c r="TNG40" s="694"/>
      <c r="TNH40" s="694"/>
      <c r="TNI40" s="694"/>
      <c r="TNJ40" s="694"/>
      <c r="TNK40" s="694"/>
      <c r="TNL40" s="694"/>
      <c r="TNM40" s="694"/>
      <c r="TNN40" s="694"/>
      <c r="TNO40" s="694"/>
      <c r="TNP40" s="694"/>
      <c r="TNQ40" s="694"/>
      <c r="TNR40" s="694"/>
      <c r="TNS40" s="694"/>
      <c r="TNT40" s="694"/>
      <c r="TNU40" s="694"/>
      <c r="TNV40" s="694"/>
      <c r="TNW40" s="694"/>
      <c r="TNX40" s="694"/>
      <c r="TNY40" s="694"/>
      <c r="TNZ40" s="694"/>
      <c r="TOA40" s="694"/>
      <c r="TOB40" s="694"/>
      <c r="TOC40" s="694"/>
      <c r="TOD40" s="694"/>
      <c r="TOE40" s="694"/>
      <c r="TOF40" s="694"/>
      <c r="TOG40" s="694"/>
      <c r="TOH40" s="694"/>
      <c r="TOI40" s="694"/>
      <c r="TOJ40" s="694"/>
      <c r="TOK40" s="694"/>
      <c r="TOL40" s="694"/>
      <c r="TOM40" s="694"/>
      <c r="TON40" s="694"/>
      <c r="TOO40" s="694"/>
      <c r="TOP40" s="694"/>
      <c r="TOQ40" s="694"/>
      <c r="TOR40" s="694"/>
      <c r="TOS40" s="694"/>
      <c r="TOT40" s="694"/>
      <c r="TOU40" s="694"/>
      <c r="TOV40" s="694"/>
      <c r="TOW40" s="694"/>
      <c r="TOX40" s="694"/>
      <c r="TOY40" s="694"/>
      <c r="TOZ40" s="694"/>
      <c r="TPA40" s="694"/>
      <c r="TPB40" s="694"/>
      <c r="TPC40" s="694"/>
      <c r="TPD40" s="694"/>
      <c r="TPE40" s="694"/>
      <c r="TPF40" s="694"/>
      <c r="TPG40" s="694"/>
      <c r="TPH40" s="694"/>
      <c r="TPI40" s="694"/>
      <c r="TPJ40" s="694"/>
      <c r="TPK40" s="694"/>
      <c r="TPL40" s="694"/>
      <c r="TPM40" s="694"/>
      <c r="TPN40" s="694"/>
      <c r="TPO40" s="694"/>
      <c r="TPP40" s="694"/>
      <c r="TPQ40" s="694"/>
      <c r="TPR40" s="694"/>
      <c r="TPS40" s="694"/>
      <c r="TPT40" s="694"/>
      <c r="TPU40" s="694"/>
      <c r="TPV40" s="694"/>
      <c r="TPW40" s="694"/>
      <c r="TPX40" s="694"/>
      <c r="TPY40" s="694"/>
      <c r="TPZ40" s="694"/>
      <c r="TQA40" s="694"/>
      <c r="TQB40" s="694"/>
      <c r="TQC40" s="694"/>
      <c r="TQD40" s="694"/>
      <c r="TQE40" s="694"/>
      <c r="TQF40" s="694"/>
      <c r="TQG40" s="694"/>
      <c r="TQH40" s="694"/>
      <c r="TQI40" s="694"/>
      <c r="TQJ40" s="694"/>
      <c r="TQK40" s="694"/>
      <c r="TQL40" s="694"/>
      <c r="TQM40" s="694"/>
      <c r="TQN40" s="694"/>
      <c r="TQO40" s="694"/>
      <c r="TQP40" s="694"/>
      <c r="TQQ40" s="694"/>
      <c r="TQR40" s="694"/>
      <c r="TQS40" s="694"/>
      <c r="TQT40" s="694"/>
      <c r="TQU40" s="694"/>
      <c r="TQV40" s="694"/>
      <c r="TQW40" s="694"/>
      <c r="TQX40" s="694"/>
      <c r="TQY40" s="694"/>
      <c r="TQZ40" s="694"/>
      <c r="TRA40" s="694"/>
      <c r="TRB40" s="694"/>
      <c r="TRC40" s="694"/>
      <c r="TRD40" s="694"/>
      <c r="TRE40" s="694"/>
      <c r="TRF40" s="694"/>
      <c r="TRG40" s="694"/>
      <c r="TRH40" s="694"/>
      <c r="TRI40" s="694"/>
      <c r="TRJ40" s="694"/>
      <c r="TRK40" s="694"/>
      <c r="TRL40" s="694"/>
      <c r="TRM40" s="694"/>
      <c r="TRN40" s="694"/>
      <c r="TRO40" s="694"/>
      <c r="TRP40" s="694"/>
      <c r="TRQ40" s="694"/>
      <c r="TRR40" s="694"/>
      <c r="TRS40" s="694"/>
      <c r="TRT40" s="694"/>
      <c r="TRU40" s="694"/>
      <c r="TRV40" s="694"/>
      <c r="TRW40" s="694"/>
      <c r="TRX40" s="694"/>
      <c r="TRY40" s="694"/>
      <c r="TRZ40" s="694"/>
      <c r="TSA40" s="694"/>
      <c r="TSB40" s="694"/>
      <c r="TSC40" s="694"/>
      <c r="TSD40" s="694"/>
      <c r="TSE40" s="694"/>
      <c r="TSF40" s="694"/>
      <c r="TSG40" s="694"/>
      <c r="TSH40" s="694"/>
      <c r="TSI40" s="694"/>
      <c r="TSJ40" s="694"/>
      <c r="TSK40" s="694"/>
      <c r="TSL40" s="694"/>
      <c r="TSM40" s="694"/>
      <c r="TSN40" s="694"/>
      <c r="TSO40" s="694"/>
      <c r="TSP40" s="694"/>
      <c r="TSQ40" s="694"/>
      <c r="TSR40" s="694"/>
      <c r="TSS40" s="694"/>
      <c r="TST40" s="694"/>
      <c r="TSU40" s="694"/>
      <c r="TSV40" s="694"/>
      <c r="TSW40" s="694"/>
      <c r="TSX40" s="694"/>
      <c r="TSY40" s="694"/>
      <c r="TSZ40" s="694"/>
      <c r="TTA40" s="694"/>
      <c r="TTB40" s="694"/>
      <c r="TTC40" s="694"/>
      <c r="TTD40" s="694"/>
      <c r="TTE40" s="694"/>
      <c r="TTF40" s="694"/>
      <c r="TTG40" s="694"/>
      <c r="TTH40" s="694"/>
      <c r="TTI40" s="694"/>
      <c r="TTJ40" s="694"/>
      <c r="TTK40" s="694"/>
      <c r="TTL40" s="694"/>
      <c r="TTM40" s="694"/>
      <c r="TTN40" s="694"/>
      <c r="TTO40" s="694"/>
      <c r="TTP40" s="694"/>
      <c r="TTQ40" s="694"/>
      <c r="TTR40" s="694"/>
      <c r="TTS40" s="694"/>
      <c r="TTT40" s="694"/>
      <c r="TTU40" s="694"/>
      <c r="TTV40" s="694"/>
      <c r="TTW40" s="694"/>
      <c r="TTX40" s="694"/>
      <c r="TTY40" s="694"/>
      <c r="TTZ40" s="694"/>
      <c r="TUA40" s="694"/>
      <c r="TUB40" s="694"/>
      <c r="TUC40" s="694"/>
      <c r="TUD40" s="694"/>
      <c r="TUE40" s="694"/>
      <c r="TUF40" s="694"/>
      <c r="TUG40" s="694"/>
      <c r="TUH40" s="694"/>
      <c r="TUI40" s="694"/>
      <c r="TUJ40" s="694"/>
      <c r="TUK40" s="694"/>
      <c r="TUL40" s="694"/>
      <c r="TUM40" s="694"/>
      <c r="TUN40" s="694"/>
      <c r="TUO40" s="694"/>
      <c r="TUP40" s="694"/>
      <c r="TUQ40" s="694"/>
      <c r="TUR40" s="694"/>
      <c r="TUS40" s="694"/>
      <c r="TUT40" s="694"/>
      <c r="TUU40" s="694"/>
      <c r="TUV40" s="694"/>
      <c r="TUW40" s="694"/>
      <c r="TUX40" s="694"/>
      <c r="TUY40" s="694"/>
      <c r="TUZ40" s="694"/>
      <c r="TVA40" s="694"/>
      <c r="TVB40" s="694"/>
      <c r="TVC40" s="694"/>
      <c r="TVD40" s="694"/>
      <c r="TVE40" s="694"/>
      <c r="TVF40" s="694"/>
      <c r="TVG40" s="694"/>
      <c r="TVH40" s="694"/>
      <c r="TVI40" s="694"/>
      <c r="TVJ40" s="694"/>
      <c r="TVK40" s="694"/>
      <c r="TVL40" s="694"/>
      <c r="TVM40" s="694"/>
      <c r="TVN40" s="694"/>
      <c r="TVO40" s="694"/>
      <c r="TVP40" s="694"/>
      <c r="TVQ40" s="694"/>
      <c r="TVR40" s="694"/>
      <c r="TVS40" s="694"/>
      <c r="TVT40" s="694"/>
      <c r="TVU40" s="694"/>
      <c r="TVV40" s="694"/>
      <c r="TVW40" s="694"/>
      <c r="TVX40" s="694"/>
      <c r="TVY40" s="694"/>
      <c r="TVZ40" s="694"/>
      <c r="TWA40" s="694"/>
      <c r="TWB40" s="694"/>
      <c r="TWC40" s="694"/>
      <c r="TWD40" s="694"/>
      <c r="TWE40" s="694"/>
      <c r="TWF40" s="694"/>
      <c r="TWG40" s="694"/>
      <c r="TWH40" s="694"/>
      <c r="TWI40" s="694"/>
      <c r="TWJ40" s="694"/>
      <c r="TWK40" s="694"/>
      <c r="TWL40" s="694"/>
      <c r="TWM40" s="694"/>
      <c r="TWN40" s="694"/>
      <c r="TWO40" s="694"/>
      <c r="TWP40" s="694"/>
      <c r="TWQ40" s="694"/>
      <c r="TWR40" s="694"/>
      <c r="TWS40" s="694"/>
      <c r="TWT40" s="694"/>
      <c r="TWU40" s="694"/>
      <c r="TWV40" s="694"/>
      <c r="TWW40" s="694"/>
      <c r="TWX40" s="694"/>
      <c r="TWY40" s="694"/>
      <c r="TWZ40" s="694"/>
      <c r="TXA40" s="694"/>
      <c r="TXB40" s="694"/>
      <c r="TXC40" s="694"/>
      <c r="TXD40" s="694"/>
      <c r="TXE40" s="694"/>
      <c r="TXF40" s="694"/>
      <c r="TXG40" s="694"/>
      <c r="TXH40" s="694"/>
      <c r="TXI40" s="694"/>
      <c r="TXJ40" s="694"/>
      <c r="TXK40" s="694"/>
      <c r="TXL40" s="694"/>
      <c r="TXM40" s="694"/>
      <c r="TXN40" s="694"/>
      <c r="TXO40" s="694"/>
      <c r="TXP40" s="694"/>
      <c r="TXQ40" s="694"/>
      <c r="TXR40" s="694"/>
      <c r="TXS40" s="694"/>
      <c r="TXT40" s="694"/>
      <c r="TXU40" s="694"/>
      <c r="TXV40" s="694"/>
      <c r="TXW40" s="694"/>
      <c r="TXX40" s="694"/>
      <c r="TXY40" s="694"/>
      <c r="TXZ40" s="694"/>
      <c r="TYA40" s="694"/>
      <c r="TYB40" s="694"/>
      <c r="TYC40" s="694"/>
      <c r="TYD40" s="694"/>
      <c r="TYE40" s="694"/>
      <c r="TYF40" s="694"/>
      <c r="TYG40" s="694"/>
      <c r="TYH40" s="694"/>
      <c r="TYI40" s="694"/>
      <c r="TYJ40" s="694"/>
      <c r="TYK40" s="694"/>
      <c r="TYL40" s="694"/>
      <c r="TYM40" s="694"/>
      <c r="TYN40" s="694"/>
      <c r="TYO40" s="694"/>
      <c r="TYP40" s="694"/>
      <c r="TYQ40" s="694"/>
      <c r="TYR40" s="694"/>
      <c r="TYS40" s="694"/>
      <c r="TYT40" s="694"/>
      <c r="TYU40" s="694"/>
      <c r="TYV40" s="694"/>
      <c r="TYW40" s="694"/>
      <c r="TYX40" s="694"/>
      <c r="TYY40" s="694"/>
      <c r="TYZ40" s="694"/>
      <c r="TZA40" s="694"/>
      <c r="TZB40" s="694"/>
      <c r="TZC40" s="694"/>
      <c r="TZD40" s="694"/>
      <c r="TZE40" s="694"/>
      <c r="TZF40" s="694"/>
      <c r="TZG40" s="694"/>
      <c r="TZH40" s="694"/>
      <c r="TZI40" s="694"/>
      <c r="TZJ40" s="694"/>
      <c r="TZK40" s="694"/>
      <c r="TZL40" s="694"/>
      <c r="TZM40" s="694"/>
      <c r="TZN40" s="694"/>
      <c r="TZO40" s="694"/>
      <c r="TZP40" s="694"/>
      <c r="TZQ40" s="694"/>
      <c r="TZR40" s="694"/>
      <c r="TZS40" s="694"/>
      <c r="TZT40" s="694"/>
      <c r="TZU40" s="694"/>
      <c r="TZV40" s="694"/>
      <c r="TZW40" s="694"/>
      <c r="TZX40" s="694"/>
      <c r="TZY40" s="694"/>
      <c r="TZZ40" s="694"/>
      <c r="UAA40" s="694"/>
      <c r="UAB40" s="694"/>
      <c r="UAC40" s="694"/>
      <c r="UAD40" s="694"/>
      <c r="UAE40" s="694"/>
      <c r="UAF40" s="694"/>
      <c r="UAG40" s="694"/>
      <c r="UAH40" s="694"/>
      <c r="UAI40" s="694"/>
      <c r="UAJ40" s="694"/>
      <c r="UAK40" s="694"/>
      <c r="UAL40" s="694"/>
      <c r="UAM40" s="694"/>
      <c r="UAN40" s="694"/>
      <c r="UAO40" s="694"/>
      <c r="UAP40" s="694"/>
      <c r="UAQ40" s="694"/>
      <c r="UAR40" s="694"/>
      <c r="UAS40" s="694"/>
      <c r="UAT40" s="694"/>
      <c r="UAU40" s="694"/>
      <c r="UAV40" s="694"/>
      <c r="UAW40" s="694"/>
      <c r="UAX40" s="694"/>
      <c r="UAY40" s="694"/>
      <c r="UAZ40" s="694"/>
      <c r="UBA40" s="694"/>
      <c r="UBB40" s="694"/>
      <c r="UBC40" s="694"/>
      <c r="UBD40" s="694"/>
      <c r="UBE40" s="694"/>
      <c r="UBF40" s="694"/>
      <c r="UBG40" s="694"/>
      <c r="UBH40" s="694"/>
      <c r="UBI40" s="694"/>
      <c r="UBJ40" s="694"/>
      <c r="UBK40" s="694"/>
      <c r="UBL40" s="694"/>
      <c r="UBM40" s="694"/>
      <c r="UBN40" s="694"/>
      <c r="UBO40" s="694"/>
      <c r="UBP40" s="694"/>
      <c r="UBQ40" s="694"/>
      <c r="UBR40" s="694"/>
      <c r="UBS40" s="694"/>
      <c r="UBT40" s="694"/>
      <c r="UBU40" s="694"/>
      <c r="UBV40" s="694"/>
      <c r="UBW40" s="694"/>
      <c r="UBX40" s="694"/>
      <c r="UBY40" s="694"/>
      <c r="UBZ40" s="694"/>
      <c r="UCA40" s="694"/>
      <c r="UCB40" s="694"/>
      <c r="UCC40" s="694"/>
      <c r="UCD40" s="694"/>
      <c r="UCE40" s="694"/>
      <c r="UCF40" s="694"/>
      <c r="UCG40" s="694"/>
      <c r="UCH40" s="694"/>
      <c r="UCI40" s="694"/>
      <c r="UCJ40" s="694"/>
      <c r="UCK40" s="694"/>
      <c r="UCL40" s="694"/>
      <c r="UCM40" s="694"/>
      <c r="UCN40" s="694"/>
      <c r="UCO40" s="694"/>
      <c r="UCP40" s="694"/>
      <c r="UCQ40" s="694"/>
      <c r="UCR40" s="694"/>
      <c r="UCS40" s="694"/>
      <c r="UCT40" s="694"/>
      <c r="UCU40" s="694"/>
      <c r="UCV40" s="694"/>
      <c r="UCW40" s="694"/>
      <c r="UCX40" s="694"/>
      <c r="UCY40" s="694"/>
      <c r="UCZ40" s="694"/>
      <c r="UDA40" s="694"/>
      <c r="UDB40" s="694"/>
      <c r="UDC40" s="694"/>
      <c r="UDD40" s="694"/>
      <c r="UDE40" s="694"/>
      <c r="UDF40" s="694"/>
      <c r="UDG40" s="694"/>
      <c r="UDH40" s="694"/>
      <c r="UDI40" s="694"/>
      <c r="UDJ40" s="694"/>
      <c r="UDK40" s="694"/>
      <c r="UDL40" s="694"/>
      <c r="UDM40" s="694"/>
      <c r="UDN40" s="694"/>
      <c r="UDO40" s="694"/>
      <c r="UDP40" s="694"/>
      <c r="UDQ40" s="694"/>
      <c r="UDR40" s="694"/>
      <c r="UDS40" s="694"/>
      <c r="UDT40" s="694"/>
      <c r="UDU40" s="694"/>
      <c r="UDV40" s="694"/>
      <c r="UDW40" s="694"/>
      <c r="UDX40" s="694"/>
      <c r="UDY40" s="694"/>
      <c r="UDZ40" s="694"/>
      <c r="UEA40" s="694"/>
      <c r="UEB40" s="694"/>
      <c r="UEC40" s="694"/>
      <c r="UED40" s="694"/>
      <c r="UEE40" s="694"/>
      <c r="UEF40" s="694"/>
      <c r="UEG40" s="694"/>
      <c r="UEH40" s="694"/>
      <c r="UEI40" s="694"/>
      <c r="UEJ40" s="694"/>
      <c r="UEK40" s="694"/>
      <c r="UEL40" s="694"/>
      <c r="UEM40" s="694"/>
      <c r="UEN40" s="694"/>
      <c r="UEO40" s="694"/>
      <c r="UEP40" s="694"/>
      <c r="UEQ40" s="694"/>
      <c r="UER40" s="694"/>
      <c r="UES40" s="694"/>
      <c r="UET40" s="694"/>
      <c r="UEU40" s="694"/>
      <c r="UEV40" s="694"/>
      <c r="UEW40" s="694"/>
      <c r="UEX40" s="694"/>
      <c r="UEY40" s="694"/>
      <c r="UEZ40" s="694"/>
      <c r="UFA40" s="694"/>
      <c r="UFB40" s="694"/>
      <c r="UFC40" s="694"/>
      <c r="UFD40" s="694"/>
      <c r="UFE40" s="694"/>
      <c r="UFF40" s="694"/>
      <c r="UFG40" s="694"/>
      <c r="UFH40" s="694"/>
      <c r="UFI40" s="694"/>
      <c r="UFJ40" s="694"/>
      <c r="UFK40" s="694"/>
      <c r="UFL40" s="694"/>
      <c r="UFM40" s="694"/>
      <c r="UFN40" s="694"/>
      <c r="UFO40" s="694"/>
      <c r="UFP40" s="694"/>
      <c r="UFQ40" s="694"/>
      <c r="UFR40" s="694"/>
      <c r="UFS40" s="694"/>
      <c r="UFT40" s="694"/>
      <c r="UFU40" s="694"/>
      <c r="UFV40" s="694"/>
      <c r="UFW40" s="694"/>
      <c r="UFX40" s="694"/>
      <c r="UFY40" s="694"/>
      <c r="UFZ40" s="694"/>
      <c r="UGA40" s="694"/>
      <c r="UGB40" s="694"/>
      <c r="UGC40" s="694"/>
      <c r="UGD40" s="694"/>
      <c r="UGE40" s="694"/>
      <c r="UGF40" s="694"/>
      <c r="UGG40" s="694"/>
      <c r="UGH40" s="694"/>
      <c r="UGI40" s="694"/>
      <c r="UGJ40" s="694"/>
      <c r="UGK40" s="694"/>
      <c r="UGL40" s="694"/>
      <c r="UGM40" s="694"/>
      <c r="UGN40" s="694"/>
      <c r="UGO40" s="694"/>
      <c r="UGP40" s="694"/>
      <c r="UGQ40" s="694"/>
      <c r="UGR40" s="694"/>
      <c r="UGS40" s="694"/>
      <c r="UGT40" s="694"/>
      <c r="UGU40" s="694"/>
      <c r="UGV40" s="694"/>
      <c r="UGW40" s="694"/>
      <c r="UGX40" s="694"/>
      <c r="UGY40" s="694"/>
      <c r="UGZ40" s="694"/>
      <c r="UHA40" s="694"/>
      <c r="UHB40" s="694"/>
      <c r="UHC40" s="694"/>
      <c r="UHD40" s="694"/>
      <c r="UHE40" s="694"/>
      <c r="UHF40" s="694"/>
      <c r="UHG40" s="694"/>
      <c r="UHH40" s="694"/>
      <c r="UHI40" s="694"/>
      <c r="UHJ40" s="694"/>
      <c r="UHK40" s="694"/>
      <c r="UHL40" s="694"/>
      <c r="UHM40" s="694"/>
      <c r="UHN40" s="694"/>
      <c r="UHO40" s="694"/>
      <c r="UHP40" s="694"/>
      <c r="UHQ40" s="694"/>
      <c r="UHR40" s="694"/>
      <c r="UHS40" s="694"/>
      <c r="UHT40" s="694"/>
      <c r="UHU40" s="694"/>
      <c r="UHV40" s="694"/>
      <c r="UHW40" s="694"/>
      <c r="UHX40" s="694"/>
      <c r="UHY40" s="694"/>
      <c r="UHZ40" s="694"/>
      <c r="UIA40" s="694"/>
      <c r="UIB40" s="694"/>
      <c r="UIC40" s="694"/>
      <c r="UID40" s="694"/>
      <c r="UIE40" s="694"/>
      <c r="UIF40" s="694"/>
      <c r="UIG40" s="694"/>
      <c r="UIH40" s="694"/>
      <c r="UII40" s="694"/>
      <c r="UIJ40" s="694"/>
      <c r="UIK40" s="694"/>
      <c r="UIL40" s="694"/>
      <c r="UIM40" s="694"/>
      <c r="UIN40" s="694"/>
      <c r="UIO40" s="694"/>
      <c r="UIP40" s="694"/>
      <c r="UIQ40" s="694"/>
      <c r="UIR40" s="694"/>
      <c r="UIS40" s="694"/>
      <c r="UIT40" s="694"/>
      <c r="UIU40" s="694"/>
      <c r="UIV40" s="694"/>
      <c r="UIW40" s="694"/>
      <c r="UIX40" s="694"/>
      <c r="UIY40" s="694"/>
      <c r="UIZ40" s="694"/>
      <c r="UJA40" s="694"/>
      <c r="UJB40" s="694"/>
      <c r="UJC40" s="694"/>
      <c r="UJD40" s="694"/>
      <c r="UJE40" s="694"/>
      <c r="UJF40" s="694"/>
      <c r="UJG40" s="694"/>
      <c r="UJH40" s="694"/>
      <c r="UJI40" s="694"/>
      <c r="UJJ40" s="694"/>
      <c r="UJK40" s="694"/>
      <c r="UJL40" s="694"/>
      <c r="UJM40" s="694"/>
      <c r="UJN40" s="694"/>
      <c r="UJO40" s="694"/>
      <c r="UJP40" s="694"/>
      <c r="UJQ40" s="694"/>
      <c r="UJR40" s="694"/>
      <c r="UJS40" s="694"/>
      <c r="UJT40" s="694"/>
      <c r="UJU40" s="694"/>
      <c r="UJV40" s="694"/>
      <c r="UJW40" s="694"/>
      <c r="UJX40" s="694"/>
      <c r="UJY40" s="694"/>
      <c r="UJZ40" s="694"/>
      <c r="UKA40" s="694"/>
      <c r="UKB40" s="694"/>
      <c r="UKC40" s="694"/>
      <c r="UKD40" s="694"/>
      <c r="UKE40" s="694"/>
      <c r="UKF40" s="694"/>
      <c r="UKG40" s="694"/>
      <c r="UKH40" s="694"/>
      <c r="UKI40" s="694"/>
      <c r="UKJ40" s="694"/>
      <c r="UKK40" s="694"/>
      <c r="UKL40" s="694"/>
      <c r="UKM40" s="694"/>
      <c r="UKN40" s="694"/>
      <c r="UKO40" s="694"/>
      <c r="UKP40" s="694"/>
      <c r="UKQ40" s="694"/>
      <c r="UKR40" s="694"/>
      <c r="UKS40" s="694"/>
      <c r="UKT40" s="694"/>
      <c r="UKU40" s="694"/>
      <c r="UKV40" s="694"/>
      <c r="UKW40" s="694"/>
      <c r="UKX40" s="694"/>
      <c r="UKY40" s="694"/>
      <c r="UKZ40" s="694"/>
      <c r="ULA40" s="694"/>
      <c r="ULB40" s="694"/>
      <c r="ULC40" s="694"/>
      <c r="ULD40" s="694"/>
      <c r="ULE40" s="694"/>
      <c r="ULF40" s="694"/>
      <c r="ULG40" s="694"/>
      <c r="ULH40" s="694"/>
      <c r="ULI40" s="694"/>
      <c r="ULJ40" s="694"/>
      <c r="ULK40" s="694"/>
      <c r="ULL40" s="694"/>
      <c r="ULM40" s="694"/>
      <c r="ULN40" s="694"/>
      <c r="ULO40" s="694"/>
      <c r="ULP40" s="694"/>
      <c r="ULQ40" s="694"/>
      <c r="ULR40" s="694"/>
      <c r="ULS40" s="694"/>
      <c r="ULT40" s="694"/>
      <c r="ULU40" s="694"/>
      <c r="ULV40" s="694"/>
      <c r="ULW40" s="694"/>
      <c r="ULX40" s="694"/>
      <c r="ULY40" s="694"/>
      <c r="ULZ40" s="694"/>
      <c r="UMA40" s="694"/>
      <c r="UMB40" s="694"/>
      <c r="UMC40" s="694"/>
      <c r="UMD40" s="694"/>
      <c r="UME40" s="694"/>
      <c r="UMF40" s="694"/>
      <c r="UMG40" s="694"/>
      <c r="UMH40" s="694"/>
      <c r="UMI40" s="694"/>
      <c r="UMJ40" s="694"/>
      <c r="UMK40" s="694"/>
      <c r="UML40" s="694"/>
      <c r="UMM40" s="694"/>
      <c r="UMN40" s="694"/>
      <c r="UMO40" s="694"/>
      <c r="UMP40" s="694"/>
      <c r="UMQ40" s="694"/>
      <c r="UMR40" s="694"/>
      <c r="UMS40" s="694"/>
      <c r="UMT40" s="694"/>
      <c r="UMU40" s="694"/>
      <c r="UMV40" s="694"/>
      <c r="UMW40" s="694"/>
      <c r="UMX40" s="694"/>
      <c r="UMY40" s="694"/>
      <c r="UMZ40" s="694"/>
      <c r="UNA40" s="694"/>
      <c r="UNB40" s="694"/>
      <c r="UNC40" s="694"/>
      <c r="UND40" s="694"/>
      <c r="UNE40" s="694"/>
      <c r="UNF40" s="694"/>
      <c r="UNG40" s="694"/>
      <c r="UNH40" s="694"/>
      <c r="UNI40" s="694"/>
      <c r="UNJ40" s="694"/>
      <c r="UNK40" s="694"/>
      <c r="UNL40" s="694"/>
      <c r="UNM40" s="694"/>
      <c r="UNN40" s="694"/>
      <c r="UNO40" s="694"/>
      <c r="UNP40" s="694"/>
      <c r="UNQ40" s="694"/>
      <c r="UNR40" s="694"/>
      <c r="UNS40" s="694"/>
      <c r="UNT40" s="694"/>
      <c r="UNU40" s="694"/>
      <c r="UNV40" s="694"/>
      <c r="UNW40" s="694"/>
      <c r="UNX40" s="694"/>
      <c r="UNY40" s="694"/>
      <c r="UNZ40" s="694"/>
      <c r="UOA40" s="694"/>
      <c r="UOB40" s="694"/>
      <c r="UOC40" s="694"/>
      <c r="UOD40" s="694"/>
      <c r="UOE40" s="694"/>
      <c r="UOF40" s="694"/>
      <c r="UOG40" s="694"/>
      <c r="UOH40" s="694"/>
      <c r="UOI40" s="694"/>
      <c r="UOJ40" s="694"/>
      <c r="UOK40" s="694"/>
      <c r="UOL40" s="694"/>
      <c r="UOM40" s="694"/>
      <c r="UON40" s="694"/>
      <c r="UOO40" s="694"/>
      <c r="UOP40" s="694"/>
      <c r="UOQ40" s="694"/>
      <c r="UOR40" s="694"/>
      <c r="UOS40" s="694"/>
      <c r="UOT40" s="694"/>
      <c r="UOU40" s="694"/>
      <c r="UOV40" s="694"/>
      <c r="UOW40" s="694"/>
      <c r="UOX40" s="694"/>
      <c r="UOY40" s="694"/>
      <c r="UOZ40" s="694"/>
      <c r="UPA40" s="694"/>
      <c r="UPB40" s="694"/>
      <c r="UPC40" s="694"/>
      <c r="UPD40" s="694"/>
      <c r="UPE40" s="694"/>
      <c r="UPF40" s="694"/>
      <c r="UPG40" s="694"/>
      <c r="UPH40" s="694"/>
      <c r="UPI40" s="694"/>
      <c r="UPJ40" s="694"/>
      <c r="UPK40" s="694"/>
      <c r="UPL40" s="694"/>
      <c r="UPM40" s="694"/>
      <c r="UPN40" s="694"/>
      <c r="UPO40" s="694"/>
      <c r="UPP40" s="694"/>
      <c r="UPQ40" s="694"/>
      <c r="UPR40" s="694"/>
      <c r="UPS40" s="694"/>
      <c r="UPT40" s="694"/>
      <c r="UPU40" s="694"/>
      <c r="UPV40" s="694"/>
      <c r="UPW40" s="694"/>
      <c r="UPX40" s="694"/>
      <c r="UPY40" s="694"/>
      <c r="UPZ40" s="694"/>
      <c r="UQA40" s="694"/>
      <c r="UQB40" s="694"/>
      <c r="UQC40" s="694"/>
      <c r="UQD40" s="694"/>
      <c r="UQE40" s="694"/>
      <c r="UQF40" s="694"/>
      <c r="UQG40" s="694"/>
      <c r="UQH40" s="694"/>
      <c r="UQI40" s="694"/>
      <c r="UQJ40" s="694"/>
      <c r="UQK40" s="694"/>
      <c r="UQL40" s="694"/>
      <c r="UQM40" s="694"/>
      <c r="UQN40" s="694"/>
      <c r="UQO40" s="694"/>
      <c r="UQP40" s="694"/>
      <c r="UQQ40" s="694"/>
      <c r="UQR40" s="694"/>
      <c r="UQS40" s="694"/>
      <c r="UQT40" s="694"/>
      <c r="UQU40" s="694"/>
      <c r="UQV40" s="694"/>
      <c r="UQW40" s="694"/>
      <c r="UQX40" s="694"/>
      <c r="UQY40" s="694"/>
      <c r="UQZ40" s="694"/>
      <c r="URA40" s="694"/>
      <c r="URB40" s="694"/>
      <c r="URC40" s="694"/>
      <c r="URD40" s="694"/>
      <c r="URE40" s="694"/>
      <c r="URF40" s="694"/>
      <c r="URG40" s="694"/>
      <c r="URH40" s="694"/>
      <c r="URI40" s="694"/>
      <c r="URJ40" s="694"/>
      <c r="URK40" s="694"/>
      <c r="URL40" s="694"/>
      <c r="URM40" s="694"/>
      <c r="URN40" s="694"/>
      <c r="URO40" s="694"/>
      <c r="URP40" s="694"/>
      <c r="URQ40" s="694"/>
      <c r="URR40" s="694"/>
      <c r="URS40" s="694"/>
      <c r="URT40" s="694"/>
      <c r="URU40" s="694"/>
      <c r="URV40" s="694"/>
      <c r="URW40" s="694"/>
      <c r="URX40" s="694"/>
      <c r="URY40" s="694"/>
      <c r="URZ40" s="694"/>
      <c r="USA40" s="694"/>
      <c r="USB40" s="694"/>
      <c r="USC40" s="694"/>
      <c r="USD40" s="694"/>
      <c r="USE40" s="694"/>
      <c r="USF40" s="694"/>
      <c r="USG40" s="694"/>
      <c r="USH40" s="694"/>
      <c r="USI40" s="694"/>
      <c r="USJ40" s="694"/>
      <c r="USK40" s="694"/>
      <c r="USL40" s="694"/>
      <c r="USM40" s="694"/>
      <c r="USN40" s="694"/>
      <c r="USO40" s="694"/>
      <c r="USP40" s="694"/>
      <c r="USQ40" s="694"/>
      <c r="USR40" s="694"/>
      <c r="USS40" s="694"/>
      <c r="UST40" s="694"/>
      <c r="USU40" s="694"/>
      <c r="USV40" s="694"/>
      <c r="USW40" s="694"/>
      <c r="USX40" s="694"/>
      <c r="USY40" s="694"/>
      <c r="USZ40" s="694"/>
      <c r="UTA40" s="694"/>
      <c r="UTB40" s="694"/>
      <c r="UTC40" s="694"/>
      <c r="UTD40" s="694"/>
      <c r="UTE40" s="694"/>
      <c r="UTF40" s="694"/>
      <c r="UTG40" s="694"/>
      <c r="UTH40" s="694"/>
      <c r="UTI40" s="694"/>
      <c r="UTJ40" s="694"/>
      <c r="UTK40" s="694"/>
      <c r="UTL40" s="694"/>
      <c r="UTM40" s="694"/>
      <c r="UTN40" s="694"/>
      <c r="UTO40" s="694"/>
      <c r="UTP40" s="694"/>
      <c r="UTQ40" s="694"/>
      <c r="UTR40" s="694"/>
      <c r="UTS40" s="694"/>
      <c r="UTT40" s="694"/>
      <c r="UTU40" s="694"/>
      <c r="UTV40" s="694"/>
      <c r="UTW40" s="694"/>
      <c r="UTX40" s="694"/>
      <c r="UTY40" s="694"/>
      <c r="UTZ40" s="694"/>
      <c r="UUA40" s="694"/>
      <c r="UUB40" s="694"/>
      <c r="UUC40" s="694"/>
      <c r="UUD40" s="694"/>
      <c r="UUE40" s="694"/>
      <c r="UUF40" s="694"/>
      <c r="UUG40" s="694"/>
      <c r="UUH40" s="694"/>
      <c r="UUI40" s="694"/>
      <c r="UUJ40" s="694"/>
      <c r="UUK40" s="694"/>
      <c r="UUL40" s="694"/>
      <c r="UUM40" s="694"/>
      <c r="UUN40" s="694"/>
      <c r="UUO40" s="694"/>
      <c r="UUP40" s="694"/>
      <c r="UUQ40" s="694"/>
      <c r="UUR40" s="694"/>
      <c r="UUS40" s="694"/>
      <c r="UUT40" s="694"/>
      <c r="UUU40" s="694"/>
      <c r="UUV40" s="694"/>
      <c r="UUW40" s="694"/>
      <c r="UUX40" s="694"/>
      <c r="UUY40" s="694"/>
      <c r="UUZ40" s="694"/>
      <c r="UVA40" s="694"/>
      <c r="UVB40" s="694"/>
      <c r="UVC40" s="694"/>
      <c r="UVD40" s="694"/>
      <c r="UVE40" s="694"/>
      <c r="UVF40" s="694"/>
      <c r="UVG40" s="694"/>
      <c r="UVH40" s="694"/>
      <c r="UVI40" s="694"/>
      <c r="UVJ40" s="694"/>
      <c r="UVK40" s="694"/>
      <c r="UVL40" s="694"/>
      <c r="UVM40" s="694"/>
      <c r="UVN40" s="694"/>
      <c r="UVO40" s="694"/>
      <c r="UVP40" s="694"/>
      <c r="UVQ40" s="694"/>
      <c r="UVR40" s="694"/>
      <c r="UVS40" s="694"/>
      <c r="UVT40" s="694"/>
      <c r="UVU40" s="694"/>
      <c r="UVV40" s="694"/>
      <c r="UVW40" s="694"/>
      <c r="UVX40" s="694"/>
      <c r="UVY40" s="694"/>
      <c r="UVZ40" s="694"/>
      <c r="UWA40" s="694"/>
      <c r="UWB40" s="694"/>
      <c r="UWC40" s="694"/>
      <c r="UWD40" s="694"/>
      <c r="UWE40" s="694"/>
      <c r="UWF40" s="694"/>
      <c r="UWG40" s="694"/>
      <c r="UWH40" s="694"/>
      <c r="UWI40" s="694"/>
      <c r="UWJ40" s="694"/>
      <c r="UWK40" s="694"/>
      <c r="UWL40" s="694"/>
      <c r="UWM40" s="694"/>
      <c r="UWN40" s="694"/>
      <c r="UWO40" s="694"/>
      <c r="UWP40" s="694"/>
      <c r="UWQ40" s="694"/>
      <c r="UWR40" s="694"/>
      <c r="UWS40" s="694"/>
      <c r="UWT40" s="694"/>
      <c r="UWU40" s="694"/>
      <c r="UWV40" s="694"/>
      <c r="UWW40" s="694"/>
      <c r="UWX40" s="694"/>
      <c r="UWY40" s="694"/>
      <c r="UWZ40" s="694"/>
      <c r="UXA40" s="694"/>
      <c r="UXB40" s="694"/>
      <c r="UXC40" s="694"/>
      <c r="UXD40" s="694"/>
      <c r="UXE40" s="694"/>
      <c r="UXF40" s="694"/>
      <c r="UXG40" s="694"/>
      <c r="UXH40" s="694"/>
      <c r="UXI40" s="694"/>
      <c r="UXJ40" s="694"/>
      <c r="UXK40" s="694"/>
      <c r="UXL40" s="694"/>
      <c r="UXM40" s="694"/>
      <c r="UXN40" s="694"/>
      <c r="UXO40" s="694"/>
      <c r="UXP40" s="694"/>
      <c r="UXQ40" s="694"/>
      <c r="UXR40" s="694"/>
      <c r="UXS40" s="694"/>
      <c r="UXT40" s="694"/>
      <c r="UXU40" s="694"/>
      <c r="UXV40" s="694"/>
      <c r="UXW40" s="694"/>
      <c r="UXX40" s="694"/>
      <c r="UXY40" s="694"/>
      <c r="UXZ40" s="694"/>
      <c r="UYA40" s="694"/>
      <c r="UYB40" s="694"/>
      <c r="UYC40" s="694"/>
      <c r="UYD40" s="694"/>
      <c r="UYE40" s="694"/>
      <c r="UYF40" s="694"/>
      <c r="UYG40" s="694"/>
      <c r="UYH40" s="694"/>
      <c r="UYI40" s="694"/>
      <c r="UYJ40" s="694"/>
      <c r="UYK40" s="694"/>
      <c r="UYL40" s="694"/>
      <c r="UYM40" s="694"/>
      <c r="UYN40" s="694"/>
      <c r="UYO40" s="694"/>
      <c r="UYP40" s="694"/>
      <c r="UYQ40" s="694"/>
      <c r="UYR40" s="694"/>
      <c r="UYS40" s="694"/>
      <c r="UYT40" s="694"/>
      <c r="UYU40" s="694"/>
      <c r="UYV40" s="694"/>
      <c r="UYW40" s="694"/>
      <c r="UYX40" s="694"/>
      <c r="UYY40" s="694"/>
      <c r="UYZ40" s="694"/>
      <c r="UZA40" s="694"/>
      <c r="UZB40" s="694"/>
      <c r="UZC40" s="694"/>
      <c r="UZD40" s="694"/>
      <c r="UZE40" s="694"/>
      <c r="UZF40" s="694"/>
      <c r="UZG40" s="694"/>
      <c r="UZH40" s="694"/>
      <c r="UZI40" s="694"/>
      <c r="UZJ40" s="694"/>
      <c r="UZK40" s="694"/>
      <c r="UZL40" s="694"/>
      <c r="UZM40" s="694"/>
      <c r="UZN40" s="694"/>
      <c r="UZO40" s="694"/>
      <c r="UZP40" s="694"/>
      <c r="UZQ40" s="694"/>
      <c r="UZR40" s="694"/>
      <c r="UZS40" s="694"/>
      <c r="UZT40" s="694"/>
      <c r="UZU40" s="694"/>
      <c r="UZV40" s="694"/>
      <c r="UZW40" s="694"/>
      <c r="UZX40" s="694"/>
      <c r="UZY40" s="694"/>
      <c r="UZZ40" s="694"/>
      <c r="VAA40" s="694"/>
      <c r="VAB40" s="694"/>
      <c r="VAC40" s="694"/>
      <c r="VAD40" s="694"/>
      <c r="VAE40" s="694"/>
      <c r="VAF40" s="694"/>
      <c r="VAG40" s="694"/>
      <c r="VAH40" s="694"/>
      <c r="VAI40" s="694"/>
      <c r="VAJ40" s="694"/>
      <c r="VAK40" s="694"/>
      <c r="VAL40" s="694"/>
      <c r="VAM40" s="694"/>
      <c r="VAN40" s="694"/>
      <c r="VAO40" s="694"/>
      <c r="VAP40" s="694"/>
      <c r="VAQ40" s="694"/>
      <c r="VAR40" s="694"/>
      <c r="VAS40" s="694"/>
      <c r="VAT40" s="694"/>
      <c r="VAU40" s="694"/>
      <c r="VAV40" s="694"/>
      <c r="VAW40" s="694"/>
      <c r="VAX40" s="694"/>
      <c r="VAY40" s="694"/>
      <c r="VAZ40" s="694"/>
      <c r="VBA40" s="694"/>
      <c r="VBB40" s="694"/>
      <c r="VBC40" s="694"/>
      <c r="VBD40" s="694"/>
      <c r="VBE40" s="694"/>
      <c r="VBF40" s="694"/>
      <c r="VBG40" s="694"/>
      <c r="VBH40" s="694"/>
      <c r="VBI40" s="694"/>
      <c r="VBJ40" s="694"/>
      <c r="VBK40" s="694"/>
      <c r="VBL40" s="694"/>
      <c r="VBM40" s="694"/>
      <c r="VBN40" s="694"/>
      <c r="VBO40" s="694"/>
      <c r="VBP40" s="694"/>
      <c r="VBQ40" s="694"/>
      <c r="VBR40" s="694"/>
      <c r="VBS40" s="694"/>
      <c r="VBT40" s="694"/>
      <c r="VBU40" s="694"/>
      <c r="VBV40" s="694"/>
      <c r="VBW40" s="694"/>
      <c r="VBX40" s="694"/>
      <c r="VBY40" s="694"/>
      <c r="VBZ40" s="694"/>
      <c r="VCA40" s="694"/>
      <c r="VCB40" s="694"/>
      <c r="VCC40" s="694"/>
      <c r="VCD40" s="694"/>
      <c r="VCE40" s="694"/>
      <c r="VCF40" s="694"/>
      <c r="VCG40" s="694"/>
      <c r="VCH40" s="694"/>
      <c r="VCI40" s="694"/>
      <c r="VCJ40" s="694"/>
      <c r="VCK40" s="694"/>
      <c r="VCL40" s="694"/>
      <c r="VCM40" s="694"/>
      <c r="VCN40" s="694"/>
      <c r="VCO40" s="694"/>
      <c r="VCP40" s="694"/>
      <c r="VCQ40" s="694"/>
      <c r="VCR40" s="694"/>
      <c r="VCS40" s="694"/>
      <c r="VCT40" s="694"/>
      <c r="VCU40" s="694"/>
      <c r="VCV40" s="694"/>
      <c r="VCW40" s="694"/>
      <c r="VCX40" s="694"/>
      <c r="VCY40" s="694"/>
      <c r="VCZ40" s="694"/>
      <c r="VDA40" s="694"/>
      <c r="VDB40" s="694"/>
      <c r="VDC40" s="694"/>
      <c r="VDD40" s="694"/>
      <c r="VDE40" s="694"/>
      <c r="VDF40" s="694"/>
      <c r="VDG40" s="694"/>
      <c r="VDH40" s="694"/>
      <c r="VDI40" s="694"/>
      <c r="VDJ40" s="694"/>
      <c r="VDK40" s="694"/>
      <c r="VDL40" s="694"/>
      <c r="VDM40" s="694"/>
      <c r="VDN40" s="694"/>
      <c r="VDO40" s="694"/>
      <c r="VDP40" s="694"/>
      <c r="VDQ40" s="694"/>
      <c r="VDR40" s="694"/>
      <c r="VDS40" s="694"/>
      <c r="VDT40" s="694"/>
      <c r="VDU40" s="694"/>
      <c r="VDV40" s="694"/>
      <c r="VDW40" s="694"/>
      <c r="VDX40" s="694"/>
      <c r="VDY40" s="694"/>
      <c r="VDZ40" s="694"/>
      <c r="VEA40" s="694"/>
      <c r="VEB40" s="694"/>
      <c r="VEC40" s="694"/>
      <c r="VED40" s="694"/>
      <c r="VEE40" s="694"/>
      <c r="VEF40" s="694"/>
      <c r="VEG40" s="694"/>
      <c r="VEH40" s="694"/>
      <c r="VEI40" s="694"/>
      <c r="VEJ40" s="694"/>
      <c r="VEK40" s="694"/>
      <c r="VEL40" s="694"/>
      <c r="VEM40" s="694"/>
      <c r="VEN40" s="694"/>
      <c r="VEO40" s="694"/>
      <c r="VEP40" s="694"/>
      <c r="VEQ40" s="694"/>
      <c r="VER40" s="694"/>
      <c r="VES40" s="694"/>
      <c r="VET40" s="694"/>
      <c r="VEU40" s="694"/>
      <c r="VEV40" s="694"/>
      <c r="VEW40" s="694"/>
      <c r="VEX40" s="694"/>
      <c r="VEY40" s="694"/>
      <c r="VEZ40" s="694"/>
      <c r="VFA40" s="694"/>
      <c r="VFB40" s="694"/>
      <c r="VFC40" s="694"/>
      <c r="VFD40" s="694"/>
      <c r="VFE40" s="694"/>
      <c r="VFF40" s="694"/>
      <c r="VFG40" s="694"/>
      <c r="VFH40" s="694"/>
      <c r="VFI40" s="694"/>
      <c r="VFJ40" s="694"/>
      <c r="VFK40" s="694"/>
      <c r="VFL40" s="694"/>
      <c r="VFM40" s="694"/>
      <c r="VFN40" s="694"/>
      <c r="VFO40" s="694"/>
      <c r="VFP40" s="694"/>
      <c r="VFQ40" s="694"/>
      <c r="VFR40" s="694"/>
      <c r="VFS40" s="694"/>
      <c r="VFT40" s="694"/>
      <c r="VFU40" s="694"/>
      <c r="VFV40" s="694"/>
      <c r="VFW40" s="694"/>
      <c r="VFX40" s="694"/>
      <c r="VFY40" s="694"/>
      <c r="VFZ40" s="694"/>
      <c r="VGA40" s="694"/>
      <c r="VGB40" s="694"/>
      <c r="VGC40" s="694"/>
      <c r="VGD40" s="694"/>
      <c r="VGE40" s="694"/>
      <c r="VGF40" s="694"/>
      <c r="VGG40" s="694"/>
      <c r="VGH40" s="694"/>
      <c r="VGI40" s="694"/>
      <c r="VGJ40" s="694"/>
      <c r="VGK40" s="694"/>
      <c r="VGL40" s="694"/>
      <c r="VGM40" s="694"/>
      <c r="VGN40" s="694"/>
      <c r="VGO40" s="694"/>
      <c r="VGP40" s="694"/>
      <c r="VGQ40" s="694"/>
      <c r="VGR40" s="694"/>
      <c r="VGS40" s="694"/>
      <c r="VGT40" s="694"/>
      <c r="VGU40" s="694"/>
      <c r="VGV40" s="694"/>
      <c r="VGW40" s="694"/>
      <c r="VGX40" s="694"/>
      <c r="VGY40" s="694"/>
      <c r="VGZ40" s="694"/>
      <c r="VHA40" s="694"/>
      <c r="VHB40" s="694"/>
      <c r="VHC40" s="694"/>
      <c r="VHD40" s="694"/>
      <c r="VHE40" s="694"/>
      <c r="VHF40" s="694"/>
      <c r="VHG40" s="694"/>
      <c r="VHH40" s="694"/>
      <c r="VHI40" s="694"/>
      <c r="VHJ40" s="694"/>
      <c r="VHK40" s="694"/>
      <c r="VHL40" s="694"/>
      <c r="VHM40" s="694"/>
      <c r="VHN40" s="694"/>
      <c r="VHO40" s="694"/>
      <c r="VHP40" s="694"/>
      <c r="VHQ40" s="694"/>
      <c r="VHR40" s="694"/>
      <c r="VHS40" s="694"/>
      <c r="VHT40" s="694"/>
      <c r="VHU40" s="694"/>
      <c r="VHV40" s="694"/>
      <c r="VHW40" s="694"/>
      <c r="VHX40" s="694"/>
      <c r="VHY40" s="694"/>
      <c r="VHZ40" s="694"/>
      <c r="VIA40" s="694"/>
      <c r="VIB40" s="694"/>
      <c r="VIC40" s="694"/>
      <c r="VID40" s="694"/>
      <c r="VIE40" s="694"/>
      <c r="VIF40" s="694"/>
      <c r="VIG40" s="694"/>
      <c r="VIH40" s="694"/>
      <c r="VII40" s="694"/>
      <c r="VIJ40" s="694"/>
      <c r="VIK40" s="694"/>
      <c r="VIL40" s="694"/>
      <c r="VIM40" s="694"/>
      <c r="VIN40" s="694"/>
      <c r="VIO40" s="694"/>
      <c r="VIP40" s="694"/>
      <c r="VIQ40" s="694"/>
      <c r="VIR40" s="694"/>
      <c r="VIS40" s="694"/>
      <c r="VIT40" s="694"/>
      <c r="VIU40" s="694"/>
      <c r="VIV40" s="694"/>
      <c r="VIW40" s="694"/>
      <c r="VIX40" s="694"/>
      <c r="VIY40" s="694"/>
      <c r="VIZ40" s="694"/>
      <c r="VJA40" s="694"/>
      <c r="VJB40" s="694"/>
      <c r="VJC40" s="694"/>
      <c r="VJD40" s="694"/>
      <c r="VJE40" s="694"/>
      <c r="VJF40" s="694"/>
      <c r="VJG40" s="694"/>
      <c r="VJH40" s="694"/>
      <c r="VJI40" s="694"/>
      <c r="VJJ40" s="694"/>
      <c r="VJK40" s="694"/>
      <c r="VJL40" s="694"/>
      <c r="VJM40" s="694"/>
      <c r="VJN40" s="694"/>
      <c r="VJO40" s="694"/>
      <c r="VJP40" s="694"/>
      <c r="VJQ40" s="694"/>
      <c r="VJR40" s="694"/>
      <c r="VJS40" s="694"/>
      <c r="VJT40" s="694"/>
      <c r="VJU40" s="694"/>
      <c r="VJV40" s="694"/>
      <c r="VJW40" s="694"/>
      <c r="VJX40" s="694"/>
      <c r="VJY40" s="694"/>
      <c r="VJZ40" s="694"/>
      <c r="VKA40" s="694"/>
      <c r="VKB40" s="694"/>
      <c r="VKC40" s="694"/>
      <c r="VKD40" s="694"/>
      <c r="VKE40" s="694"/>
      <c r="VKF40" s="694"/>
      <c r="VKG40" s="694"/>
      <c r="VKH40" s="694"/>
      <c r="VKI40" s="694"/>
      <c r="VKJ40" s="694"/>
      <c r="VKK40" s="694"/>
      <c r="VKL40" s="694"/>
      <c r="VKM40" s="694"/>
      <c r="VKN40" s="694"/>
      <c r="VKO40" s="694"/>
      <c r="VKP40" s="694"/>
      <c r="VKQ40" s="694"/>
      <c r="VKR40" s="694"/>
      <c r="VKS40" s="694"/>
      <c r="VKT40" s="694"/>
      <c r="VKU40" s="694"/>
      <c r="VKV40" s="694"/>
      <c r="VKW40" s="694"/>
      <c r="VKX40" s="694"/>
      <c r="VKY40" s="694"/>
      <c r="VKZ40" s="694"/>
      <c r="VLA40" s="694"/>
      <c r="VLB40" s="694"/>
      <c r="VLC40" s="694"/>
      <c r="VLD40" s="694"/>
      <c r="VLE40" s="694"/>
      <c r="VLF40" s="694"/>
      <c r="VLG40" s="694"/>
      <c r="VLH40" s="694"/>
      <c r="VLI40" s="694"/>
      <c r="VLJ40" s="694"/>
      <c r="VLK40" s="694"/>
      <c r="VLL40" s="694"/>
      <c r="VLM40" s="694"/>
      <c r="VLN40" s="694"/>
      <c r="VLO40" s="694"/>
      <c r="VLP40" s="694"/>
      <c r="VLQ40" s="694"/>
      <c r="VLR40" s="694"/>
      <c r="VLS40" s="694"/>
      <c r="VLT40" s="694"/>
      <c r="VLU40" s="694"/>
      <c r="VLV40" s="694"/>
      <c r="VLW40" s="694"/>
      <c r="VLX40" s="694"/>
      <c r="VLY40" s="694"/>
      <c r="VLZ40" s="694"/>
      <c r="VMA40" s="694"/>
      <c r="VMB40" s="694"/>
      <c r="VMC40" s="694"/>
      <c r="VMD40" s="694"/>
      <c r="VME40" s="694"/>
      <c r="VMF40" s="694"/>
      <c r="VMG40" s="694"/>
      <c r="VMH40" s="694"/>
      <c r="VMI40" s="694"/>
      <c r="VMJ40" s="694"/>
      <c r="VMK40" s="694"/>
      <c r="VML40" s="694"/>
      <c r="VMM40" s="694"/>
      <c r="VMN40" s="694"/>
      <c r="VMO40" s="694"/>
      <c r="VMP40" s="694"/>
      <c r="VMQ40" s="694"/>
      <c r="VMR40" s="694"/>
      <c r="VMS40" s="694"/>
      <c r="VMT40" s="694"/>
      <c r="VMU40" s="694"/>
      <c r="VMV40" s="694"/>
      <c r="VMW40" s="694"/>
      <c r="VMX40" s="694"/>
      <c r="VMY40" s="694"/>
      <c r="VMZ40" s="694"/>
      <c r="VNA40" s="694"/>
      <c r="VNB40" s="694"/>
      <c r="VNC40" s="694"/>
      <c r="VND40" s="694"/>
      <c r="VNE40" s="694"/>
      <c r="VNF40" s="694"/>
      <c r="VNG40" s="694"/>
      <c r="VNH40" s="694"/>
      <c r="VNI40" s="694"/>
      <c r="VNJ40" s="694"/>
      <c r="VNK40" s="694"/>
      <c r="VNL40" s="694"/>
      <c r="VNM40" s="694"/>
      <c r="VNN40" s="694"/>
      <c r="VNO40" s="694"/>
      <c r="VNP40" s="694"/>
      <c r="VNQ40" s="694"/>
      <c r="VNR40" s="694"/>
      <c r="VNS40" s="694"/>
      <c r="VNT40" s="694"/>
      <c r="VNU40" s="694"/>
      <c r="VNV40" s="694"/>
      <c r="VNW40" s="694"/>
      <c r="VNX40" s="694"/>
      <c r="VNY40" s="694"/>
      <c r="VNZ40" s="694"/>
      <c r="VOA40" s="694"/>
      <c r="VOB40" s="694"/>
      <c r="VOC40" s="694"/>
      <c r="VOD40" s="694"/>
      <c r="VOE40" s="694"/>
      <c r="VOF40" s="694"/>
      <c r="VOG40" s="694"/>
      <c r="VOH40" s="694"/>
      <c r="VOI40" s="694"/>
      <c r="VOJ40" s="694"/>
      <c r="VOK40" s="694"/>
      <c r="VOL40" s="694"/>
      <c r="VOM40" s="694"/>
      <c r="VON40" s="694"/>
      <c r="VOO40" s="694"/>
      <c r="VOP40" s="694"/>
      <c r="VOQ40" s="694"/>
      <c r="VOR40" s="694"/>
      <c r="VOS40" s="694"/>
      <c r="VOT40" s="694"/>
      <c r="VOU40" s="694"/>
      <c r="VOV40" s="694"/>
      <c r="VOW40" s="694"/>
      <c r="VOX40" s="694"/>
      <c r="VOY40" s="694"/>
      <c r="VOZ40" s="694"/>
      <c r="VPA40" s="694"/>
      <c r="VPB40" s="694"/>
      <c r="VPC40" s="694"/>
      <c r="VPD40" s="694"/>
      <c r="VPE40" s="694"/>
      <c r="VPF40" s="694"/>
      <c r="VPG40" s="694"/>
      <c r="VPH40" s="694"/>
      <c r="VPI40" s="694"/>
      <c r="VPJ40" s="694"/>
      <c r="VPK40" s="694"/>
      <c r="VPL40" s="694"/>
      <c r="VPM40" s="694"/>
      <c r="VPN40" s="694"/>
      <c r="VPO40" s="694"/>
      <c r="VPP40" s="694"/>
      <c r="VPQ40" s="694"/>
      <c r="VPR40" s="694"/>
      <c r="VPS40" s="694"/>
      <c r="VPT40" s="694"/>
      <c r="VPU40" s="694"/>
      <c r="VPV40" s="694"/>
      <c r="VPW40" s="694"/>
      <c r="VPX40" s="694"/>
      <c r="VPY40" s="694"/>
      <c r="VPZ40" s="694"/>
      <c r="VQA40" s="694"/>
      <c r="VQB40" s="694"/>
      <c r="VQC40" s="694"/>
      <c r="VQD40" s="694"/>
      <c r="VQE40" s="694"/>
      <c r="VQF40" s="694"/>
      <c r="VQG40" s="694"/>
      <c r="VQH40" s="694"/>
      <c r="VQI40" s="694"/>
      <c r="VQJ40" s="694"/>
      <c r="VQK40" s="694"/>
      <c r="VQL40" s="694"/>
      <c r="VQM40" s="694"/>
      <c r="VQN40" s="694"/>
      <c r="VQO40" s="694"/>
      <c r="VQP40" s="694"/>
      <c r="VQQ40" s="694"/>
      <c r="VQR40" s="694"/>
      <c r="VQS40" s="694"/>
      <c r="VQT40" s="694"/>
      <c r="VQU40" s="694"/>
      <c r="VQV40" s="694"/>
      <c r="VQW40" s="694"/>
      <c r="VQX40" s="694"/>
      <c r="VQY40" s="694"/>
      <c r="VQZ40" s="694"/>
      <c r="VRA40" s="694"/>
      <c r="VRB40" s="694"/>
      <c r="VRC40" s="694"/>
      <c r="VRD40" s="694"/>
      <c r="VRE40" s="694"/>
      <c r="VRF40" s="694"/>
      <c r="VRG40" s="694"/>
      <c r="VRH40" s="694"/>
      <c r="VRI40" s="694"/>
      <c r="VRJ40" s="694"/>
      <c r="VRK40" s="694"/>
      <c r="VRL40" s="694"/>
      <c r="VRM40" s="694"/>
      <c r="VRN40" s="694"/>
      <c r="VRO40" s="694"/>
      <c r="VRP40" s="694"/>
      <c r="VRQ40" s="694"/>
      <c r="VRR40" s="694"/>
      <c r="VRS40" s="694"/>
      <c r="VRT40" s="694"/>
      <c r="VRU40" s="694"/>
      <c r="VRV40" s="694"/>
      <c r="VRW40" s="694"/>
      <c r="VRX40" s="694"/>
      <c r="VRY40" s="694"/>
      <c r="VRZ40" s="694"/>
      <c r="VSA40" s="694"/>
      <c r="VSB40" s="694"/>
      <c r="VSC40" s="694"/>
      <c r="VSD40" s="694"/>
      <c r="VSE40" s="694"/>
      <c r="VSF40" s="694"/>
      <c r="VSG40" s="694"/>
      <c r="VSH40" s="694"/>
      <c r="VSI40" s="694"/>
      <c r="VSJ40" s="694"/>
      <c r="VSK40" s="694"/>
      <c r="VSL40" s="694"/>
      <c r="VSM40" s="694"/>
      <c r="VSN40" s="694"/>
      <c r="VSO40" s="694"/>
      <c r="VSP40" s="694"/>
      <c r="VSQ40" s="694"/>
      <c r="VSR40" s="694"/>
      <c r="VSS40" s="694"/>
      <c r="VST40" s="694"/>
      <c r="VSU40" s="694"/>
      <c r="VSV40" s="694"/>
      <c r="VSW40" s="694"/>
      <c r="VSX40" s="694"/>
      <c r="VSY40" s="694"/>
      <c r="VSZ40" s="694"/>
      <c r="VTA40" s="694"/>
      <c r="VTB40" s="694"/>
      <c r="VTC40" s="694"/>
      <c r="VTD40" s="694"/>
      <c r="VTE40" s="694"/>
      <c r="VTF40" s="694"/>
      <c r="VTG40" s="694"/>
      <c r="VTH40" s="694"/>
      <c r="VTI40" s="694"/>
      <c r="VTJ40" s="694"/>
      <c r="VTK40" s="694"/>
      <c r="VTL40" s="694"/>
      <c r="VTM40" s="694"/>
      <c r="VTN40" s="694"/>
      <c r="VTO40" s="694"/>
      <c r="VTP40" s="694"/>
      <c r="VTQ40" s="694"/>
      <c r="VTR40" s="694"/>
      <c r="VTS40" s="694"/>
      <c r="VTT40" s="694"/>
      <c r="VTU40" s="694"/>
      <c r="VTV40" s="694"/>
      <c r="VTW40" s="694"/>
      <c r="VTX40" s="694"/>
      <c r="VTY40" s="694"/>
      <c r="VTZ40" s="694"/>
      <c r="VUA40" s="694"/>
      <c r="VUB40" s="694"/>
      <c r="VUC40" s="694"/>
      <c r="VUD40" s="694"/>
      <c r="VUE40" s="694"/>
      <c r="VUF40" s="694"/>
      <c r="VUG40" s="694"/>
      <c r="VUH40" s="694"/>
      <c r="VUI40" s="694"/>
      <c r="VUJ40" s="694"/>
      <c r="VUK40" s="694"/>
      <c r="VUL40" s="694"/>
      <c r="VUM40" s="694"/>
      <c r="VUN40" s="694"/>
      <c r="VUO40" s="694"/>
      <c r="VUP40" s="694"/>
      <c r="VUQ40" s="694"/>
      <c r="VUR40" s="694"/>
      <c r="VUS40" s="694"/>
      <c r="VUT40" s="694"/>
      <c r="VUU40" s="694"/>
      <c r="VUV40" s="694"/>
      <c r="VUW40" s="694"/>
      <c r="VUX40" s="694"/>
      <c r="VUY40" s="694"/>
      <c r="VUZ40" s="694"/>
      <c r="VVA40" s="694"/>
      <c r="VVB40" s="694"/>
      <c r="VVC40" s="694"/>
      <c r="VVD40" s="694"/>
      <c r="VVE40" s="694"/>
      <c r="VVF40" s="694"/>
      <c r="VVG40" s="694"/>
      <c r="VVH40" s="694"/>
      <c r="VVI40" s="694"/>
      <c r="VVJ40" s="694"/>
      <c r="VVK40" s="694"/>
      <c r="VVL40" s="694"/>
      <c r="VVM40" s="694"/>
      <c r="VVN40" s="694"/>
      <c r="VVO40" s="694"/>
      <c r="VVP40" s="694"/>
      <c r="VVQ40" s="694"/>
      <c r="VVR40" s="694"/>
      <c r="VVS40" s="694"/>
      <c r="VVT40" s="694"/>
      <c r="VVU40" s="694"/>
      <c r="VVV40" s="694"/>
      <c r="VVW40" s="694"/>
      <c r="VVX40" s="694"/>
      <c r="VVY40" s="694"/>
      <c r="VVZ40" s="694"/>
      <c r="VWA40" s="694"/>
      <c r="VWB40" s="694"/>
      <c r="VWC40" s="694"/>
      <c r="VWD40" s="694"/>
      <c r="VWE40" s="694"/>
      <c r="VWF40" s="694"/>
      <c r="VWG40" s="694"/>
      <c r="VWH40" s="694"/>
      <c r="VWI40" s="694"/>
      <c r="VWJ40" s="694"/>
      <c r="VWK40" s="694"/>
      <c r="VWL40" s="694"/>
      <c r="VWM40" s="694"/>
      <c r="VWN40" s="694"/>
      <c r="VWO40" s="694"/>
      <c r="VWP40" s="694"/>
      <c r="VWQ40" s="694"/>
      <c r="VWR40" s="694"/>
      <c r="VWS40" s="694"/>
      <c r="VWT40" s="694"/>
      <c r="VWU40" s="694"/>
      <c r="VWV40" s="694"/>
      <c r="VWW40" s="694"/>
      <c r="VWX40" s="694"/>
      <c r="VWY40" s="694"/>
      <c r="VWZ40" s="694"/>
      <c r="VXA40" s="694"/>
      <c r="VXB40" s="694"/>
      <c r="VXC40" s="694"/>
      <c r="VXD40" s="694"/>
      <c r="VXE40" s="694"/>
      <c r="VXF40" s="694"/>
      <c r="VXG40" s="694"/>
      <c r="VXH40" s="694"/>
      <c r="VXI40" s="694"/>
      <c r="VXJ40" s="694"/>
      <c r="VXK40" s="694"/>
      <c r="VXL40" s="694"/>
      <c r="VXM40" s="694"/>
      <c r="VXN40" s="694"/>
      <c r="VXO40" s="694"/>
      <c r="VXP40" s="694"/>
      <c r="VXQ40" s="694"/>
      <c r="VXR40" s="694"/>
      <c r="VXS40" s="694"/>
      <c r="VXT40" s="694"/>
      <c r="VXU40" s="694"/>
      <c r="VXV40" s="694"/>
      <c r="VXW40" s="694"/>
      <c r="VXX40" s="694"/>
      <c r="VXY40" s="694"/>
      <c r="VXZ40" s="694"/>
      <c r="VYA40" s="694"/>
      <c r="VYB40" s="694"/>
      <c r="VYC40" s="694"/>
      <c r="VYD40" s="694"/>
      <c r="VYE40" s="694"/>
      <c r="VYF40" s="694"/>
      <c r="VYG40" s="694"/>
      <c r="VYH40" s="694"/>
      <c r="VYI40" s="694"/>
      <c r="VYJ40" s="694"/>
      <c r="VYK40" s="694"/>
      <c r="VYL40" s="694"/>
      <c r="VYM40" s="694"/>
      <c r="VYN40" s="694"/>
      <c r="VYO40" s="694"/>
      <c r="VYP40" s="694"/>
      <c r="VYQ40" s="694"/>
      <c r="VYR40" s="694"/>
      <c r="VYS40" s="694"/>
      <c r="VYT40" s="694"/>
      <c r="VYU40" s="694"/>
      <c r="VYV40" s="694"/>
      <c r="VYW40" s="694"/>
      <c r="VYX40" s="694"/>
      <c r="VYY40" s="694"/>
      <c r="VYZ40" s="694"/>
      <c r="VZA40" s="694"/>
      <c r="VZB40" s="694"/>
      <c r="VZC40" s="694"/>
      <c r="VZD40" s="694"/>
      <c r="VZE40" s="694"/>
      <c r="VZF40" s="694"/>
      <c r="VZG40" s="694"/>
      <c r="VZH40" s="694"/>
      <c r="VZI40" s="694"/>
      <c r="VZJ40" s="694"/>
      <c r="VZK40" s="694"/>
      <c r="VZL40" s="694"/>
      <c r="VZM40" s="694"/>
      <c r="VZN40" s="694"/>
      <c r="VZO40" s="694"/>
      <c r="VZP40" s="694"/>
      <c r="VZQ40" s="694"/>
      <c r="VZR40" s="694"/>
      <c r="VZS40" s="694"/>
      <c r="VZT40" s="694"/>
      <c r="VZU40" s="694"/>
      <c r="VZV40" s="694"/>
      <c r="VZW40" s="694"/>
      <c r="VZX40" s="694"/>
      <c r="VZY40" s="694"/>
      <c r="VZZ40" s="694"/>
      <c r="WAA40" s="694"/>
      <c r="WAB40" s="694"/>
      <c r="WAC40" s="694"/>
      <c r="WAD40" s="694"/>
      <c r="WAE40" s="694"/>
      <c r="WAF40" s="694"/>
      <c r="WAG40" s="694"/>
      <c r="WAH40" s="694"/>
      <c r="WAI40" s="694"/>
      <c r="WAJ40" s="694"/>
      <c r="WAK40" s="694"/>
      <c r="WAL40" s="694"/>
      <c r="WAM40" s="694"/>
      <c r="WAN40" s="694"/>
      <c r="WAO40" s="694"/>
      <c r="WAP40" s="694"/>
      <c r="WAQ40" s="694"/>
      <c r="WAR40" s="694"/>
      <c r="WAS40" s="694"/>
      <c r="WAT40" s="694"/>
      <c r="WAU40" s="694"/>
      <c r="WAV40" s="694"/>
      <c r="WAW40" s="694"/>
      <c r="WAX40" s="694"/>
      <c r="WAY40" s="694"/>
      <c r="WAZ40" s="694"/>
      <c r="WBA40" s="694"/>
      <c r="WBB40" s="694"/>
      <c r="WBC40" s="694"/>
      <c r="WBD40" s="694"/>
      <c r="WBE40" s="694"/>
      <c r="WBF40" s="694"/>
      <c r="WBG40" s="694"/>
      <c r="WBH40" s="694"/>
      <c r="WBI40" s="694"/>
      <c r="WBJ40" s="694"/>
      <c r="WBK40" s="694"/>
      <c r="WBL40" s="694"/>
      <c r="WBM40" s="694"/>
      <c r="WBN40" s="694"/>
      <c r="WBO40" s="694"/>
      <c r="WBP40" s="694"/>
      <c r="WBQ40" s="694"/>
      <c r="WBR40" s="694"/>
      <c r="WBS40" s="694"/>
      <c r="WBT40" s="694"/>
      <c r="WBU40" s="694"/>
      <c r="WBV40" s="694"/>
      <c r="WBW40" s="694"/>
      <c r="WBX40" s="694"/>
      <c r="WBY40" s="694"/>
      <c r="WBZ40" s="694"/>
      <c r="WCA40" s="694"/>
      <c r="WCB40" s="694"/>
      <c r="WCC40" s="694"/>
      <c r="WCD40" s="694"/>
      <c r="WCE40" s="694"/>
      <c r="WCF40" s="694"/>
      <c r="WCG40" s="694"/>
      <c r="WCH40" s="694"/>
      <c r="WCI40" s="694"/>
      <c r="WCJ40" s="694"/>
      <c r="WCK40" s="694"/>
      <c r="WCL40" s="694"/>
      <c r="WCM40" s="694"/>
      <c r="WCN40" s="694"/>
      <c r="WCO40" s="694"/>
      <c r="WCP40" s="694"/>
      <c r="WCQ40" s="694"/>
      <c r="WCR40" s="694"/>
      <c r="WCS40" s="694"/>
      <c r="WCT40" s="694"/>
      <c r="WCU40" s="694"/>
      <c r="WCV40" s="694"/>
      <c r="WCW40" s="694"/>
      <c r="WCX40" s="694"/>
      <c r="WCY40" s="694"/>
      <c r="WCZ40" s="694"/>
      <c r="WDA40" s="694"/>
      <c r="WDB40" s="694"/>
      <c r="WDC40" s="694"/>
      <c r="WDD40" s="694"/>
      <c r="WDE40" s="694"/>
      <c r="WDF40" s="694"/>
      <c r="WDG40" s="694"/>
      <c r="WDH40" s="694"/>
      <c r="WDI40" s="694"/>
      <c r="WDJ40" s="694"/>
      <c r="WDK40" s="694"/>
      <c r="WDL40" s="694"/>
      <c r="WDM40" s="694"/>
      <c r="WDN40" s="694"/>
      <c r="WDO40" s="694"/>
      <c r="WDP40" s="694"/>
      <c r="WDQ40" s="694"/>
      <c r="WDR40" s="694"/>
      <c r="WDS40" s="694"/>
      <c r="WDT40" s="694"/>
      <c r="WDU40" s="694"/>
      <c r="WDV40" s="694"/>
      <c r="WDW40" s="694"/>
      <c r="WDX40" s="694"/>
      <c r="WDY40" s="694"/>
      <c r="WDZ40" s="694"/>
      <c r="WEA40" s="694"/>
      <c r="WEB40" s="694"/>
      <c r="WEC40" s="694"/>
      <c r="WED40" s="694"/>
      <c r="WEE40" s="694"/>
      <c r="WEF40" s="694"/>
      <c r="WEG40" s="694"/>
      <c r="WEH40" s="694"/>
      <c r="WEI40" s="694"/>
      <c r="WEJ40" s="694"/>
      <c r="WEK40" s="694"/>
      <c r="WEL40" s="694"/>
      <c r="WEM40" s="694"/>
      <c r="WEN40" s="694"/>
      <c r="WEO40" s="694"/>
      <c r="WEP40" s="694"/>
      <c r="WEQ40" s="694"/>
      <c r="WER40" s="694"/>
      <c r="WES40" s="694"/>
      <c r="WET40" s="694"/>
      <c r="WEU40" s="694"/>
      <c r="WEV40" s="694"/>
      <c r="WEW40" s="694"/>
      <c r="WEX40" s="694"/>
      <c r="WEY40" s="694"/>
      <c r="WEZ40" s="694"/>
      <c r="WFA40" s="694"/>
      <c r="WFB40" s="694"/>
      <c r="WFC40" s="694"/>
      <c r="WFD40" s="694"/>
      <c r="WFE40" s="694"/>
      <c r="WFF40" s="694"/>
      <c r="WFG40" s="694"/>
      <c r="WFH40" s="694"/>
      <c r="WFI40" s="694"/>
      <c r="WFJ40" s="694"/>
      <c r="WFK40" s="694"/>
      <c r="WFL40" s="694"/>
      <c r="WFM40" s="694"/>
      <c r="WFN40" s="694"/>
      <c r="WFO40" s="694"/>
      <c r="WFP40" s="694"/>
      <c r="WFQ40" s="694"/>
      <c r="WFR40" s="694"/>
      <c r="WFS40" s="694"/>
      <c r="WFT40" s="694"/>
      <c r="WFU40" s="694"/>
      <c r="WFV40" s="694"/>
      <c r="WFW40" s="694"/>
      <c r="WFX40" s="694"/>
      <c r="WFY40" s="694"/>
      <c r="WFZ40" s="694"/>
      <c r="WGA40" s="694"/>
      <c r="WGB40" s="694"/>
      <c r="WGC40" s="694"/>
      <c r="WGD40" s="694"/>
      <c r="WGE40" s="694"/>
      <c r="WGF40" s="694"/>
      <c r="WGG40" s="694"/>
      <c r="WGH40" s="694"/>
      <c r="WGI40" s="694"/>
      <c r="WGJ40" s="694"/>
      <c r="WGK40" s="694"/>
      <c r="WGL40" s="694"/>
      <c r="WGM40" s="694"/>
      <c r="WGN40" s="694"/>
      <c r="WGO40" s="694"/>
      <c r="WGP40" s="694"/>
      <c r="WGQ40" s="694"/>
      <c r="WGR40" s="694"/>
      <c r="WGS40" s="694"/>
      <c r="WGT40" s="694"/>
      <c r="WGU40" s="694"/>
      <c r="WGV40" s="694"/>
      <c r="WGW40" s="694"/>
      <c r="WGX40" s="694"/>
      <c r="WGY40" s="694"/>
      <c r="WGZ40" s="694"/>
      <c r="WHA40" s="694"/>
      <c r="WHB40" s="694"/>
      <c r="WHC40" s="694"/>
      <c r="WHD40" s="694"/>
      <c r="WHE40" s="694"/>
      <c r="WHF40" s="694"/>
      <c r="WHG40" s="694"/>
      <c r="WHH40" s="694"/>
      <c r="WHI40" s="694"/>
      <c r="WHJ40" s="694"/>
      <c r="WHK40" s="694"/>
      <c r="WHL40" s="694"/>
      <c r="WHM40" s="694"/>
      <c r="WHN40" s="694"/>
      <c r="WHO40" s="694"/>
      <c r="WHP40" s="694"/>
      <c r="WHQ40" s="694"/>
      <c r="WHR40" s="694"/>
      <c r="WHS40" s="694"/>
      <c r="WHT40" s="694"/>
      <c r="WHU40" s="694"/>
      <c r="WHV40" s="694"/>
      <c r="WHW40" s="694"/>
      <c r="WHX40" s="694"/>
      <c r="WHY40" s="694"/>
      <c r="WHZ40" s="694"/>
      <c r="WIA40" s="694"/>
      <c r="WIB40" s="694"/>
      <c r="WIC40" s="694"/>
      <c r="WID40" s="694"/>
      <c r="WIE40" s="694"/>
      <c r="WIF40" s="694"/>
      <c r="WIG40" s="694"/>
      <c r="WIH40" s="694"/>
      <c r="WII40" s="694"/>
      <c r="WIJ40" s="694"/>
      <c r="WIK40" s="694"/>
      <c r="WIL40" s="694"/>
      <c r="WIM40" s="694"/>
      <c r="WIN40" s="694"/>
      <c r="WIO40" s="694"/>
      <c r="WIP40" s="694"/>
      <c r="WIQ40" s="694"/>
      <c r="WIR40" s="694"/>
      <c r="WIS40" s="694"/>
      <c r="WIT40" s="694"/>
      <c r="WIU40" s="694"/>
      <c r="WIV40" s="694"/>
      <c r="WIW40" s="694"/>
      <c r="WIX40" s="694"/>
      <c r="WIY40" s="694"/>
      <c r="WIZ40" s="694"/>
      <c r="WJA40" s="694"/>
      <c r="WJB40" s="694"/>
      <c r="WJC40" s="694"/>
      <c r="WJD40" s="694"/>
      <c r="WJE40" s="694"/>
      <c r="WJF40" s="694"/>
      <c r="WJG40" s="694"/>
      <c r="WJH40" s="694"/>
      <c r="WJI40" s="694"/>
      <c r="WJJ40" s="694"/>
      <c r="WJK40" s="694"/>
      <c r="WJL40" s="694"/>
      <c r="WJM40" s="694"/>
      <c r="WJN40" s="694"/>
      <c r="WJO40" s="694"/>
      <c r="WJP40" s="694"/>
      <c r="WJQ40" s="694"/>
      <c r="WJR40" s="694"/>
      <c r="WJS40" s="694"/>
      <c r="WJT40" s="694"/>
      <c r="WJU40" s="694"/>
      <c r="WJV40" s="694"/>
      <c r="WJW40" s="694"/>
      <c r="WJX40" s="694"/>
      <c r="WJY40" s="694"/>
      <c r="WJZ40" s="694"/>
      <c r="WKA40" s="694"/>
      <c r="WKB40" s="694"/>
      <c r="WKC40" s="694"/>
      <c r="WKD40" s="694"/>
      <c r="WKE40" s="694"/>
      <c r="WKF40" s="694"/>
      <c r="WKG40" s="694"/>
      <c r="WKH40" s="694"/>
      <c r="WKI40" s="694"/>
      <c r="WKJ40" s="694"/>
      <c r="WKK40" s="694"/>
      <c r="WKL40" s="694"/>
      <c r="WKM40" s="694"/>
      <c r="WKN40" s="694"/>
      <c r="WKO40" s="694"/>
      <c r="WKP40" s="694"/>
      <c r="WKQ40" s="694"/>
      <c r="WKR40" s="694"/>
      <c r="WKS40" s="694"/>
      <c r="WKT40" s="694"/>
      <c r="WKU40" s="694"/>
      <c r="WKV40" s="694"/>
      <c r="WKW40" s="694"/>
      <c r="WKX40" s="694"/>
      <c r="WKY40" s="694"/>
      <c r="WKZ40" s="694"/>
      <c r="WLA40" s="694"/>
      <c r="WLB40" s="694"/>
      <c r="WLC40" s="694"/>
      <c r="WLD40" s="694"/>
      <c r="WLE40" s="694"/>
      <c r="WLF40" s="694"/>
      <c r="WLG40" s="694"/>
      <c r="WLH40" s="694"/>
      <c r="WLI40" s="694"/>
      <c r="WLJ40" s="694"/>
      <c r="WLK40" s="694"/>
      <c r="WLL40" s="694"/>
      <c r="WLM40" s="694"/>
      <c r="WLN40" s="694"/>
      <c r="WLO40" s="694"/>
      <c r="WLP40" s="694"/>
      <c r="WLQ40" s="694"/>
      <c r="WLR40" s="694"/>
      <c r="WLS40" s="694"/>
      <c r="WLT40" s="694"/>
      <c r="WLU40" s="694"/>
      <c r="WLV40" s="694"/>
      <c r="WLW40" s="694"/>
      <c r="WLX40" s="694"/>
      <c r="WLY40" s="694"/>
      <c r="WLZ40" s="694"/>
      <c r="WMA40" s="694"/>
      <c r="WMB40" s="694"/>
      <c r="WMC40" s="694"/>
      <c r="WMD40" s="694"/>
      <c r="WME40" s="694"/>
      <c r="WMF40" s="694"/>
      <c r="WMG40" s="694"/>
      <c r="WMH40" s="694"/>
      <c r="WMI40" s="694"/>
      <c r="WMJ40" s="694"/>
      <c r="WMK40" s="694"/>
      <c r="WML40" s="694"/>
      <c r="WMM40" s="694"/>
      <c r="WMN40" s="694"/>
      <c r="WMO40" s="694"/>
      <c r="WMP40" s="694"/>
      <c r="WMQ40" s="694"/>
      <c r="WMR40" s="694"/>
      <c r="WMS40" s="694"/>
      <c r="WMT40" s="694"/>
      <c r="WMU40" s="694"/>
      <c r="WMV40" s="694"/>
      <c r="WMW40" s="694"/>
      <c r="WMX40" s="694"/>
      <c r="WMY40" s="694"/>
      <c r="WMZ40" s="694"/>
      <c r="WNA40" s="694"/>
      <c r="WNB40" s="694"/>
      <c r="WNC40" s="694"/>
      <c r="WND40" s="694"/>
      <c r="WNE40" s="694"/>
      <c r="WNF40" s="694"/>
      <c r="WNG40" s="694"/>
      <c r="WNH40" s="694"/>
      <c r="WNI40" s="694"/>
      <c r="WNJ40" s="694"/>
      <c r="WNK40" s="694"/>
      <c r="WNL40" s="694"/>
      <c r="WNM40" s="694"/>
      <c r="WNN40" s="694"/>
      <c r="WNO40" s="694"/>
      <c r="WNP40" s="694"/>
      <c r="WNQ40" s="694"/>
      <c r="WNR40" s="694"/>
      <c r="WNS40" s="694"/>
      <c r="WNT40" s="694"/>
      <c r="WNU40" s="694"/>
      <c r="WNV40" s="694"/>
      <c r="WNW40" s="694"/>
      <c r="WNX40" s="694"/>
      <c r="WNY40" s="694"/>
      <c r="WNZ40" s="694"/>
      <c r="WOA40" s="694"/>
      <c r="WOB40" s="694"/>
      <c r="WOC40" s="694"/>
      <c r="WOD40" s="694"/>
      <c r="WOE40" s="694"/>
      <c r="WOF40" s="694"/>
      <c r="WOG40" s="694"/>
      <c r="WOH40" s="694"/>
      <c r="WOI40" s="694"/>
      <c r="WOJ40" s="694"/>
      <c r="WOK40" s="694"/>
      <c r="WOL40" s="694"/>
      <c r="WOM40" s="694"/>
      <c r="WON40" s="694"/>
      <c r="WOO40" s="694"/>
      <c r="WOP40" s="694"/>
      <c r="WOQ40" s="694"/>
      <c r="WOR40" s="694"/>
      <c r="WOS40" s="694"/>
      <c r="WOT40" s="694"/>
      <c r="WOU40" s="694"/>
      <c r="WOV40" s="694"/>
      <c r="WOW40" s="694"/>
      <c r="WOX40" s="694"/>
      <c r="WOY40" s="694"/>
      <c r="WOZ40" s="694"/>
      <c r="WPA40" s="694"/>
      <c r="WPB40" s="694"/>
      <c r="WPC40" s="694"/>
      <c r="WPD40" s="694"/>
      <c r="WPE40" s="694"/>
      <c r="WPF40" s="694"/>
      <c r="WPG40" s="694"/>
      <c r="WPH40" s="694"/>
      <c r="WPI40" s="694"/>
      <c r="WPJ40" s="694"/>
      <c r="WPK40" s="694"/>
      <c r="WPL40" s="694"/>
      <c r="WPM40" s="694"/>
      <c r="WPN40" s="694"/>
      <c r="WPO40" s="694"/>
      <c r="WPP40" s="694"/>
      <c r="WPQ40" s="694"/>
      <c r="WPR40" s="694"/>
      <c r="WPS40" s="694"/>
      <c r="WPT40" s="694"/>
      <c r="WPU40" s="694"/>
      <c r="WPV40" s="694"/>
      <c r="WPW40" s="694"/>
      <c r="WPX40" s="694"/>
      <c r="WPY40" s="694"/>
      <c r="WPZ40" s="694"/>
      <c r="WQA40" s="694"/>
      <c r="WQB40" s="694"/>
      <c r="WQC40" s="694"/>
      <c r="WQD40" s="694"/>
      <c r="WQE40" s="694"/>
      <c r="WQF40" s="694"/>
      <c r="WQG40" s="694"/>
      <c r="WQH40" s="694"/>
      <c r="WQI40" s="694"/>
      <c r="WQJ40" s="694"/>
      <c r="WQK40" s="694"/>
      <c r="WQL40" s="694"/>
      <c r="WQM40" s="694"/>
      <c r="WQN40" s="694"/>
      <c r="WQO40" s="694"/>
      <c r="WQP40" s="694"/>
      <c r="WQQ40" s="694"/>
      <c r="WQR40" s="694"/>
      <c r="WQS40" s="694"/>
      <c r="WQT40" s="694"/>
      <c r="WQU40" s="694"/>
      <c r="WQV40" s="694"/>
      <c r="WQW40" s="694"/>
      <c r="WQX40" s="694"/>
      <c r="WQY40" s="694"/>
      <c r="WQZ40" s="694"/>
      <c r="WRA40" s="694"/>
      <c r="WRB40" s="694"/>
      <c r="WRC40" s="694"/>
      <c r="WRD40" s="694"/>
      <c r="WRE40" s="694"/>
      <c r="WRF40" s="694"/>
      <c r="WRG40" s="694"/>
      <c r="WRH40" s="694"/>
      <c r="WRI40" s="694"/>
      <c r="WRJ40" s="694"/>
      <c r="WRK40" s="694"/>
      <c r="WRL40" s="694"/>
      <c r="WRM40" s="694"/>
      <c r="WRN40" s="694"/>
      <c r="WRO40" s="694"/>
      <c r="WRP40" s="694"/>
      <c r="WRQ40" s="694"/>
      <c r="WRR40" s="694"/>
      <c r="WRS40" s="694"/>
      <c r="WRT40" s="694"/>
      <c r="WRU40" s="694"/>
      <c r="WRV40" s="694"/>
      <c r="WRW40" s="694"/>
      <c r="WRX40" s="694"/>
      <c r="WRY40" s="694"/>
      <c r="WRZ40" s="694"/>
      <c r="WSA40" s="694"/>
      <c r="WSB40" s="694"/>
      <c r="WSC40" s="694"/>
      <c r="WSD40" s="694"/>
      <c r="WSE40" s="694"/>
      <c r="WSF40" s="694"/>
      <c r="WSG40" s="694"/>
      <c r="WSH40" s="694"/>
      <c r="WSI40" s="694"/>
      <c r="WSJ40" s="694"/>
      <c r="WSK40" s="694"/>
      <c r="WSL40" s="694"/>
      <c r="WSM40" s="694"/>
      <c r="WSN40" s="694"/>
      <c r="WSO40" s="694"/>
      <c r="WSP40" s="694"/>
      <c r="WSQ40" s="694"/>
      <c r="WSR40" s="694"/>
      <c r="WSS40" s="694"/>
      <c r="WST40" s="694"/>
      <c r="WSU40" s="694"/>
      <c r="WSV40" s="694"/>
      <c r="WSW40" s="694"/>
      <c r="WSX40" s="694"/>
      <c r="WSY40" s="694"/>
      <c r="WSZ40" s="694"/>
      <c r="WTA40" s="694"/>
      <c r="WTB40" s="694"/>
      <c r="WTC40" s="694"/>
      <c r="WTD40" s="694"/>
      <c r="WTE40" s="694"/>
      <c r="WTF40" s="694"/>
      <c r="WTG40" s="694"/>
      <c r="WTH40" s="694"/>
      <c r="WTI40" s="694"/>
      <c r="WTJ40" s="694"/>
      <c r="WTK40" s="694"/>
      <c r="WTL40" s="694"/>
      <c r="WTM40" s="694"/>
      <c r="WTN40" s="694"/>
      <c r="WTO40" s="694"/>
      <c r="WTP40" s="694"/>
      <c r="WTQ40" s="694"/>
      <c r="WTR40" s="694"/>
      <c r="WTS40" s="694"/>
      <c r="WTT40" s="694"/>
      <c r="WTU40" s="694"/>
      <c r="WTV40" s="694"/>
      <c r="WTW40" s="694"/>
      <c r="WTX40" s="694"/>
      <c r="WTY40" s="694"/>
      <c r="WTZ40" s="694"/>
      <c r="WUA40" s="694"/>
      <c r="WUB40" s="694"/>
      <c r="WUC40" s="694"/>
      <c r="WUD40" s="694"/>
      <c r="WUE40" s="694"/>
      <c r="WUF40" s="694"/>
      <c r="WUG40" s="694"/>
      <c r="WUH40" s="694"/>
      <c r="WUI40" s="694"/>
      <c r="WUJ40" s="694"/>
      <c r="WUK40" s="694"/>
      <c r="WUL40" s="694"/>
      <c r="WUM40" s="694"/>
      <c r="WUN40" s="694"/>
      <c r="WUO40" s="694"/>
      <c r="WUP40" s="694"/>
      <c r="WUQ40" s="694"/>
      <c r="WUR40" s="694"/>
      <c r="WUS40" s="694"/>
      <c r="WUT40" s="694"/>
      <c r="WUU40" s="694"/>
      <c r="WUV40" s="694"/>
      <c r="WUW40" s="694"/>
      <c r="WUX40" s="694"/>
      <c r="WUY40" s="694"/>
      <c r="WUZ40" s="694"/>
      <c r="WVA40" s="694"/>
      <c r="WVB40" s="694"/>
      <c r="WVC40" s="694"/>
      <c r="WVD40" s="694"/>
      <c r="WVE40" s="694"/>
      <c r="WVF40" s="694"/>
      <c r="WVG40" s="694"/>
      <c r="WVH40" s="694"/>
      <c r="WVI40" s="694"/>
      <c r="WVJ40" s="694"/>
      <c r="WVK40" s="694"/>
      <c r="WVL40" s="694"/>
      <c r="WVM40" s="694"/>
      <c r="WVN40" s="694"/>
      <c r="WVO40" s="694"/>
      <c r="WVP40" s="694"/>
      <c r="WVQ40" s="694"/>
      <c r="WVR40" s="694"/>
      <c r="WVS40" s="694"/>
      <c r="WVT40" s="694"/>
      <c r="WVU40" s="694"/>
      <c r="WVV40" s="694"/>
      <c r="WVW40" s="694"/>
      <c r="WVX40" s="694"/>
      <c r="WVY40" s="694"/>
      <c r="WVZ40" s="694"/>
      <c r="WWA40" s="694"/>
      <c r="WWB40" s="694"/>
      <c r="WWC40" s="694"/>
      <c r="WWD40" s="694"/>
      <c r="WWE40" s="694"/>
      <c r="WWF40" s="694"/>
      <c r="WWG40" s="694"/>
      <c r="WWH40" s="694"/>
      <c r="WWI40" s="694"/>
      <c r="WWJ40" s="694"/>
      <c r="WWK40" s="694"/>
      <c r="WWL40" s="694"/>
      <c r="WWM40" s="694"/>
      <c r="WWN40" s="694"/>
      <c r="WWO40" s="694"/>
      <c r="WWP40" s="694"/>
      <c r="WWQ40" s="694"/>
      <c r="WWR40" s="694"/>
      <c r="WWS40" s="694"/>
      <c r="WWT40" s="694"/>
      <c r="WWU40" s="694"/>
      <c r="WWV40" s="694"/>
      <c r="WWW40" s="694"/>
      <c r="WWX40" s="694"/>
      <c r="WWY40" s="694"/>
      <c r="WWZ40" s="694"/>
      <c r="WXA40" s="694"/>
      <c r="WXB40" s="694"/>
      <c r="WXC40" s="694"/>
      <c r="WXD40" s="694"/>
      <c r="WXE40" s="694"/>
      <c r="WXF40" s="694"/>
      <c r="WXG40" s="694"/>
      <c r="WXH40" s="694"/>
      <c r="WXI40" s="694"/>
      <c r="WXJ40" s="694"/>
      <c r="WXK40" s="694"/>
      <c r="WXL40" s="694"/>
      <c r="WXM40" s="694"/>
      <c r="WXN40" s="694"/>
      <c r="WXO40" s="694"/>
      <c r="WXP40" s="694"/>
      <c r="WXQ40" s="694"/>
      <c r="WXR40" s="694"/>
      <c r="WXS40" s="694"/>
      <c r="WXT40" s="694"/>
      <c r="WXU40" s="694"/>
      <c r="WXV40" s="694"/>
      <c r="WXW40" s="694"/>
      <c r="WXX40" s="694"/>
      <c r="WXY40" s="694"/>
      <c r="WXZ40" s="694"/>
      <c r="WYA40" s="694"/>
      <c r="WYB40" s="694"/>
      <c r="WYC40" s="694"/>
      <c r="WYD40" s="694"/>
      <c r="WYE40" s="694"/>
      <c r="WYF40" s="694"/>
      <c r="WYG40" s="694"/>
      <c r="WYH40" s="694"/>
      <c r="WYI40" s="694"/>
      <c r="WYJ40" s="694"/>
      <c r="WYK40" s="694"/>
      <c r="WYL40" s="694"/>
      <c r="WYM40" s="694"/>
      <c r="WYN40" s="694"/>
      <c r="WYO40" s="694"/>
      <c r="WYP40" s="694"/>
      <c r="WYQ40" s="694"/>
      <c r="WYR40" s="694"/>
      <c r="WYS40" s="694"/>
      <c r="WYT40" s="694"/>
      <c r="WYU40" s="694"/>
      <c r="WYV40" s="694"/>
      <c r="WYW40" s="694"/>
      <c r="WYX40" s="694"/>
      <c r="WYY40" s="694"/>
      <c r="WYZ40" s="694"/>
      <c r="WZA40" s="694"/>
      <c r="WZB40" s="694"/>
      <c r="WZC40" s="694"/>
      <c r="WZD40" s="694"/>
      <c r="WZE40" s="694"/>
      <c r="WZF40" s="694"/>
      <c r="WZG40" s="694"/>
      <c r="WZH40" s="694"/>
      <c r="WZI40" s="694"/>
      <c r="WZJ40" s="694"/>
      <c r="WZK40" s="694"/>
      <c r="WZL40" s="694"/>
      <c r="WZM40" s="694"/>
      <c r="WZN40" s="694"/>
      <c r="WZO40" s="694"/>
      <c r="WZP40" s="694"/>
      <c r="WZQ40" s="694"/>
      <c r="WZR40" s="694"/>
      <c r="WZS40" s="694"/>
      <c r="WZT40" s="694"/>
      <c r="WZU40" s="694"/>
      <c r="WZV40" s="694"/>
      <c r="WZW40" s="694"/>
      <c r="WZX40" s="694"/>
      <c r="WZY40" s="694"/>
      <c r="WZZ40" s="694"/>
      <c r="XAA40" s="694"/>
      <c r="XAB40" s="694"/>
      <c r="XAC40" s="694"/>
      <c r="XAD40" s="694"/>
      <c r="XAE40" s="694"/>
      <c r="XAF40" s="694"/>
      <c r="XAG40" s="694"/>
      <c r="XAH40" s="694"/>
      <c r="XAI40" s="694"/>
      <c r="XAJ40" s="694"/>
      <c r="XAK40" s="694"/>
      <c r="XAL40" s="694"/>
      <c r="XAM40" s="694"/>
      <c r="XAN40" s="694"/>
      <c r="XAO40" s="694"/>
      <c r="XAP40" s="694"/>
      <c r="XAQ40" s="694"/>
      <c r="XAR40" s="694"/>
      <c r="XAS40" s="694"/>
      <c r="XAT40" s="694"/>
      <c r="XAU40" s="694"/>
      <c r="XAV40" s="694"/>
      <c r="XAW40" s="694"/>
      <c r="XAX40" s="694"/>
      <c r="XAY40" s="694"/>
      <c r="XAZ40" s="694"/>
      <c r="XBA40" s="694"/>
      <c r="XBB40" s="694"/>
      <c r="XBC40" s="694"/>
      <c r="XBD40" s="694"/>
      <c r="XBE40" s="694"/>
      <c r="XBF40" s="694"/>
      <c r="XBG40" s="694"/>
      <c r="XBH40" s="694"/>
      <c r="XBI40" s="694"/>
      <c r="XBJ40" s="694"/>
      <c r="XBK40" s="694"/>
      <c r="XBL40" s="694"/>
      <c r="XBM40" s="694"/>
      <c r="XBN40" s="694"/>
      <c r="XBO40" s="694"/>
      <c r="XBP40" s="694"/>
      <c r="XBQ40" s="694"/>
      <c r="XBR40" s="694"/>
      <c r="XBS40" s="694"/>
      <c r="XBT40" s="694"/>
      <c r="XBU40" s="694"/>
      <c r="XBV40" s="694"/>
      <c r="XBW40" s="694"/>
      <c r="XBX40" s="694"/>
      <c r="XBY40" s="694"/>
      <c r="XBZ40" s="694"/>
      <c r="XCA40" s="694"/>
      <c r="XCB40" s="694"/>
      <c r="XCC40" s="694"/>
      <c r="XCD40" s="694"/>
      <c r="XCE40" s="694"/>
      <c r="XCF40" s="694"/>
      <c r="XCG40" s="694"/>
      <c r="XCH40" s="694"/>
      <c r="XCI40" s="694"/>
      <c r="XCJ40" s="694"/>
      <c r="XCK40" s="694"/>
      <c r="XCL40" s="694"/>
      <c r="XCM40" s="694"/>
      <c r="XCN40" s="694"/>
      <c r="XCO40" s="694"/>
      <c r="XCP40" s="694"/>
      <c r="XCQ40" s="694"/>
      <c r="XCR40" s="694"/>
      <c r="XCS40" s="694"/>
      <c r="XCT40" s="694"/>
      <c r="XCU40" s="694"/>
      <c r="XCV40" s="694"/>
      <c r="XCW40" s="694"/>
      <c r="XCX40" s="694"/>
      <c r="XCY40" s="694"/>
      <c r="XCZ40" s="694"/>
      <c r="XDA40" s="694"/>
      <c r="XDB40" s="694"/>
      <c r="XDC40" s="694"/>
      <c r="XDD40" s="694"/>
      <c r="XDE40" s="694"/>
      <c r="XDF40" s="694"/>
      <c r="XDG40" s="694"/>
      <c r="XDH40" s="694"/>
      <c r="XDI40" s="694"/>
      <c r="XDJ40" s="694"/>
      <c r="XDK40" s="694"/>
      <c r="XDL40" s="694"/>
      <c r="XDM40" s="694"/>
      <c r="XDN40" s="694"/>
      <c r="XDO40" s="694"/>
      <c r="XDP40" s="694"/>
      <c r="XDQ40" s="694"/>
      <c r="XDR40" s="694"/>
      <c r="XDS40" s="694"/>
      <c r="XDT40" s="694"/>
      <c r="XDU40" s="694"/>
      <c r="XDV40" s="694"/>
      <c r="XDW40" s="694"/>
      <c r="XDX40" s="694"/>
      <c r="XDY40" s="694"/>
      <c r="XDZ40" s="694"/>
      <c r="XEA40" s="694"/>
      <c r="XEB40" s="694"/>
      <c r="XEC40" s="694"/>
      <c r="XED40" s="694"/>
      <c r="XEE40" s="694"/>
      <c r="XEF40" s="694"/>
      <c r="XEG40" s="694"/>
      <c r="XEH40" s="694"/>
      <c r="XEI40" s="694"/>
      <c r="XEJ40" s="694"/>
      <c r="XEK40" s="694"/>
      <c r="XEL40" s="694"/>
      <c r="XEM40" s="694"/>
      <c r="XEN40" s="694"/>
      <c r="XEO40" s="694"/>
      <c r="XEP40" s="694"/>
      <c r="XEQ40" s="694"/>
      <c r="XER40" s="694"/>
      <c r="XES40" s="694"/>
      <c r="XET40" s="694"/>
      <c r="XEU40" s="694"/>
      <c r="XEV40" s="694"/>
      <c r="XEW40" s="694"/>
      <c r="XEX40" s="694"/>
      <c r="XEY40" s="694"/>
      <c r="XEZ40" s="694"/>
      <c r="XFA40" s="694"/>
      <c r="XFB40" s="694"/>
      <c r="XFC40" s="694"/>
    </row>
    <row r="41" spans="1:16383" s="204" customFormat="1" ht="12.65" customHeight="1" thickBot="1"/>
    <row r="42" spans="1:16383" ht="15" thickBot="1">
      <c r="A42" s="15"/>
      <c r="D42" s="717" t="s">
        <v>631</v>
      </c>
      <c r="E42" s="718"/>
      <c r="F42" s="718"/>
      <c r="G42" s="718"/>
      <c r="H42" s="719"/>
      <c r="I42" s="15"/>
      <c r="J42" s="15"/>
      <c r="K42" s="15"/>
      <c r="L42" s="15"/>
      <c r="M42" s="15"/>
    </row>
    <row r="43" spans="1:16383" ht="14.5">
      <c r="A43" s="15"/>
      <c r="D43" s="778" t="s">
        <v>632</v>
      </c>
      <c r="E43" s="779"/>
      <c r="F43" s="710" t="s">
        <v>633</v>
      </c>
      <c r="G43" s="711"/>
      <c r="H43" s="712"/>
      <c r="I43" s="15"/>
      <c r="J43" s="15"/>
      <c r="K43" s="15"/>
      <c r="L43" s="15"/>
      <c r="M43" s="15"/>
    </row>
    <row r="44" spans="1:16383" ht="14.5">
      <c r="A44" s="15"/>
      <c r="D44" s="713" t="s">
        <v>634</v>
      </c>
      <c r="E44" s="714"/>
      <c r="F44" s="701" t="s">
        <v>1279</v>
      </c>
      <c r="G44" s="702"/>
      <c r="H44" s="703"/>
      <c r="I44" s="15"/>
      <c r="J44" s="15"/>
      <c r="K44" s="15"/>
      <c r="L44" s="15"/>
      <c r="M44" s="15"/>
    </row>
    <row r="45" spans="1:16383" ht="14.5">
      <c r="A45" s="15"/>
      <c r="D45" s="713" t="s">
        <v>635</v>
      </c>
      <c r="E45" s="714"/>
      <c r="F45" s="701" t="s">
        <v>1278</v>
      </c>
      <c r="G45" s="702"/>
      <c r="H45" s="703"/>
      <c r="I45" s="15"/>
      <c r="J45" s="15"/>
      <c r="K45" s="15"/>
      <c r="L45" s="15"/>
      <c r="M45" s="15"/>
    </row>
    <row r="46" spans="1:16383" ht="15" customHeight="1" thickBot="1">
      <c r="A46" s="15"/>
      <c r="D46" s="715" t="s">
        <v>636</v>
      </c>
      <c r="E46" s="716"/>
      <c r="F46" s="738" t="s">
        <v>637</v>
      </c>
      <c r="G46" s="739"/>
      <c r="H46" s="740"/>
      <c r="I46" s="15"/>
      <c r="J46" s="15"/>
      <c r="K46" s="15"/>
      <c r="L46" s="15"/>
      <c r="M46" s="15"/>
    </row>
    <row r="47" spans="1:16383" ht="20.149999999999999" customHeight="1">
      <c r="A47" s="15"/>
      <c r="B47" s="209"/>
      <c r="C47" s="390" t="s">
        <v>1206</v>
      </c>
      <c r="D47" s="720" t="s">
        <v>1205</v>
      </c>
      <c r="E47" s="720"/>
      <c r="F47" s="720"/>
      <c r="G47" s="15"/>
      <c r="H47" s="15"/>
      <c r="I47" s="15"/>
      <c r="J47" s="15"/>
      <c r="K47" s="15"/>
      <c r="L47" s="15"/>
      <c r="M47" s="15"/>
    </row>
    <row r="48" spans="1:16383" ht="17.149999999999999" customHeight="1">
      <c r="A48" s="15"/>
      <c r="B48" s="15"/>
      <c r="C48" s="15"/>
      <c r="D48" s="15"/>
      <c r="E48" s="15"/>
      <c r="F48" s="15"/>
      <c r="G48" s="15"/>
      <c r="H48" s="15"/>
      <c r="I48" s="15"/>
      <c r="J48" s="15"/>
      <c r="K48" s="15"/>
      <c r="L48" s="15"/>
      <c r="M48" s="15"/>
    </row>
    <row r="49" spans="1:13" ht="21.65" customHeight="1">
      <c r="A49" s="222" t="s">
        <v>638</v>
      </c>
      <c r="B49" s="15"/>
      <c r="C49" s="15"/>
      <c r="D49" s="15"/>
      <c r="E49" s="15"/>
      <c r="F49" s="15"/>
      <c r="G49" s="15"/>
      <c r="H49" s="15"/>
      <c r="I49" s="15"/>
      <c r="J49" s="15"/>
      <c r="K49" s="15"/>
      <c r="L49" s="15"/>
      <c r="M49" s="15"/>
    </row>
    <row r="50" spans="1:13" ht="17.5" customHeight="1" thickBot="1">
      <c r="A50" s="222"/>
      <c r="B50" s="15"/>
      <c r="C50" s="15"/>
      <c r="D50" s="15"/>
      <c r="E50" s="15"/>
      <c r="F50" s="15"/>
      <c r="G50" s="15"/>
      <c r="H50" s="15"/>
      <c r="I50" s="15"/>
      <c r="J50" s="15"/>
      <c r="K50" s="15"/>
      <c r="L50" s="15"/>
      <c r="M50" s="15"/>
    </row>
    <row r="51" spans="1:13" ht="15" thickBot="1">
      <c r="A51" s="15"/>
      <c r="D51" s="721" t="s">
        <v>1209</v>
      </c>
      <c r="E51" s="722"/>
      <c r="F51" s="722"/>
      <c r="G51" s="722"/>
      <c r="H51" s="723"/>
      <c r="I51" s="15"/>
      <c r="J51" s="15"/>
      <c r="K51" s="15"/>
      <c r="L51" s="15"/>
      <c r="M51" s="15"/>
    </row>
    <row r="52" spans="1:13" ht="18" customHeight="1" thickBot="1">
      <c r="A52" s="15"/>
      <c r="D52" s="695" t="s">
        <v>639</v>
      </c>
      <c r="E52" s="697"/>
      <c r="F52" s="695" t="s">
        <v>640</v>
      </c>
      <c r="G52" s="696"/>
      <c r="H52" s="697"/>
      <c r="I52" s="15"/>
      <c r="J52" s="15"/>
      <c r="K52" s="15"/>
      <c r="L52" s="15"/>
      <c r="M52" s="15"/>
    </row>
    <row r="53" spans="1:13" ht="33.65" customHeight="1">
      <c r="A53" s="15"/>
      <c r="D53" s="724" t="s">
        <v>641</v>
      </c>
      <c r="E53" s="725"/>
      <c r="F53" s="698" t="s">
        <v>642</v>
      </c>
      <c r="G53" s="699"/>
      <c r="H53" s="700"/>
      <c r="I53" s="15"/>
      <c r="J53" s="15"/>
      <c r="K53" s="15"/>
      <c r="L53" s="15"/>
      <c r="M53" s="15"/>
    </row>
    <row r="54" spans="1:13" ht="17.5" customHeight="1">
      <c r="A54" s="15"/>
      <c r="D54" s="774" t="s">
        <v>643</v>
      </c>
      <c r="E54" s="775"/>
      <c r="F54" s="701" t="s">
        <v>644</v>
      </c>
      <c r="G54" s="702"/>
      <c r="H54" s="703"/>
      <c r="I54" s="15"/>
      <c r="J54" s="15"/>
      <c r="K54" s="15"/>
      <c r="L54" s="15"/>
      <c r="M54" s="15"/>
    </row>
    <row r="55" spans="1:13" ht="32.5" customHeight="1">
      <c r="A55" s="15"/>
      <c r="D55" s="774" t="s">
        <v>645</v>
      </c>
      <c r="E55" s="775"/>
      <c r="F55" s="704" t="s">
        <v>646</v>
      </c>
      <c r="G55" s="705"/>
      <c r="H55" s="706"/>
      <c r="I55" s="15"/>
      <c r="J55" s="15"/>
      <c r="K55" s="15"/>
      <c r="L55" s="15"/>
      <c r="M55" s="15"/>
    </row>
    <row r="56" spans="1:13" ht="15.65" customHeight="1" thickBot="1">
      <c r="A56" s="15"/>
      <c r="D56" s="776" t="s">
        <v>1123</v>
      </c>
      <c r="E56" s="777"/>
      <c r="F56" s="707" t="s">
        <v>648</v>
      </c>
      <c r="G56" s="708"/>
      <c r="H56" s="709"/>
      <c r="I56" s="15"/>
      <c r="J56" s="15"/>
      <c r="K56" s="15"/>
      <c r="L56" s="15"/>
      <c r="M56" s="15"/>
    </row>
    <row r="57" spans="1:13" ht="15.65" customHeight="1">
      <c r="A57" s="15"/>
      <c r="D57" s="347" t="s">
        <v>1124</v>
      </c>
      <c r="E57" s="229"/>
      <c r="F57" s="229"/>
      <c r="G57" s="229"/>
      <c r="H57" s="229"/>
      <c r="I57" s="15"/>
      <c r="J57" s="15"/>
      <c r="K57" s="15"/>
      <c r="L57" s="15"/>
      <c r="M57" s="15"/>
    </row>
    <row r="58" spans="1:13" ht="7" customHeight="1">
      <c r="A58" s="15"/>
      <c r="D58" s="346"/>
      <c r="E58" s="229"/>
      <c r="F58" s="229"/>
      <c r="G58" s="229"/>
      <c r="H58" s="229"/>
      <c r="I58" s="15"/>
      <c r="J58" s="15"/>
      <c r="K58" s="15"/>
      <c r="L58" s="15"/>
      <c r="M58" s="15"/>
    </row>
    <row r="59" spans="1:13" ht="15.5">
      <c r="A59" s="15"/>
      <c r="B59" s="205" t="s">
        <v>649</v>
      </c>
      <c r="C59" s="205"/>
      <c r="D59" s="205"/>
      <c r="E59" s="15"/>
      <c r="F59" s="15"/>
      <c r="G59" s="15"/>
      <c r="H59" s="15"/>
      <c r="I59" s="15"/>
      <c r="J59" s="15"/>
      <c r="K59" s="15"/>
      <c r="L59" s="15"/>
      <c r="M59" s="15"/>
    </row>
    <row r="60" spans="1:13" ht="14.5">
      <c r="A60" s="15"/>
      <c r="B60" s="742" t="s">
        <v>650</v>
      </c>
      <c r="C60" s="742"/>
      <c r="D60" s="742"/>
      <c r="E60" s="742"/>
      <c r="F60" s="742"/>
      <c r="G60" s="15"/>
      <c r="H60" s="15"/>
      <c r="I60" s="15"/>
      <c r="J60" s="15"/>
      <c r="K60" s="15"/>
      <c r="L60" s="15"/>
      <c r="M60" s="15"/>
    </row>
    <row r="61" spans="1:13" ht="14.5">
      <c r="A61" s="15"/>
      <c r="B61" s="15"/>
      <c r="C61" s="15"/>
      <c r="D61" s="15"/>
      <c r="E61" s="15"/>
      <c r="F61" s="15"/>
      <c r="G61" s="15"/>
      <c r="H61" s="15"/>
      <c r="I61" s="15"/>
      <c r="J61" s="15"/>
      <c r="K61" s="15"/>
      <c r="L61" s="15"/>
      <c r="M61" s="15"/>
    </row>
    <row r="62" spans="1:13" ht="14.5">
      <c r="A62" s="15"/>
      <c r="B62" s="210" t="s">
        <v>651</v>
      </c>
      <c r="C62" s="210"/>
      <c r="D62" s="210"/>
      <c r="E62" s="15"/>
      <c r="F62" s="15"/>
      <c r="G62" s="15"/>
      <c r="H62" s="15"/>
      <c r="I62" s="15"/>
      <c r="J62" s="15"/>
      <c r="K62" s="15"/>
      <c r="L62" s="15"/>
      <c r="M62" s="15"/>
    </row>
    <row r="63" spans="1:13" ht="14.5">
      <c r="A63" s="15"/>
      <c r="B63" s="15"/>
      <c r="C63" s="15"/>
      <c r="D63" s="15"/>
      <c r="E63" s="15"/>
      <c r="F63" s="15"/>
      <c r="G63" s="15"/>
      <c r="H63" s="15"/>
      <c r="I63" s="15"/>
      <c r="J63" s="15"/>
      <c r="K63" s="15"/>
      <c r="L63" s="15"/>
      <c r="M63" s="15"/>
    </row>
    <row r="64" spans="1:13" ht="14.5">
      <c r="A64" s="15"/>
      <c r="B64" s="15"/>
      <c r="C64" s="15"/>
      <c r="D64" s="15"/>
      <c r="E64" s="15"/>
      <c r="F64" s="15"/>
      <c r="G64" s="15"/>
      <c r="H64" s="15"/>
      <c r="I64" s="15"/>
      <c r="J64" s="15"/>
      <c r="K64" s="15"/>
      <c r="L64" s="15"/>
      <c r="M64" s="15"/>
    </row>
    <row r="65" spans="1:13" ht="14.5">
      <c r="A65" s="15"/>
      <c r="B65" s="15"/>
      <c r="C65" s="15"/>
      <c r="D65" s="15"/>
      <c r="E65" s="15"/>
      <c r="F65" s="15"/>
      <c r="G65" s="15"/>
      <c r="H65" s="15"/>
      <c r="I65" s="15"/>
      <c r="J65" s="15"/>
      <c r="K65" s="15"/>
      <c r="L65" s="15"/>
      <c r="M65" s="15"/>
    </row>
  </sheetData>
  <sheetProtection algorithmName="SHA-512" hashValue="WH8jPWG9iFk2xg7QpGXqjhFYJl0EhswV5TCJF52GPu46RRa1ZDGkFOSPVOPgAgwn6uVktTYp9dAMdL0v69MBQw==" saltValue="hUNxKebtVTeupxIu4uEsiw==" spinCount="100000" sheet="1" objects="1" scenarios="1"/>
  <mergeCells count="1234">
    <mergeCell ref="B60:F60"/>
    <mergeCell ref="D5:F5"/>
    <mergeCell ref="D6:F6"/>
    <mergeCell ref="D7:F7"/>
    <mergeCell ref="H22:L22"/>
    <mergeCell ref="I23:K23"/>
    <mergeCell ref="I24:K24"/>
    <mergeCell ref="I25:K25"/>
    <mergeCell ref="I19:K19"/>
    <mergeCell ref="I20:K20"/>
    <mergeCell ref="C22:F22"/>
    <mergeCell ref="E23:F23"/>
    <mergeCell ref="E24:F24"/>
    <mergeCell ref="E25:F25"/>
    <mergeCell ref="E26:F26"/>
    <mergeCell ref="E27:F27"/>
    <mergeCell ref="C23:D23"/>
    <mergeCell ref="C24:D24"/>
    <mergeCell ref="C25:D25"/>
    <mergeCell ref="C26:D26"/>
    <mergeCell ref="C27:D27"/>
    <mergeCell ref="I12:J12"/>
    <mergeCell ref="J7:L7"/>
    <mergeCell ref="F19:F20"/>
    <mergeCell ref="J5:L5"/>
    <mergeCell ref="I13:J13"/>
    <mergeCell ref="I14:J14"/>
    <mergeCell ref="I15:J15"/>
    <mergeCell ref="D54:E54"/>
    <mergeCell ref="D55:E55"/>
    <mergeCell ref="D56:E56"/>
    <mergeCell ref="D43:E43"/>
    <mergeCell ref="D44:E44"/>
    <mergeCell ref="J6:L6"/>
    <mergeCell ref="J8:L8"/>
    <mergeCell ref="L19:L20"/>
    <mergeCell ref="F13:F15"/>
    <mergeCell ref="C11:F11"/>
    <mergeCell ref="L13:L15"/>
    <mergeCell ref="H11:L11"/>
    <mergeCell ref="C17:F17"/>
    <mergeCell ref="H17:L17"/>
    <mergeCell ref="D18:E18"/>
    <mergeCell ref="D19:E19"/>
    <mergeCell ref="D20:E20"/>
    <mergeCell ref="I18:K18"/>
    <mergeCell ref="F44:H44"/>
    <mergeCell ref="F45:H45"/>
    <mergeCell ref="F46:H46"/>
    <mergeCell ref="A33:M36"/>
    <mergeCell ref="F52:H52"/>
    <mergeCell ref="F53:H53"/>
    <mergeCell ref="F54:H54"/>
    <mergeCell ref="F55:H55"/>
    <mergeCell ref="F56:H56"/>
    <mergeCell ref="F43:H43"/>
    <mergeCell ref="D45:E45"/>
    <mergeCell ref="D46:E46"/>
    <mergeCell ref="D42:H42"/>
    <mergeCell ref="D47:F47"/>
    <mergeCell ref="WNF38:WNS40"/>
    <mergeCell ref="WNT38:WOG40"/>
    <mergeCell ref="WOH38:WOU40"/>
    <mergeCell ref="WOV38:WPI40"/>
    <mergeCell ref="WPJ38:WPW40"/>
    <mergeCell ref="WPX38:WQK40"/>
    <mergeCell ref="WFD38:WFQ40"/>
    <mergeCell ref="WFR38:WGE40"/>
    <mergeCell ref="D51:H51"/>
    <mergeCell ref="D53:E53"/>
    <mergeCell ref="D52:E52"/>
    <mergeCell ref="A38:M40"/>
    <mergeCell ref="WJZ38:WKM40"/>
    <mergeCell ref="WKN38:WLA40"/>
    <mergeCell ref="WLB38:WLO40"/>
    <mergeCell ref="WLP38:WMC40"/>
    <mergeCell ref="WMD38:WMQ40"/>
    <mergeCell ref="WMR38:WNE40"/>
    <mergeCell ref="WGT38:WHG40"/>
    <mergeCell ref="WHH38:WHU40"/>
    <mergeCell ref="WHV38:WII40"/>
    <mergeCell ref="WIJ38:WIW40"/>
    <mergeCell ref="XEZ38:XFC40"/>
    <mergeCell ref="XAD38:XAQ40"/>
    <mergeCell ref="XAR38:XBE40"/>
    <mergeCell ref="XBF38:XBS40"/>
    <mergeCell ref="XBT38:XCG40"/>
    <mergeCell ref="XCH38:XCU40"/>
    <mergeCell ref="XCV38:XDI40"/>
    <mergeCell ref="WWX38:WXK40"/>
    <mergeCell ref="WXL38:WXY40"/>
    <mergeCell ref="WXZ38:WYM40"/>
    <mergeCell ref="WYN38:WZA40"/>
    <mergeCell ref="WZB38:WZO40"/>
    <mergeCell ref="WZP38:XAC40"/>
    <mergeCell ref="WTR38:WUE40"/>
    <mergeCell ref="WUF38:WUS40"/>
    <mergeCell ref="WUT38:WVG40"/>
    <mergeCell ref="WVH38:WVU40"/>
    <mergeCell ref="WVV38:WWI40"/>
    <mergeCell ref="WWJ38:WWW40"/>
    <mergeCell ref="XDJ38:XDW40"/>
    <mergeCell ref="XDX38:XEK40"/>
    <mergeCell ref="XEL38:XEY40"/>
    <mergeCell ref="WRN38:WSA40"/>
    <mergeCell ref="WSB38:WSO40"/>
    <mergeCell ref="WSP38:WTC40"/>
    <mergeCell ref="WTD38:WTQ40"/>
    <mergeCell ref="WBX38:WCK40"/>
    <mergeCell ref="WCL38:WCY40"/>
    <mergeCell ref="WCZ38:WDM40"/>
    <mergeCell ref="VXB38:VXO40"/>
    <mergeCell ref="VXP38:VYC40"/>
    <mergeCell ref="VYD38:VYQ40"/>
    <mergeCell ref="VYR38:VZE40"/>
    <mergeCell ref="VZF38:VZS40"/>
    <mergeCell ref="VZT38:WAG40"/>
    <mergeCell ref="VTV38:VUI40"/>
    <mergeCell ref="VUJ38:VUW40"/>
    <mergeCell ref="VUX38:VVK40"/>
    <mergeCell ref="VVL38:VVY40"/>
    <mergeCell ref="VVZ38:VWM40"/>
    <mergeCell ref="VWN38:VXA40"/>
    <mergeCell ref="WIX38:WJK40"/>
    <mergeCell ref="WJL38:WJY40"/>
    <mergeCell ref="WDN38:WEA40"/>
    <mergeCell ref="WEB38:WEO40"/>
    <mergeCell ref="WEP38:WFC40"/>
    <mergeCell ref="WGF38:WGS40"/>
    <mergeCell ref="WAH38:WAU40"/>
    <mergeCell ref="WAV38:WBI40"/>
    <mergeCell ref="WBJ38:WBW40"/>
    <mergeCell ref="WQL38:WQY40"/>
    <mergeCell ref="WQZ38:WRM40"/>
    <mergeCell ref="VQP38:VRC40"/>
    <mergeCell ref="VRD38:VRQ40"/>
    <mergeCell ref="VRR38:VSE40"/>
    <mergeCell ref="VSF38:VSS40"/>
    <mergeCell ref="VST38:VTG40"/>
    <mergeCell ref="VTH38:VTU40"/>
    <mergeCell ref="VNJ38:VNW40"/>
    <mergeCell ref="VNX38:VOK40"/>
    <mergeCell ref="VOL38:VOY40"/>
    <mergeCell ref="VOZ38:VPM40"/>
    <mergeCell ref="VPN38:VQA40"/>
    <mergeCell ref="VQB38:VQO40"/>
    <mergeCell ref="VKD38:VKQ40"/>
    <mergeCell ref="VKR38:VLE40"/>
    <mergeCell ref="VLF38:VLS40"/>
    <mergeCell ref="VLT38:VMG40"/>
    <mergeCell ref="VMH38:VMU40"/>
    <mergeCell ref="VMV38:VNI40"/>
    <mergeCell ref="VGX38:VHK40"/>
    <mergeCell ref="VHL38:VHY40"/>
    <mergeCell ref="VHZ38:VIM40"/>
    <mergeCell ref="VIN38:VJA40"/>
    <mergeCell ref="VJB38:VJO40"/>
    <mergeCell ref="VJP38:VKC40"/>
    <mergeCell ref="VDR38:VEE40"/>
    <mergeCell ref="VEF38:VES40"/>
    <mergeCell ref="VET38:VFG40"/>
    <mergeCell ref="VFH38:VFU40"/>
    <mergeCell ref="VFV38:VGI40"/>
    <mergeCell ref="VGJ38:VGW40"/>
    <mergeCell ref="VAL38:VAY40"/>
    <mergeCell ref="VAZ38:VBM40"/>
    <mergeCell ref="VBN38:VCA40"/>
    <mergeCell ref="VCB38:VCO40"/>
    <mergeCell ref="VCP38:VDC40"/>
    <mergeCell ref="VDD38:VDQ40"/>
    <mergeCell ref="UXF38:UXS40"/>
    <mergeCell ref="UXT38:UYG40"/>
    <mergeCell ref="UYH38:UYU40"/>
    <mergeCell ref="UYV38:UZI40"/>
    <mergeCell ref="UZJ38:UZW40"/>
    <mergeCell ref="UZX38:VAK40"/>
    <mergeCell ref="UTZ38:UUM40"/>
    <mergeCell ref="UUN38:UVA40"/>
    <mergeCell ref="UVB38:UVO40"/>
    <mergeCell ref="UVP38:UWC40"/>
    <mergeCell ref="UWD38:UWQ40"/>
    <mergeCell ref="UWR38:UXE40"/>
    <mergeCell ref="UQT38:URG40"/>
    <mergeCell ref="URH38:URU40"/>
    <mergeCell ref="URV38:USI40"/>
    <mergeCell ref="USJ38:USW40"/>
    <mergeCell ref="USX38:UTK40"/>
    <mergeCell ref="UTL38:UTY40"/>
    <mergeCell ref="UNN38:UOA40"/>
    <mergeCell ref="UOB38:UOO40"/>
    <mergeCell ref="UOP38:UPC40"/>
    <mergeCell ref="UPD38:UPQ40"/>
    <mergeCell ref="UPR38:UQE40"/>
    <mergeCell ref="UQF38:UQS40"/>
    <mergeCell ref="UKH38:UKU40"/>
    <mergeCell ref="UKV38:ULI40"/>
    <mergeCell ref="ULJ38:ULW40"/>
    <mergeCell ref="ULX38:UMK40"/>
    <mergeCell ref="UML38:UMY40"/>
    <mergeCell ref="UMZ38:UNM40"/>
    <mergeCell ref="UHB38:UHO40"/>
    <mergeCell ref="UHP38:UIC40"/>
    <mergeCell ref="UID38:UIQ40"/>
    <mergeCell ref="UIR38:UJE40"/>
    <mergeCell ref="UJF38:UJS40"/>
    <mergeCell ref="UJT38:UKG40"/>
    <mergeCell ref="UDV38:UEI40"/>
    <mergeCell ref="UEJ38:UEW40"/>
    <mergeCell ref="UEX38:UFK40"/>
    <mergeCell ref="UFL38:UFY40"/>
    <mergeCell ref="UFZ38:UGM40"/>
    <mergeCell ref="UGN38:UHA40"/>
    <mergeCell ref="UAP38:UBC40"/>
    <mergeCell ref="UBD38:UBQ40"/>
    <mergeCell ref="UBR38:UCE40"/>
    <mergeCell ref="UCF38:UCS40"/>
    <mergeCell ref="UCT38:UDG40"/>
    <mergeCell ref="UDH38:UDU40"/>
    <mergeCell ref="TXJ38:TXW40"/>
    <mergeCell ref="TXX38:TYK40"/>
    <mergeCell ref="TYL38:TYY40"/>
    <mergeCell ref="TYZ38:TZM40"/>
    <mergeCell ref="TZN38:UAA40"/>
    <mergeCell ref="UAB38:UAO40"/>
    <mergeCell ref="TUD38:TUQ40"/>
    <mergeCell ref="TUR38:TVE40"/>
    <mergeCell ref="TVF38:TVS40"/>
    <mergeCell ref="TVT38:TWG40"/>
    <mergeCell ref="TWH38:TWU40"/>
    <mergeCell ref="TWV38:TXI40"/>
    <mergeCell ref="TQX38:TRK40"/>
    <mergeCell ref="TRL38:TRY40"/>
    <mergeCell ref="TRZ38:TSM40"/>
    <mergeCell ref="TSN38:TTA40"/>
    <mergeCell ref="TTB38:TTO40"/>
    <mergeCell ref="TTP38:TUC40"/>
    <mergeCell ref="TNR38:TOE40"/>
    <mergeCell ref="TOF38:TOS40"/>
    <mergeCell ref="TOT38:TPG40"/>
    <mergeCell ref="TPH38:TPU40"/>
    <mergeCell ref="TPV38:TQI40"/>
    <mergeCell ref="TQJ38:TQW40"/>
    <mergeCell ref="TKL38:TKY40"/>
    <mergeCell ref="TKZ38:TLM40"/>
    <mergeCell ref="TLN38:TMA40"/>
    <mergeCell ref="TMB38:TMO40"/>
    <mergeCell ref="TMP38:TNC40"/>
    <mergeCell ref="TND38:TNQ40"/>
    <mergeCell ref="THF38:THS40"/>
    <mergeCell ref="THT38:TIG40"/>
    <mergeCell ref="TIH38:TIU40"/>
    <mergeCell ref="TIV38:TJI40"/>
    <mergeCell ref="TJJ38:TJW40"/>
    <mergeCell ref="TJX38:TKK40"/>
    <mergeCell ref="TDZ38:TEM40"/>
    <mergeCell ref="TEN38:TFA40"/>
    <mergeCell ref="TFB38:TFO40"/>
    <mergeCell ref="TFP38:TGC40"/>
    <mergeCell ref="TGD38:TGQ40"/>
    <mergeCell ref="TGR38:THE40"/>
    <mergeCell ref="TAT38:TBG40"/>
    <mergeCell ref="TBH38:TBU40"/>
    <mergeCell ref="TBV38:TCI40"/>
    <mergeCell ref="TCJ38:TCW40"/>
    <mergeCell ref="TCX38:TDK40"/>
    <mergeCell ref="TDL38:TDY40"/>
    <mergeCell ref="SXN38:SYA40"/>
    <mergeCell ref="SYB38:SYO40"/>
    <mergeCell ref="SYP38:SZC40"/>
    <mergeCell ref="SZD38:SZQ40"/>
    <mergeCell ref="SZR38:TAE40"/>
    <mergeCell ref="TAF38:TAS40"/>
    <mergeCell ref="SUH38:SUU40"/>
    <mergeCell ref="SUV38:SVI40"/>
    <mergeCell ref="SVJ38:SVW40"/>
    <mergeCell ref="SVX38:SWK40"/>
    <mergeCell ref="SWL38:SWY40"/>
    <mergeCell ref="SWZ38:SXM40"/>
    <mergeCell ref="SRB38:SRO40"/>
    <mergeCell ref="SRP38:SSC40"/>
    <mergeCell ref="SSD38:SSQ40"/>
    <mergeCell ref="SSR38:STE40"/>
    <mergeCell ref="STF38:STS40"/>
    <mergeCell ref="STT38:SUG40"/>
    <mergeCell ref="SNV38:SOI40"/>
    <mergeCell ref="SOJ38:SOW40"/>
    <mergeCell ref="SOX38:SPK40"/>
    <mergeCell ref="SPL38:SPY40"/>
    <mergeCell ref="SPZ38:SQM40"/>
    <mergeCell ref="SQN38:SRA40"/>
    <mergeCell ref="SKP38:SLC40"/>
    <mergeCell ref="SLD38:SLQ40"/>
    <mergeCell ref="SLR38:SME40"/>
    <mergeCell ref="SMF38:SMS40"/>
    <mergeCell ref="SMT38:SNG40"/>
    <mergeCell ref="SNH38:SNU40"/>
    <mergeCell ref="SHJ38:SHW40"/>
    <mergeCell ref="SHX38:SIK40"/>
    <mergeCell ref="SIL38:SIY40"/>
    <mergeCell ref="SIZ38:SJM40"/>
    <mergeCell ref="SJN38:SKA40"/>
    <mergeCell ref="SKB38:SKO40"/>
    <mergeCell ref="SED38:SEQ40"/>
    <mergeCell ref="SER38:SFE40"/>
    <mergeCell ref="SFF38:SFS40"/>
    <mergeCell ref="SFT38:SGG40"/>
    <mergeCell ref="SGH38:SGU40"/>
    <mergeCell ref="SGV38:SHI40"/>
    <mergeCell ref="SAX38:SBK40"/>
    <mergeCell ref="SBL38:SBY40"/>
    <mergeCell ref="SBZ38:SCM40"/>
    <mergeCell ref="SCN38:SDA40"/>
    <mergeCell ref="SDB38:SDO40"/>
    <mergeCell ref="SDP38:SEC40"/>
    <mergeCell ref="RXR38:RYE40"/>
    <mergeCell ref="RYF38:RYS40"/>
    <mergeCell ref="RYT38:RZG40"/>
    <mergeCell ref="RZH38:RZU40"/>
    <mergeCell ref="RZV38:SAI40"/>
    <mergeCell ref="SAJ38:SAW40"/>
    <mergeCell ref="RUL38:RUY40"/>
    <mergeCell ref="RUZ38:RVM40"/>
    <mergeCell ref="RVN38:RWA40"/>
    <mergeCell ref="RWB38:RWO40"/>
    <mergeCell ref="RWP38:RXC40"/>
    <mergeCell ref="RXD38:RXQ40"/>
    <mergeCell ref="RRF38:RRS40"/>
    <mergeCell ref="RRT38:RSG40"/>
    <mergeCell ref="RSH38:RSU40"/>
    <mergeCell ref="RSV38:RTI40"/>
    <mergeCell ref="RTJ38:RTW40"/>
    <mergeCell ref="RTX38:RUK40"/>
    <mergeCell ref="RNZ38:ROM40"/>
    <mergeCell ref="RON38:RPA40"/>
    <mergeCell ref="RPB38:RPO40"/>
    <mergeCell ref="RPP38:RQC40"/>
    <mergeCell ref="RQD38:RQQ40"/>
    <mergeCell ref="RQR38:RRE40"/>
    <mergeCell ref="RKT38:RLG40"/>
    <mergeCell ref="RLH38:RLU40"/>
    <mergeCell ref="RLV38:RMI40"/>
    <mergeCell ref="RMJ38:RMW40"/>
    <mergeCell ref="RMX38:RNK40"/>
    <mergeCell ref="RNL38:RNY40"/>
    <mergeCell ref="RHN38:RIA40"/>
    <mergeCell ref="RIB38:RIO40"/>
    <mergeCell ref="RIP38:RJC40"/>
    <mergeCell ref="RJD38:RJQ40"/>
    <mergeCell ref="RJR38:RKE40"/>
    <mergeCell ref="RKF38:RKS40"/>
    <mergeCell ref="REH38:REU40"/>
    <mergeCell ref="REV38:RFI40"/>
    <mergeCell ref="RFJ38:RFW40"/>
    <mergeCell ref="RFX38:RGK40"/>
    <mergeCell ref="RGL38:RGY40"/>
    <mergeCell ref="RGZ38:RHM40"/>
    <mergeCell ref="RBB38:RBO40"/>
    <mergeCell ref="RBP38:RCC40"/>
    <mergeCell ref="RCD38:RCQ40"/>
    <mergeCell ref="RCR38:RDE40"/>
    <mergeCell ref="RDF38:RDS40"/>
    <mergeCell ref="RDT38:REG40"/>
    <mergeCell ref="QXV38:QYI40"/>
    <mergeCell ref="QYJ38:QYW40"/>
    <mergeCell ref="QYX38:QZK40"/>
    <mergeCell ref="QZL38:QZY40"/>
    <mergeCell ref="QZZ38:RAM40"/>
    <mergeCell ref="RAN38:RBA40"/>
    <mergeCell ref="QUP38:QVC40"/>
    <mergeCell ref="QVD38:QVQ40"/>
    <mergeCell ref="QVR38:QWE40"/>
    <mergeCell ref="QWF38:QWS40"/>
    <mergeCell ref="QWT38:QXG40"/>
    <mergeCell ref="QXH38:QXU40"/>
    <mergeCell ref="QRJ38:QRW40"/>
    <mergeCell ref="QRX38:QSK40"/>
    <mergeCell ref="QSL38:QSY40"/>
    <mergeCell ref="QSZ38:QTM40"/>
    <mergeCell ref="QTN38:QUA40"/>
    <mergeCell ref="QUB38:QUO40"/>
    <mergeCell ref="QOD38:QOQ40"/>
    <mergeCell ref="QOR38:QPE40"/>
    <mergeCell ref="QPF38:QPS40"/>
    <mergeCell ref="QPT38:QQG40"/>
    <mergeCell ref="QQH38:QQU40"/>
    <mergeCell ref="QQV38:QRI40"/>
    <mergeCell ref="QKX38:QLK40"/>
    <mergeCell ref="QLL38:QLY40"/>
    <mergeCell ref="QLZ38:QMM40"/>
    <mergeCell ref="QMN38:QNA40"/>
    <mergeCell ref="QNB38:QNO40"/>
    <mergeCell ref="QNP38:QOC40"/>
    <mergeCell ref="QHR38:QIE40"/>
    <mergeCell ref="QIF38:QIS40"/>
    <mergeCell ref="QIT38:QJG40"/>
    <mergeCell ref="QJH38:QJU40"/>
    <mergeCell ref="QJV38:QKI40"/>
    <mergeCell ref="QKJ38:QKW40"/>
    <mergeCell ref="QEL38:QEY40"/>
    <mergeCell ref="QEZ38:QFM40"/>
    <mergeCell ref="QFN38:QGA40"/>
    <mergeCell ref="QGB38:QGO40"/>
    <mergeCell ref="QGP38:QHC40"/>
    <mergeCell ref="QHD38:QHQ40"/>
    <mergeCell ref="QBF38:QBS40"/>
    <mergeCell ref="QBT38:QCG40"/>
    <mergeCell ref="QCH38:QCU40"/>
    <mergeCell ref="QCV38:QDI40"/>
    <mergeCell ref="QDJ38:QDW40"/>
    <mergeCell ref="QDX38:QEK40"/>
    <mergeCell ref="PXZ38:PYM40"/>
    <mergeCell ref="PYN38:PZA40"/>
    <mergeCell ref="PZB38:PZO40"/>
    <mergeCell ref="PZP38:QAC40"/>
    <mergeCell ref="QAD38:QAQ40"/>
    <mergeCell ref="QAR38:QBE40"/>
    <mergeCell ref="PUT38:PVG40"/>
    <mergeCell ref="PVH38:PVU40"/>
    <mergeCell ref="PVV38:PWI40"/>
    <mergeCell ref="PWJ38:PWW40"/>
    <mergeCell ref="PWX38:PXK40"/>
    <mergeCell ref="PXL38:PXY40"/>
    <mergeCell ref="PRN38:PSA40"/>
    <mergeCell ref="PSB38:PSO40"/>
    <mergeCell ref="PSP38:PTC40"/>
    <mergeCell ref="PTD38:PTQ40"/>
    <mergeCell ref="PTR38:PUE40"/>
    <mergeCell ref="PUF38:PUS40"/>
    <mergeCell ref="POH38:POU40"/>
    <mergeCell ref="POV38:PPI40"/>
    <mergeCell ref="PPJ38:PPW40"/>
    <mergeCell ref="PPX38:PQK40"/>
    <mergeCell ref="PQL38:PQY40"/>
    <mergeCell ref="PQZ38:PRM40"/>
    <mergeCell ref="PLB38:PLO40"/>
    <mergeCell ref="PLP38:PMC40"/>
    <mergeCell ref="PMD38:PMQ40"/>
    <mergeCell ref="PMR38:PNE40"/>
    <mergeCell ref="PNF38:PNS40"/>
    <mergeCell ref="PNT38:POG40"/>
    <mergeCell ref="PHV38:PII40"/>
    <mergeCell ref="PIJ38:PIW40"/>
    <mergeCell ref="PIX38:PJK40"/>
    <mergeCell ref="PJL38:PJY40"/>
    <mergeCell ref="PJZ38:PKM40"/>
    <mergeCell ref="PKN38:PLA40"/>
    <mergeCell ref="PEP38:PFC40"/>
    <mergeCell ref="PFD38:PFQ40"/>
    <mergeCell ref="PFR38:PGE40"/>
    <mergeCell ref="PGF38:PGS40"/>
    <mergeCell ref="PGT38:PHG40"/>
    <mergeCell ref="PHH38:PHU40"/>
    <mergeCell ref="PBJ38:PBW40"/>
    <mergeCell ref="PBX38:PCK40"/>
    <mergeCell ref="PCL38:PCY40"/>
    <mergeCell ref="PCZ38:PDM40"/>
    <mergeCell ref="PDN38:PEA40"/>
    <mergeCell ref="PEB38:PEO40"/>
    <mergeCell ref="OYD38:OYQ40"/>
    <mergeCell ref="OYR38:OZE40"/>
    <mergeCell ref="OZF38:OZS40"/>
    <mergeCell ref="OZT38:PAG40"/>
    <mergeCell ref="PAH38:PAU40"/>
    <mergeCell ref="PAV38:PBI40"/>
    <mergeCell ref="OUX38:OVK40"/>
    <mergeCell ref="OVL38:OVY40"/>
    <mergeCell ref="OVZ38:OWM40"/>
    <mergeCell ref="OWN38:OXA40"/>
    <mergeCell ref="OXB38:OXO40"/>
    <mergeCell ref="OXP38:OYC40"/>
    <mergeCell ref="ORR38:OSE40"/>
    <mergeCell ref="OSF38:OSS40"/>
    <mergeCell ref="OST38:OTG40"/>
    <mergeCell ref="OTH38:OTU40"/>
    <mergeCell ref="OTV38:OUI40"/>
    <mergeCell ref="OUJ38:OUW40"/>
    <mergeCell ref="OOL38:OOY40"/>
    <mergeCell ref="OOZ38:OPM40"/>
    <mergeCell ref="OPN38:OQA40"/>
    <mergeCell ref="OQB38:OQO40"/>
    <mergeCell ref="OQP38:ORC40"/>
    <mergeCell ref="ORD38:ORQ40"/>
    <mergeCell ref="OLF38:OLS40"/>
    <mergeCell ref="OLT38:OMG40"/>
    <mergeCell ref="OMH38:OMU40"/>
    <mergeCell ref="OMV38:ONI40"/>
    <mergeCell ref="ONJ38:ONW40"/>
    <mergeCell ref="ONX38:OOK40"/>
    <mergeCell ref="OHZ38:OIM40"/>
    <mergeCell ref="OIN38:OJA40"/>
    <mergeCell ref="OJB38:OJO40"/>
    <mergeCell ref="OJP38:OKC40"/>
    <mergeCell ref="OKD38:OKQ40"/>
    <mergeCell ref="OKR38:OLE40"/>
    <mergeCell ref="OET38:OFG40"/>
    <mergeCell ref="OFH38:OFU40"/>
    <mergeCell ref="OFV38:OGI40"/>
    <mergeCell ref="OGJ38:OGW40"/>
    <mergeCell ref="OGX38:OHK40"/>
    <mergeCell ref="OHL38:OHY40"/>
    <mergeCell ref="OBN38:OCA40"/>
    <mergeCell ref="OCB38:OCO40"/>
    <mergeCell ref="OCP38:ODC40"/>
    <mergeCell ref="ODD38:ODQ40"/>
    <mergeCell ref="ODR38:OEE40"/>
    <mergeCell ref="OEF38:OES40"/>
    <mergeCell ref="NYH38:NYU40"/>
    <mergeCell ref="NYV38:NZI40"/>
    <mergeCell ref="NZJ38:NZW40"/>
    <mergeCell ref="NZX38:OAK40"/>
    <mergeCell ref="OAL38:OAY40"/>
    <mergeCell ref="OAZ38:OBM40"/>
    <mergeCell ref="NVB38:NVO40"/>
    <mergeCell ref="NVP38:NWC40"/>
    <mergeCell ref="NWD38:NWQ40"/>
    <mergeCell ref="NWR38:NXE40"/>
    <mergeCell ref="NXF38:NXS40"/>
    <mergeCell ref="NXT38:NYG40"/>
    <mergeCell ref="NRV38:NSI40"/>
    <mergeCell ref="NSJ38:NSW40"/>
    <mergeCell ref="NSX38:NTK40"/>
    <mergeCell ref="NTL38:NTY40"/>
    <mergeCell ref="NTZ38:NUM40"/>
    <mergeCell ref="NUN38:NVA40"/>
    <mergeCell ref="NOP38:NPC40"/>
    <mergeCell ref="NPD38:NPQ40"/>
    <mergeCell ref="NPR38:NQE40"/>
    <mergeCell ref="NQF38:NQS40"/>
    <mergeCell ref="NQT38:NRG40"/>
    <mergeCell ref="NRH38:NRU40"/>
    <mergeCell ref="NLJ38:NLW40"/>
    <mergeCell ref="NLX38:NMK40"/>
    <mergeCell ref="NML38:NMY40"/>
    <mergeCell ref="NMZ38:NNM40"/>
    <mergeCell ref="NNN38:NOA40"/>
    <mergeCell ref="NOB38:NOO40"/>
    <mergeCell ref="NID38:NIQ40"/>
    <mergeCell ref="NIR38:NJE40"/>
    <mergeCell ref="NJF38:NJS40"/>
    <mergeCell ref="NJT38:NKG40"/>
    <mergeCell ref="NKH38:NKU40"/>
    <mergeCell ref="NKV38:NLI40"/>
    <mergeCell ref="NEX38:NFK40"/>
    <mergeCell ref="NFL38:NFY40"/>
    <mergeCell ref="NFZ38:NGM40"/>
    <mergeCell ref="NGN38:NHA40"/>
    <mergeCell ref="NHB38:NHO40"/>
    <mergeCell ref="NHP38:NIC40"/>
    <mergeCell ref="NBR38:NCE40"/>
    <mergeCell ref="NCF38:NCS40"/>
    <mergeCell ref="NCT38:NDG40"/>
    <mergeCell ref="NDH38:NDU40"/>
    <mergeCell ref="NDV38:NEI40"/>
    <mergeCell ref="NEJ38:NEW40"/>
    <mergeCell ref="MYL38:MYY40"/>
    <mergeCell ref="MYZ38:MZM40"/>
    <mergeCell ref="MZN38:NAA40"/>
    <mergeCell ref="NAB38:NAO40"/>
    <mergeCell ref="NAP38:NBC40"/>
    <mergeCell ref="NBD38:NBQ40"/>
    <mergeCell ref="MVF38:MVS40"/>
    <mergeCell ref="MVT38:MWG40"/>
    <mergeCell ref="MWH38:MWU40"/>
    <mergeCell ref="MWV38:MXI40"/>
    <mergeCell ref="MXJ38:MXW40"/>
    <mergeCell ref="MXX38:MYK40"/>
    <mergeCell ref="MRZ38:MSM40"/>
    <mergeCell ref="MSN38:MTA40"/>
    <mergeCell ref="MTB38:MTO40"/>
    <mergeCell ref="MTP38:MUC40"/>
    <mergeCell ref="MUD38:MUQ40"/>
    <mergeCell ref="MUR38:MVE40"/>
    <mergeCell ref="MOT38:MPG40"/>
    <mergeCell ref="MPH38:MPU40"/>
    <mergeCell ref="MPV38:MQI40"/>
    <mergeCell ref="MQJ38:MQW40"/>
    <mergeCell ref="MQX38:MRK40"/>
    <mergeCell ref="MRL38:MRY40"/>
    <mergeCell ref="MLN38:MMA40"/>
    <mergeCell ref="MMB38:MMO40"/>
    <mergeCell ref="MMP38:MNC40"/>
    <mergeCell ref="MND38:MNQ40"/>
    <mergeCell ref="MNR38:MOE40"/>
    <mergeCell ref="MOF38:MOS40"/>
    <mergeCell ref="MIH38:MIU40"/>
    <mergeCell ref="MIV38:MJI40"/>
    <mergeCell ref="MJJ38:MJW40"/>
    <mergeCell ref="MJX38:MKK40"/>
    <mergeCell ref="MKL38:MKY40"/>
    <mergeCell ref="MKZ38:MLM40"/>
    <mergeCell ref="MFB38:MFO40"/>
    <mergeCell ref="MFP38:MGC40"/>
    <mergeCell ref="MGD38:MGQ40"/>
    <mergeCell ref="MGR38:MHE40"/>
    <mergeCell ref="MHF38:MHS40"/>
    <mergeCell ref="MHT38:MIG40"/>
    <mergeCell ref="MBV38:MCI40"/>
    <mergeCell ref="MCJ38:MCW40"/>
    <mergeCell ref="MCX38:MDK40"/>
    <mergeCell ref="MDL38:MDY40"/>
    <mergeCell ref="MDZ38:MEM40"/>
    <mergeCell ref="MEN38:MFA40"/>
    <mergeCell ref="LYP38:LZC40"/>
    <mergeCell ref="LZD38:LZQ40"/>
    <mergeCell ref="LZR38:MAE40"/>
    <mergeCell ref="MAF38:MAS40"/>
    <mergeCell ref="MAT38:MBG40"/>
    <mergeCell ref="MBH38:MBU40"/>
    <mergeCell ref="LVJ38:LVW40"/>
    <mergeCell ref="LVX38:LWK40"/>
    <mergeCell ref="LWL38:LWY40"/>
    <mergeCell ref="LWZ38:LXM40"/>
    <mergeCell ref="LXN38:LYA40"/>
    <mergeCell ref="LYB38:LYO40"/>
    <mergeCell ref="LSD38:LSQ40"/>
    <mergeCell ref="LSR38:LTE40"/>
    <mergeCell ref="LTF38:LTS40"/>
    <mergeCell ref="LTT38:LUG40"/>
    <mergeCell ref="LUH38:LUU40"/>
    <mergeCell ref="LUV38:LVI40"/>
    <mergeCell ref="LOX38:LPK40"/>
    <mergeCell ref="LPL38:LPY40"/>
    <mergeCell ref="LPZ38:LQM40"/>
    <mergeCell ref="LQN38:LRA40"/>
    <mergeCell ref="LRB38:LRO40"/>
    <mergeCell ref="LRP38:LSC40"/>
    <mergeCell ref="LLR38:LME40"/>
    <mergeCell ref="LMF38:LMS40"/>
    <mergeCell ref="LMT38:LNG40"/>
    <mergeCell ref="LNH38:LNU40"/>
    <mergeCell ref="LNV38:LOI40"/>
    <mergeCell ref="LOJ38:LOW40"/>
    <mergeCell ref="LIL38:LIY40"/>
    <mergeCell ref="LIZ38:LJM40"/>
    <mergeCell ref="LJN38:LKA40"/>
    <mergeCell ref="LKB38:LKO40"/>
    <mergeCell ref="LKP38:LLC40"/>
    <mergeCell ref="LLD38:LLQ40"/>
    <mergeCell ref="LFF38:LFS40"/>
    <mergeCell ref="LFT38:LGG40"/>
    <mergeCell ref="LGH38:LGU40"/>
    <mergeCell ref="LGV38:LHI40"/>
    <mergeCell ref="LHJ38:LHW40"/>
    <mergeCell ref="LHX38:LIK40"/>
    <mergeCell ref="LBZ38:LCM40"/>
    <mergeCell ref="LCN38:LDA40"/>
    <mergeCell ref="LDB38:LDO40"/>
    <mergeCell ref="LDP38:LEC40"/>
    <mergeCell ref="LED38:LEQ40"/>
    <mergeCell ref="LER38:LFE40"/>
    <mergeCell ref="KYT38:KZG40"/>
    <mergeCell ref="KZH38:KZU40"/>
    <mergeCell ref="KZV38:LAI40"/>
    <mergeCell ref="LAJ38:LAW40"/>
    <mergeCell ref="LAX38:LBK40"/>
    <mergeCell ref="LBL38:LBY40"/>
    <mergeCell ref="KVN38:KWA40"/>
    <mergeCell ref="KWB38:KWO40"/>
    <mergeCell ref="KWP38:KXC40"/>
    <mergeCell ref="KXD38:KXQ40"/>
    <mergeCell ref="KXR38:KYE40"/>
    <mergeCell ref="KYF38:KYS40"/>
    <mergeCell ref="KSH38:KSU40"/>
    <mergeCell ref="KSV38:KTI40"/>
    <mergeCell ref="KTJ38:KTW40"/>
    <mergeCell ref="KTX38:KUK40"/>
    <mergeCell ref="KUL38:KUY40"/>
    <mergeCell ref="KUZ38:KVM40"/>
    <mergeCell ref="KPB38:KPO40"/>
    <mergeCell ref="KPP38:KQC40"/>
    <mergeCell ref="KQD38:KQQ40"/>
    <mergeCell ref="KQR38:KRE40"/>
    <mergeCell ref="KRF38:KRS40"/>
    <mergeCell ref="KRT38:KSG40"/>
    <mergeCell ref="KLV38:KMI40"/>
    <mergeCell ref="KMJ38:KMW40"/>
    <mergeCell ref="KMX38:KNK40"/>
    <mergeCell ref="KNL38:KNY40"/>
    <mergeCell ref="KNZ38:KOM40"/>
    <mergeCell ref="KON38:KPA40"/>
    <mergeCell ref="KIP38:KJC40"/>
    <mergeCell ref="KJD38:KJQ40"/>
    <mergeCell ref="KJR38:KKE40"/>
    <mergeCell ref="KKF38:KKS40"/>
    <mergeCell ref="KKT38:KLG40"/>
    <mergeCell ref="KLH38:KLU40"/>
    <mergeCell ref="KFJ38:KFW40"/>
    <mergeCell ref="KFX38:KGK40"/>
    <mergeCell ref="KGL38:KGY40"/>
    <mergeCell ref="KGZ38:KHM40"/>
    <mergeCell ref="KHN38:KIA40"/>
    <mergeCell ref="KIB38:KIO40"/>
    <mergeCell ref="KCD38:KCQ40"/>
    <mergeCell ref="KCR38:KDE40"/>
    <mergeCell ref="KDF38:KDS40"/>
    <mergeCell ref="KDT38:KEG40"/>
    <mergeCell ref="KEH38:KEU40"/>
    <mergeCell ref="KEV38:KFI40"/>
    <mergeCell ref="JYX38:JZK40"/>
    <mergeCell ref="JZL38:JZY40"/>
    <mergeCell ref="JZZ38:KAM40"/>
    <mergeCell ref="KAN38:KBA40"/>
    <mergeCell ref="KBB38:KBO40"/>
    <mergeCell ref="KBP38:KCC40"/>
    <mergeCell ref="JVR38:JWE40"/>
    <mergeCell ref="JWF38:JWS40"/>
    <mergeCell ref="JWT38:JXG40"/>
    <mergeCell ref="JXH38:JXU40"/>
    <mergeCell ref="JXV38:JYI40"/>
    <mergeCell ref="JYJ38:JYW40"/>
    <mergeCell ref="JSL38:JSY40"/>
    <mergeCell ref="JSZ38:JTM40"/>
    <mergeCell ref="JTN38:JUA40"/>
    <mergeCell ref="JUB38:JUO40"/>
    <mergeCell ref="JUP38:JVC40"/>
    <mergeCell ref="JVD38:JVQ40"/>
    <mergeCell ref="JPF38:JPS40"/>
    <mergeCell ref="JPT38:JQG40"/>
    <mergeCell ref="JQH38:JQU40"/>
    <mergeCell ref="JQV38:JRI40"/>
    <mergeCell ref="JRJ38:JRW40"/>
    <mergeCell ref="JRX38:JSK40"/>
    <mergeCell ref="JLZ38:JMM40"/>
    <mergeCell ref="JMN38:JNA40"/>
    <mergeCell ref="JNB38:JNO40"/>
    <mergeCell ref="JNP38:JOC40"/>
    <mergeCell ref="JOD38:JOQ40"/>
    <mergeCell ref="JOR38:JPE40"/>
    <mergeCell ref="JIT38:JJG40"/>
    <mergeCell ref="JJH38:JJU40"/>
    <mergeCell ref="JJV38:JKI40"/>
    <mergeCell ref="JKJ38:JKW40"/>
    <mergeCell ref="JKX38:JLK40"/>
    <mergeCell ref="JLL38:JLY40"/>
    <mergeCell ref="JFN38:JGA40"/>
    <mergeCell ref="JGB38:JGO40"/>
    <mergeCell ref="JGP38:JHC40"/>
    <mergeCell ref="JHD38:JHQ40"/>
    <mergeCell ref="JHR38:JIE40"/>
    <mergeCell ref="JIF38:JIS40"/>
    <mergeCell ref="JCH38:JCU40"/>
    <mergeCell ref="JCV38:JDI40"/>
    <mergeCell ref="JDJ38:JDW40"/>
    <mergeCell ref="JDX38:JEK40"/>
    <mergeCell ref="JEL38:JEY40"/>
    <mergeCell ref="JEZ38:JFM40"/>
    <mergeCell ref="IZB38:IZO40"/>
    <mergeCell ref="IZP38:JAC40"/>
    <mergeCell ref="JAD38:JAQ40"/>
    <mergeCell ref="JAR38:JBE40"/>
    <mergeCell ref="JBF38:JBS40"/>
    <mergeCell ref="JBT38:JCG40"/>
    <mergeCell ref="IVV38:IWI40"/>
    <mergeCell ref="IWJ38:IWW40"/>
    <mergeCell ref="IWX38:IXK40"/>
    <mergeCell ref="IXL38:IXY40"/>
    <mergeCell ref="IXZ38:IYM40"/>
    <mergeCell ref="IYN38:IZA40"/>
    <mergeCell ref="ISP38:ITC40"/>
    <mergeCell ref="ITD38:ITQ40"/>
    <mergeCell ref="ITR38:IUE40"/>
    <mergeCell ref="IUF38:IUS40"/>
    <mergeCell ref="IUT38:IVG40"/>
    <mergeCell ref="IVH38:IVU40"/>
    <mergeCell ref="IPJ38:IPW40"/>
    <mergeCell ref="IPX38:IQK40"/>
    <mergeCell ref="IQL38:IQY40"/>
    <mergeCell ref="IQZ38:IRM40"/>
    <mergeCell ref="IRN38:ISA40"/>
    <mergeCell ref="ISB38:ISO40"/>
    <mergeCell ref="IMD38:IMQ40"/>
    <mergeCell ref="IMR38:INE40"/>
    <mergeCell ref="INF38:INS40"/>
    <mergeCell ref="INT38:IOG40"/>
    <mergeCell ref="IOH38:IOU40"/>
    <mergeCell ref="IOV38:IPI40"/>
    <mergeCell ref="IIX38:IJK40"/>
    <mergeCell ref="IJL38:IJY40"/>
    <mergeCell ref="IJZ38:IKM40"/>
    <mergeCell ref="IKN38:ILA40"/>
    <mergeCell ref="ILB38:ILO40"/>
    <mergeCell ref="ILP38:IMC40"/>
    <mergeCell ref="IFR38:IGE40"/>
    <mergeCell ref="IGF38:IGS40"/>
    <mergeCell ref="IGT38:IHG40"/>
    <mergeCell ref="IHH38:IHU40"/>
    <mergeCell ref="IHV38:III40"/>
    <mergeCell ref="IIJ38:IIW40"/>
    <mergeCell ref="ICL38:ICY40"/>
    <mergeCell ref="ICZ38:IDM40"/>
    <mergeCell ref="IDN38:IEA40"/>
    <mergeCell ref="IEB38:IEO40"/>
    <mergeCell ref="IEP38:IFC40"/>
    <mergeCell ref="IFD38:IFQ40"/>
    <mergeCell ref="HZF38:HZS40"/>
    <mergeCell ref="HZT38:IAG40"/>
    <mergeCell ref="IAH38:IAU40"/>
    <mergeCell ref="IAV38:IBI40"/>
    <mergeCell ref="IBJ38:IBW40"/>
    <mergeCell ref="IBX38:ICK40"/>
    <mergeCell ref="HVZ38:HWM40"/>
    <mergeCell ref="HWN38:HXA40"/>
    <mergeCell ref="HXB38:HXO40"/>
    <mergeCell ref="HXP38:HYC40"/>
    <mergeCell ref="HYD38:HYQ40"/>
    <mergeCell ref="HYR38:HZE40"/>
    <mergeCell ref="HST38:HTG40"/>
    <mergeCell ref="HTH38:HTU40"/>
    <mergeCell ref="HTV38:HUI40"/>
    <mergeCell ref="HUJ38:HUW40"/>
    <mergeCell ref="HUX38:HVK40"/>
    <mergeCell ref="HVL38:HVY40"/>
    <mergeCell ref="HPN38:HQA40"/>
    <mergeCell ref="HQB38:HQO40"/>
    <mergeCell ref="HQP38:HRC40"/>
    <mergeCell ref="HRD38:HRQ40"/>
    <mergeCell ref="HRR38:HSE40"/>
    <mergeCell ref="HSF38:HSS40"/>
    <mergeCell ref="HMH38:HMU40"/>
    <mergeCell ref="HMV38:HNI40"/>
    <mergeCell ref="HNJ38:HNW40"/>
    <mergeCell ref="HNX38:HOK40"/>
    <mergeCell ref="HOL38:HOY40"/>
    <mergeCell ref="HOZ38:HPM40"/>
    <mergeCell ref="HJB38:HJO40"/>
    <mergeCell ref="HJP38:HKC40"/>
    <mergeCell ref="HKD38:HKQ40"/>
    <mergeCell ref="HKR38:HLE40"/>
    <mergeCell ref="HLF38:HLS40"/>
    <mergeCell ref="HLT38:HMG40"/>
    <mergeCell ref="HFV38:HGI40"/>
    <mergeCell ref="HGJ38:HGW40"/>
    <mergeCell ref="HGX38:HHK40"/>
    <mergeCell ref="HHL38:HHY40"/>
    <mergeCell ref="HHZ38:HIM40"/>
    <mergeCell ref="HIN38:HJA40"/>
    <mergeCell ref="HCP38:HDC40"/>
    <mergeCell ref="HDD38:HDQ40"/>
    <mergeCell ref="HDR38:HEE40"/>
    <mergeCell ref="HEF38:HES40"/>
    <mergeCell ref="HET38:HFG40"/>
    <mergeCell ref="HFH38:HFU40"/>
    <mergeCell ref="GZJ38:GZW40"/>
    <mergeCell ref="GZX38:HAK40"/>
    <mergeCell ref="HAL38:HAY40"/>
    <mergeCell ref="HAZ38:HBM40"/>
    <mergeCell ref="HBN38:HCA40"/>
    <mergeCell ref="HCB38:HCO40"/>
    <mergeCell ref="GWD38:GWQ40"/>
    <mergeCell ref="GWR38:GXE40"/>
    <mergeCell ref="GXF38:GXS40"/>
    <mergeCell ref="GXT38:GYG40"/>
    <mergeCell ref="GYH38:GYU40"/>
    <mergeCell ref="GYV38:GZI40"/>
    <mergeCell ref="GSX38:GTK40"/>
    <mergeCell ref="GTL38:GTY40"/>
    <mergeCell ref="GTZ38:GUM40"/>
    <mergeCell ref="GUN38:GVA40"/>
    <mergeCell ref="GVB38:GVO40"/>
    <mergeCell ref="GVP38:GWC40"/>
    <mergeCell ref="GPR38:GQE40"/>
    <mergeCell ref="GQF38:GQS40"/>
    <mergeCell ref="GQT38:GRG40"/>
    <mergeCell ref="GRH38:GRU40"/>
    <mergeCell ref="GRV38:GSI40"/>
    <mergeCell ref="GSJ38:GSW40"/>
    <mergeCell ref="GML38:GMY40"/>
    <mergeCell ref="GMZ38:GNM40"/>
    <mergeCell ref="GNN38:GOA40"/>
    <mergeCell ref="GOB38:GOO40"/>
    <mergeCell ref="GOP38:GPC40"/>
    <mergeCell ref="GPD38:GPQ40"/>
    <mergeCell ref="GJF38:GJS40"/>
    <mergeCell ref="GJT38:GKG40"/>
    <mergeCell ref="GKH38:GKU40"/>
    <mergeCell ref="GKV38:GLI40"/>
    <mergeCell ref="GLJ38:GLW40"/>
    <mergeCell ref="GLX38:GMK40"/>
    <mergeCell ref="GFZ38:GGM40"/>
    <mergeCell ref="GGN38:GHA40"/>
    <mergeCell ref="GHB38:GHO40"/>
    <mergeCell ref="GHP38:GIC40"/>
    <mergeCell ref="GID38:GIQ40"/>
    <mergeCell ref="GIR38:GJE40"/>
    <mergeCell ref="GCT38:GDG40"/>
    <mergeCell ref="GDH38:GDU40"/>
    <mergeCell ref="GDV38:GEI40"/>
    <mergeCell ref="GEJ38:GEW40"/>
    <mergeCell ref="GEX38:GFK40"/>
    <mergeCell ref="GFL38:GFY40"/>
    <mergeCell ref="FZN38:GAA40"/>
    <mergeCell ref="GAB38:GAO40"/>
    <mergeCell ref="GAP38:GBC40"/>
    <mergeCell ref="GBD38:GBQ40"/>
    <mergeCell ref="GBR38:GCE40"/>
    <mergeCell ref="GCF38:GCS40"/>
    <mergeCell ref="FWH38:FWU40"/>
    <mergeCell ref="FWV38:FXI40"/>
    <mergeCell ref="FXJ38:FXW40"/>
    <mergeCell ref="FXX38:FYK40"/>
    <mergeCell ref="FYL38:FYY40"/>
    <mergeCell ref="FYZ38:FZM40"/>
    <mergeCell ref="FTB38:FTO40"/>
    <mergeCell ref="FTP38:FUC40"/>
    <mergeCell ref="FUD38:FUQ40"/>
    <mergeCell ref="FUR38:FVE40"/>
    <mergeCell ref="FVF38:FVS40"/>
    <mergeCell ref="FVT38:FWG40"/>
    <mergeCell ref="FPV38:FQI40"/>
    <mergeCell ref="FQJ38:FQW40"/>
    <mergeCell ref="FQX38:FRK40"/>
    <mergeCell ref="FRL38:FRY40"/>
    <mergeCell ref="FRZ38:FSM40"/>
    <mergeCell ref="FSN38:FTA40"/>
    <mergeCell ref="FMP38:FNC40"/>
    <mergeCell ref="FND38:FNQ40"/>
    <mergeCell ref="FNR38:FOE40"/>
    <mergeCell ref="FOF38:FOS40"/>
    <mergeCell ref="FOT38:FPG40"/>
    <mergeCell ref="FPH38:FPU40"/>
    <mergeCell ref="FJJ38:FJW40"/>
    <mergeCell ref="FJX38:FKK40"/>
    <mergeCell ref="FKL38:FKY40"/>
    <mergeCell ref="FKZ38:FLM40"/>
    <mergeCell ref="FLN38:FMA40"/>
    <mergeCell ref="FMB38:FMO40"/>
    <mergeCell ref="FGD38:FGQ40"/>
    <mergeCell ref="FGR38:FHE40"/>
    <mergeCell ref="FHF38:FHS40"/>
    <mergeCell ref="FHT38:FIG40"/>
    <mergeCell ref="FIH38:FIU40"/>
    <mergeCell ref="FIV38:FJI40"/>
    <mergeCell ref="FCX38:FDK40"/>
    <mergeCell ref="FDL38:FDY40"/>
    <mergeCell ref="FDZ38:FEM40"/>
    <mergeCell ref="FEN38:FFA40"/>
    <mergeCell ref="FFB38:FFO40"/>
    <mergeCell ref="FFP38:FGC40"/>
    <mergeCell ref="EZR38:FAE40"/>
    <mergeCell ref="FAF38:FAS40"/>
    <mergeCell ref="FAT38:FBG40"/>
    <mergeCell ref="FBH38:FBU40"/>
    <mergeCell ref="FBV38:FCI40"/>
    <mergeCell ref="FCJ38:FCW40"/>
    <mergeCell ref="EWL38:EWY40"/>
    <mergeCell ref="EWZ38:EXM40"/>
    <mergeCell ref="EXN38:EYA40"/>
    <mergeCell ref="EYB38:EYO40"/>
    <mergeCell ref="EYP38:EZC40"/>
    <mergeCell ref="EZD38:EZQ40"/>
    <mergeCell ref="ETF38:ETS40"/>
    <mergeCell ref="ETT38:EUG40"/>
    <mergeCell ref="EUH38:EUU40"/>
    <mergeCell ref="EUV38:EVI40"/>
    <mergeCell ref="EVJ38:EVW40"/>
    <mergeCell ref="EVX38:EWK40"/>
    <mergeCell ref="EPZ38:EQM40"/>
    <mergeCell ref="EQN38:ERA40"/>
    <mergeCell ref="ERB38:ERO40"/>
    <mergeCell ref="ERP38:ESC40"/>
    <mergeCell ref="ESD38:ESQ40"/>
    <mergeCell ref="ESR38:ETE40"/>
    <mergeCell ref="EMT38:ENG40"/>
    <mergeCell ref="ENH38:ENU40"/>
    <mergeCell ref="ENV38:EOI40"/>
    <mergeCell ref="EOJ38:EOW40"/>
    <mergeCell ref="EOX38:EPK40"/>
    <mergeCell ref="EPL38:EPY40"/>
    <mergeCell ref="EJN38:EKA40"/>
    <mergeCell ref="EKB38:EKO40"/>
    <mergeCell ref="EKP38:ELC40"/>
    <mergeCell ref="ELD38:ELQ40"/>
    <mergeCell ref="ELR38:EME40"/>
    <mergeCell ref="EMF38:EMS40"/>
    <mergeCell ref="EGH38:EGU40"/>
    <mergeCell ref="EGV38:EHI40"/>
    <mergeCell ref="EHJ38:EHW40"/>
    <mergeCell ref="EHX38:EIK40"/>
    <mergeCell ref="EIL38:EIY40"/>
    <mergeCell ref="EIZ38:EJM40"/>
    <mergeCell ref="EDB38:EDO40"/>
    <mergeCell ref="EDP38:EEC40"/>
    <mergeCell ref="EED38:EEQ40"/>
    <mergeCell ref="EER38:EFE40"/>
    <mergeCell ref="EFF38:EFS40"/>
    <mergeCell ref="EFT38:EGG40"/>
    <mergeCell ref="DZV38:EAI40"/>
    <mergeCell ref="EAJ38:EAW40"/>
    <mergeCell ref="EAX38:EBK40"/>
    <mergeCell ref="EBL38:EBY40"/>
    <mergeCell ref="EBZ38:ECM40"/>
    <mergeCell ref="ECN38:EDA40"/>
    <mergeCell ref="DWP38:DXC40"/>
    <mergeCell ref="DXD38:DXQ40"/>
    <mergeCell ref="DXR38:DYE40"/>
    <mergeCell ref="DYF38:DYS40"/>
    <mergeCell ref="DYT38:DZG40"/>
    <mergeCell ref="DZH38:DZU40"/>
    <mergeCell ref="DTJ38:DTW40"/>
    <mergeCell ref="DTX38:DUK40"/>
    <mergeCell ref="DUL38:DUY40"/>
    <mergeCell ref="DUZ38:DVM40"/>
    <mergeCell ref="DVN38:DWA40"/>
    <mergeCell ref="DWB38:DWO40"/>
    <mergeCell ref="DQD38:DQQ40"/>
    <mergeCell ref="DQR38:DRE40"/>
    <mergeCell ref="DRF38:DRS40"/>
    <mergeCell ref="DRT38:DSG40"/>
    <mergeCell ref="DSH38:DSU40"/>
    <mergeCell ref="DSV38:DTI40"/>
    <mergeCell ref="DMX38:DNK40"/>
    <mergeCell ref="DNL38:DNY40"/>
    <mergeCell ref="DNZ38:DOM40"/>
    <mergeCell ref="DON38:DPA40"/>
    <mergeCell ref="DPB38:DPO40"/>
    <mergeCell ref="DPP38:DQC40"/>
    <mergeCell ref="DJR38:DKE40"/>
    <mergeCell ref="DKF38:DKS40"/>
    <mergeCell ref="DKT38:DLG40"/>
    <mergeCell ref="DLH38:DLU40"/>
    <mergeCell ref="DLV38:DMI40"/>
    <mergeCell ref="DMJ38:DMW40"/>
    <mergeCell ref="DGL38:DGY40"/>
    <mergeCell ref="DGZ38:DHM40"/>
    <mergeCell ref="DHN38:DIA40"/>
    <mergeCell ref="DIB38:DIO40"/>
    <mergeCell ref="DIP38:DJC40"/>
    <mergeCell ref="DJD38:DJQ40"/>
    <mergeCell ref="DDF38:DDS40"/>
    <mergeCell ref="DDT38:DEG40"/>
    <mergeCell ref="DEH38:DEU40"/>
    <mergeCell ref="DEV38:DFI40"/>
    <mergeCell ref="DFJ38:DFW40"/>
    <mergeCell ref="DFX38:DGK40"/>
    <mergeCell ref="CZZ38:DAM40"/>
    <mergeCell ref="DAN38:DBA40"/>
    <mergeCell ref="DBB38:DBO40"/>
    <mergeCell ref="DBP38:DCC40"/>
    <mergeCell ref="DCD38:DCQ40"/>
    <mergeCell ref="DCR38:DDE40"/>
    <mergeCell ref="CWT38:CXG40"/>
    <mergeCell ref="CXH38:CXU40"/>
    <mergeCell ref="CXV38:CYI40"/>
    <mergeCell ref="CYJ38:CYW40"/>
    <mergeCell ref="CYX38:CZK40"/>
    <mergeCell ref="CZL38:CZY40"/>
    <mergeCell ref="CTN38:CUA40"/>
    <mergeCell ref="CUB38:CUO40"/>
    <mergeCell ref="CUP38:CVC40"/>
    <mergeCell ref="CVD38:CVQ40"/>
    <mergeCell ref="CVR38:CWE40"/>
    <mergeCell ref="CWF38:CWS40"/>
    <mergeCell ref="CQH38:CQU40"/>
    <mergeCell ref="CQV38:CRI40"/>
    <mergeCell ref="CRJ38:CRW40"/>
    <mergeCell ref="CRX38:CSK40"/>
    <mergeCell ref="CSL38:CSY40"/>
    <mergeCell ref="CSZ38:CTM40"/>
    <mergeCell ref="CNB38:CNO40"/>
    <mergeCell ref="CNP38:COC40"/>
    <mergeCell ref="COD38:COQ40"/>
    <mergeCell ref="COR38:CPE40"/>
    <mergeCell ref="CPF38:CPS40"/>
    <mergeCell ref="CPT38:CQG40"/>
    <mergeCell ref="CJV38:CKI40"/>
    <mergeCell ref="CKJ38:CKW40"/>
    <mergeCell ref="CKX38:CLK40"/>
    <mergeCell ref="CLL38:CLY40"/>
    <mergeCell ref="CLZ38:CMM40"/>
    <mergeCell ref="CMN38:CNA40"/>
    <mergeCell ref="CGP38:CHC40"/>
    <mergeCell ref="CHD38:CHQ40"/>
    <mergeCell ref="CHR38:CIE40"/>
    <mergeCell ref="CIF38:CIS40"/>
    <mergeCell ref="CIT38:CJG40"/>
    <mergeCell ref="CJH38:CJU40"/>
    <mergeCell ref="CDJ38:CDW40"/>
    <mergeCell ref="CDX38:CEK40"/>
    <mergeCell ref="CEL38:CEY40"/>
    <mergeCell ref="CEZ38:CFM40"/>
    <mergeCell ref="CFN38:CGA40"/>
    <mergeCell ref="CGB38:CGO40"/>
    <mergeCell ref="CAD38:CAQ40"/>
    <mergeCell ref="CAR38:CBE40"/>
    <mergeCell ref="CBF38:CBS40"/>
    <mergeCell ref="CBT38:CCG40"/>
    <mergeCell ref="CCH38:CCU40"/>
    <mergeCell ref="CCV38:CDI40"/>
    <mergeCell ref="BWX38:BXK40"/>
    <mergeCell ref="BXL38:BXY40"/>
    <mergeCell ref="BXZ38:BYM40"/>
    <mergeCell ref="BYN38:BZA40"/>
    <mergeCell ref="BZB38:BZO40"/>
    <mergeCell ref="BZP38:CAC40"/>
    <mergeCell ref="BTR38:BUE40"/>
    <mergeCell ref="BUF38:BUS40"/>
    <mergeCell ref="BUT38:BVG40"/>
    <mergeCell ref="BVH38:BVU40"/>
    <mergeCell ref="BVV38:BWI40"/>
    <mergeCell ref="BWJ38:BWW40"/>
    <mergeCell ref="BQL38:BQY40"/>
    <mergeCell ref="BQZ38:BRM40"/>
    <mergeCell ref="BRN38:BSA40"/>
    <mergeCell ref="BSB38:BSO40"/>
    <mergeCell ref="BSP38:BTC40"/>
    <mergeCell ref="BTD38:BTQ40"/>
    <mergeCell ref="BNF38:BNS40"/>
    <mergeCell ref="BNT38:BOG40"/>
    <mergeCell ref="BOH38:BOU40"/>
    <mergeCell ref="BOV38:BPI40"/>
    <mergeCell ref="BPJ38:BPW40"/>
    <mergeCell ref="BPX38:BQK40"/>
    <mergeCell ref="BJZ38:BKM40"/>
    <mergeCell ref="BKN38:BLA40"/>
    <mergeCell ref="BLB38:BLO40"/>
    <mergeCell ref="BLP38:BMC40"/>
    <mergeCell ref="BMD38:BMQ40"/>
    <mergeCell ref="BMR38:BNE40"/>
    <mergeCell ref="BGT38:BHG40"/>
    <mergeCell ref="BHH38:BHU40"/>
    <mergeCell ref="BHV38:BII40"/>
    <mergeCell ref="BIJ38:BIW40"/>
    <mergeCell ref="BIX38:BJK40"/>
    <mergeCell ref="BJL38:BJY40"/>
    <mergeCell ref="BDN38:BEA40"/>
    <mergeCell ref="BEB38:BEO40"/>
    <mergeCell ref="BEP38:BFC40"/>
    <mergeCell ref="BFD38:BFQ40"/>
    <mergeCell ref="BFR38:BGE40"/>
    <mergeCell ref="BGF38:BGS40"/>
    <mergeCell ref="BAH38:BAU40"/>
    <mergeCell ref="BAV38:BBI40"/>
    <mergeCell ref="BBJ38:BBW40"/>
    <mergeCell ref="BBX38:BCK40"/>
    <mergeCell ref="BCL38:BCY40"/>
    <mergeCell ref="BCZ38:BDM40"/>
    <mergeCell ref="AXB38:AXO40"/>
    <mergeCell ref="AXP38:AYC40"/>
    <mergeCell ref="AYD38:AYQ40"/>
    <mergeCell ref="AYR38:AZE40"/>
    <mergeCell ref="AZF38:AZS40"/>
    <mergeCell ref="AZT38:BAG40"/>
    <mergeCell ref="ATV38:AUI40"/>
    <mergeCell ref="AUJ38:AUW40"/>
    <mergeCell ref="AUX38:AVK40"/>
    <mergeCell ref="AVL38:AVY40"/>
    <mergeCell ref="AVZ38:AWM40"/>
    <mergeCell ref="AWN38:AXA40"/>
    <mergeCell ref="AQP38:ARC40"/>
    <mergeCell ref="ARD38:ARQ40"/>
    <mergeCell ref="ARR38:ASE40"/>
    <mergeCell ref="ASF38:ASS40"/>
    <mergeCell ref="AST38:ATG40"/>
    <mergeCell ref="ATH38:ATU40"/>
    <mergeCell ref="ANJ38:ANW40"/>
    <mergeCell ref="ANX38:AOK40"/>
    <mergeCell ref="AOL38:AOY40"/>
    <mergeCell ref="AOZ38:APM40"/>
    <mergeCell ref="APN38:AQA40"/>
    <mergeCell ref="AQB38:AQO40"/>
    <mergeCell ref="AKD38:AKQ40"/>
    <mergeCell ref="AKR38:ALE40"/>
    <mergeCell ref="ALF38:ALS40"/>
    <mergeCell ref="ALT38:AMG40"/>
    <mergeCell ref="AMH38:AMU40"/>
    <mergeCell ref="AMV38:ANI40"/>
    <mergeCell ref="AGX38:AHK40"/>
    <mergeCell ref="AHL38:AHY40"/>
    <mergeCell ref="AHZ38:AIM40"/>
    <mergeCell ref="AIN38:AJA40"/>
    <mergeCell ref="AJB38:AJO40"/>
    <mergeCell ref="AJP38:AKC40"/>
    <mergeCell ref="ADR38:AEE40"/>
    <mergeCell ref="AEF38:AES40"/>
    <mergeCell ref="AET38:AFG40"/>
    <mergeCell ref="AFH38:AFU40"/>
    <mergeCell ref="AFV38:AGI40"/>
    <mergeCell ref="AGJ38:AGW40"/>
    <mergeCell ref="AAL38:AAY40"/>
    <mergeCell ref="AAZ38:ABM40"/>
    <mergeCell ref="ABN38:ACA40"/>
    <mergeCell ref="ACB38:ACO40"/>
    <mergeCell ref="ACP38:ADC40"/>
    <mergeCell ref="ADD38:ADQ40"/>
    <mergeCell ref="XF38:XS40"/>
    <mergeCell ref="XT38:YG40"/>
    <mergeCell ref="YH38:YU40"/>
    <mergeCell ref="YV38:ZI40"/>
    <mergeCell ref="ZJ38:ZW40"/>
    <mergeCell ref="ZX38:AAK40"/>
    <mergeCell ref="TZ38:UM40"/>
    <mergeCell ref="UN38:VA40"/>
    <mergeCell ref="VB38:VO40"/>
    <mergeCell ref="VP38:WC40"/>
    <mergeCell ref="WD38:WQ40"/>
    <mergeCell ref="WR38:XE40"/>
    <mergeCell ref="QT38:RG40"/>
    <mergeCell ref="RH38:RU40"/>
    <mergeCell ref="RV38:SI40"/>
    <mergeCell ref="SJ38:SW40"/>
    <mergeCell ref="SX38:TK40"/>
    <mergeCell ref="TL38:TY40"/>
    <mergeCell ref="NN38:OA40"/>
    <mergeCell ref="OB38:OO40"/>
    <mergeCell ref="OP38:PC40"/>
    <mergeCell ref="PD38:PQ40"/>
    <mergeCell ref="PR38:QE40"/>
    <mergeCell ref="QF38:QS40"/>
    <mergeCell ref="KH38:KU40"/>
    <mergeCell ref="KV38:LI40"/>
    <mergeCell ref="LJ38:LW40"/>
    <mergeCell ref="LX38:MK40"/>
    <mergeCell ref="ML38:MY40"/>
    <mergeCell ref="MZ38:NM40"/>
    <mergeCell ref="N38:AA40"/>
    <mergeCell ref="AB38:AO40"/>
    <mergeCell ref="HB38:HO40"/>
    <mergeCell ref="HP38:IC40"/>
    <mergeCell ref="ID38:IQ40"/>
    <mergeCell ref="IR38:JE40"/>
    <mergeCell ref="JF38:JS40"/>
    <mergeCell ref="JT38:KG40"/>
    <mergeCell ref="DV38:EI40"/>
    <mergeCell ref="EJ38:EW40"/>
    <mergeCell ref="EX38:FK40"/>
    <mergeCell ref="FL38:FY40"/>
    <mergeCell ref="FZ38:GM40"/>
    <mergeCell ref="GN38:HA40"/>
    <mergeCell ref="AP38:BC40"/>
    <mergeCell ref="BD38:BQ40"/>
    <mergeCell ref="BR38:CE40"/>
    <mergeCell ref="CF38:CS40"/>
    <mergeCell ref="CT38:DG40"/>
    <mergeCell ref="DH38:DU40"/>
  </mergeCells>
  <hyperlinks>
    <hyperlink ref="B60" r:id="rId1" xr:uid="{9BE24FA5-4EB7-4FE9-8C73-AF3C5132513C}"/>
    <hyperlink ref="D47" r:id="rId2" xr:uid="{C6551AE0-2C29-49A5-A4D1-FFA79F274848}"/>
  </hyperlinks>
  <pageMargins left="0.1" right="0" top="0.2" bottom="0.25" header="0.3" footer="0.3"/>
  <pageSetup scale="59" orientation="portrait" r:id="rId3"/>
  <drawing r:id="rId4"/>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0A0B17-5704-4B8C-8E65-86A44D4B84F1}">
  <sheetPr codeName="Sheet15">
    <tabColor rgb="FF7030A0"/>
    <pageSetUpPr fitToPage="1"/>
  </sheetPr>
  <dimension ref="A1:XFD66"/>
  <sheetViews>
    <sheetView showGridLines="0" zoomScaleNormal="100" workbookViewId="0"/>
  </sheetViews>
  <sheetFormatPr defaultColWidth="0" defaultRowHeight="0" customHeight="1" zeroHeight="1"/>
  <cols>
    <col min="1" max="1" width="2" customWidth="1"/>
    <col min="2" max="2" width="11" customWidth="1"/>
    <col min="3" max="3" width="21.1796875" customWidth="1"/>
    <col min="4" max="4" width="12.90625" customWidth="1"/>
    <col min="5" max="5" width="31.26953125" customWidth="1"/>
    <col min="6" max="6" width="4" customWidth="1"/>
    <col min="7" max="7" width="22.6328125" customWidth="1"/>
    <col min="8" max="8" width="21.1796875" customWidth="1"/>
    <col min="9" max="9" width="5.7265625" customWidth="1"/>
    <col min="10" max="11" width="11.26953125" customWidth="1"/>
    <col min="12" max="12" width="13.26953125" customWidth="1"/>
    <col min="13" max="13" width="8.7265625" customWidth="1"/>
    <col min="14" max="14" width="3.1796875" customWidth="1"/>
    <col min="15" max="16384" width="8.7265625" hidden="1"/>
  </cols>
  <sheetData>
    <row r="1" spans="1:15" s="15" customFormat="1" ht="73" customHeight="1">
      <c r="A1" s="12"/>
      <c r="B1" s="13"/>
      <c r="C1" s="13"/>
      <c r="D1" s="13"/>
      <c r="E1" s="14"/>
      <c r="F1" s="14"/>
      <c r="G1" s="14"/>
      <c r="H1" s="14"/>
      <c r="I1" s="35"/>
      <c r="J1" s="35"/>
      <c r="K1" s="35"/>
      <c r="L1" s="35"/>
      <c r="M1" s="35"/>
      <c r="N1" s="35"/>
    </row>
    <row r="2" spans="1:15" s="15" customFormat="1" ht="29" customHeight="1">
      <c r="A2" s="476" t="s">
        <v>0</v>
      </c>
      <c r="B2" s="16"/>
      <c r="C2" s="16"/>
      <c r="D2" s="16"/>
      <c r="E2" s="14"/>
      <c r="F2" s="14"/>
      <c r="G2" s="14"/>
      <c r="H2" s="14"/>
      <c r="I2" s="35"/>
      <c r="J2" s="35"/>
      <c r="K2" s="35"/>
      <c r="L2" s="35"/>
      <c r="M2" s="35"/>
      <c r="N2" s="35"/>
    </row>
    <row r="3" spans="1:15" s="15" customFormat="1" ht="29" customHeight="1">
      <c r="A3" s="496" t="s">
        <v>668</v>
      </c>
      <c r="B3" s="17"/>
      <c r="C3" s="17"/>
      <c r="D3" s="17"/>
      <c r="E3" s="17"/>
      <c r="F3" s="17"/>
      <c r="G3" s="17"/>
      <c r="H3" s="17"/>
      <c r="I3" s="36"/>
      <c r="J3" s="36"/>
      <c r="K3" s="36"/>
      <c r="L3" s="36"/>
      <c r="M3" s="36"/>
      <c r="N3" s="36"/>
    </row>
    <row r="4" spans="1:15" s="199" customFormat="1" ht="33" customHeight="1">
      <c r="A4" s="217" t="s">
        <v>604</v>
      </c>
      <c r="B4" s="202"/>
      <c r="C4" s="202"/>
      <c r="D4" s="202"/>
      <c r="E4" s="202"/>
      <c r="F4" s="202"/>
      <c r="G4" s="202"/>
      <c r="H4" s="202"/>
      <c r="I4" s="202"/>
      <c r="J4" s="202"/>
      <c r="K4" s="202"/>
      <c r="L4" s="202"/>
      <c r="M4" s="15"/>
      <c r="N4"/>
      <c r="O4" s="200"/>
    </row>
    <row r="5" spans="1:15" s="199" customFormat="1" ht="23.15" customHeight="1">
      <c r="C5" s="230" t="s">
        <v>605</v>
      </c>
      <c r="D5" s="796" t="str">
        <f>IF('Home Data'!C7="","",'Home Data'!C7)</f>
        <v/>
      </c>
      <c r="E5" s="796"/>
      <c r="H5" s="203" t="s">
        <v>606</v>
      </c>
      <c r="I5" s="203"/>
      <c r="J5" s="585" t="str">
        <f>IF('Home Data'!C48="","",'Home Data'!C48)</f>
        <v/>
      </c>
      <c r="K5" s="585"/>
      <c r="L5" s="585"/>
      <c r="M5" s="23"/>
      <c r="N5"/>
    </row>
    <row r="6" spans="1:15" s="199" customFormat="1" ht="20.149999999999999" customHeight="1">
      <c r="C6" s="228" t="s">
        <v>607</v>
      </c>
      <c r="D6" s="797" t="str">
        <f>IF('Home Data'!C9="","",'Home Data'!C9)</f>
        <v/>
      </c>
      <c r="E6" s="797"/>
      <c r="H6" s="203" t="s">
        <v>608</v>
      </c>
      <c r="I6" s="203"/>
      <c r="J6" s="585" t="str">
        <f>IF('Home Data'!C56="","",'Home Data'!C56)</f>
        <v/>
      </c>
      <c r="K6" s="585"/>
      <c r="L6" s="585"/>
      <c r="M6" s="212"/>
      <c r="N6"/>
    </row>
    <row r="7" spans="1:15" s="199" customFormat="1" ht="20.149999999999999" customHeight="1">
      <c r="C7" s="228" t="s">
        <v>609</v>
      </c>
      <c r="D7" s="797" t="str">
        <f>IF('Home Data'!C15="","",'Home Data'!C15)</f>
        <v/>
      </c>
      <c r="E7" s="797"/>
      <c r="H7" s="203" t="s">
        <v>35</v>
      </c>
      <c r="I7" s="203"/>
      <c r="J7" s="583" t="str">
        <f>IF('Home Data'!C54="","",'Home Data'!C54)</f>
        <v/>
      </c>
      <c r="K7" s="583"/>
      <c r="L7" s="583"/>
      <c r="M7" s="211"/>
      <c r="N7"/>
    </row>
    <row r="8" spans="1:15" s="199" customFormat="1" ht="20.149999999999999" customHeight="1">
      <c r="B8" s="25"/>
      <c r="C8" s="25"/>
      <c r="D8" s="25"/>
      <c r="E8" s="15"/>
      <c r="F8" s="15"/>
      <c r="H8" s="203" t="s">
        <v>610</v>
      </c>
      <c r="I8" s="203"/>
      <c r="J8" s="583" t="str">
        <f>IF('Home Data'!C52="","",'Home Data'!C52)</f>
        <v/>
      </c>
      <c r="K8" s="583"/>
      <c r="L8" s="583"/>
      <c r="M8" s="211"/>
      <c r="N8"/>
    </row>
    <row r="9" spans="1:15" s="199" customFormat="1" ht="15.65" customHeight="1">
      <c r="B9" s="25"/>
      <c r="C9" s="25"/>
      <c r="D9" s="25"/>
      <c r="E9" s="15"/>
      <c r="F9" s="15"/>
      <c r="H9" s="203"/>
      <c r="I9" s="203"/>
      <c r="J9" s="211"/>
      <c r="K9" s="211"/>
      <c r="L9" s="211"/>
      <c r="M9" s="211"/>
      <c r="N9"/>
    </row>
    <row r="10" spans="1:15" s="199" customFormat="1" ht="20.149999999999999" customHeight="1" thickBot="1">
      <c r="A10"/>
      <c r="B10" s="214" t="s">
        <v>611</v>
      </c>
      <c r="C10" s="213"/>
      <c r="D10" s="213"/>
      <c r="E10" s="201"/>
      <c r="F10" s="201"/>
      <c r="G10" s="201"/>
      <c r="H10" s="201"/>
      <c r="I10" s="201"/>
      <c r="J10" s="201"/>
      <c r="K10" s="201"/>
      <c r="L10" s="201"/>
      <c r="M10" s="201"/>
      <c r="N10"/>
    </row>
    <row r="11" spans="1:15" s="199" customFormat="1" ht="20.149999999999999" customHeight="1" thickBot="1">
      <c r="A11"/>
      <c r="B11" s="263"/>
      <c r="C11" s="264"/>
      <c r="D11" s="264"/>
      <c r="E11" s="265"/>
      <c r="F11" s="265"/>
      <c r="G11" s="265"/>
      <c r="H11" s="265"/>
      <c r="I11" s="265"/>
      <c r="J11" s="265"/>
      <c r="K11" s="265"/>
      <c r="L11" s="265"/>
      <c r="M11" s="265"/>
      <c r="N11"/>
    </row>
    <row r="12" spans="1:15" s="215" customFormat="1" ht="14.5" thickBot="1">
      <c r="A12" s="15"/>
      <c r="B12" s="15"/>
      <c r="C12" s="15"/>
      <c r="D12" s="15"/>
      <c r="E12" s="15"/>
      <c r="F12" s="15"/>
      <c r="G12" s="15"/>
      <c r="H12" s="15"/>
      <c r="I12" s="15"/>
      <c r="J12" s="15"/>
      <c r="K12" s="15"/>
      <c r="L12" s="15"/>
      <c r="M12" s="15"/>
      <c r="N12" s="15"/>
    </row>
    <row r="13" spans="1:15" s="15" customFormat="1" ht="14.5" customHeight="1" thickBot="1">
      <c r="B13" s="253"/>
      <c r="C13" s="798" t="s">
        <v>467</v>
      </c>
      <c r="D13" s="799"/>
      <c r="E13" s="799"/>
      <c r="F13" s="800"/>
      <c r="H13" s="798" t="s">
        <v>472</v>
      </c>
      <c r="I13" s="799"/>
      <c r="J13" s="799"/>
      <c r="K13" s="799"/>
      <c r="L13" s="800"/>
    </row>
    <row r="14" spans="1:15" s="15" customFormat="1" ht="14">
      <c r="C14" s="780" t="s">
        <v>468</v>
      </c>
      <c r="D14" s="586"/>
      <c r="E14" s="801" t="str">
        <f>IF('DHW Data Collection'!C7="","",'DHW Data Collection'!C7)</f>
        <v>Select…</v>
      </c>
      <c r="F14" s="802"/>
      <c r="H14" s="781" t="s">
        <v>468</v>
      </c>
      <c r="I14" s="782"/>
      <c r="J14" s="801" t="str">
        <f>IF('DHW Data Collection'!C19="","",'DHW Data Collection'!C19)</f>
        <v>Select…</v>
      </c>
      <c r="K14" s="801"/>
      <c r="L14" s="802"/>
    </row>
    <row r="15" spans="1:15" s="15" customFormat="1" ht="14">
      <c r="C15" s="780" t="s">
        <v>471</v>
      </c>
      <c r="D15" s="586"/>
      <c r="E15" s="803" t="str">
        <f>IF('DHW Data Collection'!K9="","",'DHW Data Collection'!K9)</f>
        <v/>
      </c>
      <c r="F15" s="804"/>
      <c r="H15" s="780" t="s">
        <v>471</v>
      </c>
      <c r="I15" s="586"/>
      <c r="J15" s="803" t="str">
        <f>IF('DHW Data Collection'!K21="","",'DHW Data Collection'!K21)</f>
        <v/>
      </c>
      <c r="K15" s="803"/>
      <c r="L15" s="804"/>
    </row>
    <row r="16" spans="1:15" s="15" customFormat="1" ht="5.15" customHeight="1" thickBot="1">
      <c r="C16" s="252"/>
      <c r="D16" s="250"/>
      <c r="E16" s="250"/>
      <c r="F16" s="251"/>
      <c r="H16" s="252"/>
      <c r="I16" s="250"/>
      <c r="J16" s="250"/>
      <c r="K16" s="250"/>
      <c r="L16" s="251"/>
    </row>
    <row r="17" spans="1:16384" s="15" customFormat="1" ht="20.25" customHeight="1"/>
    <row r="18" spans="1:16384" s="208" customFormat="1" ht="20.25" customHeight="1" thickBot="1"/>
    <row r="19" spans="1:16384" s="15" customFormat="1" ht="7" customHeight="1"/>
    <row r="20" spans="1:16384" s="15" customFormat="1" ht="7" customHeight="1"/>
    <row r="21" spans="1:16384" customFormat="1" ht="15.5">
      <c r="A21" s="222" t="s">
        <v>627</v>
      </c>
      <c r="B21" s="15"/>
      <c r="C21" s="15"/>
      <c r="D21" s="15"/>
      <c r="E21" s="15"/>
      <c r="F21" s="15"/>
      <c r="G21" s="15"/>
      <c r="H21" s="15"/>
      <c r="I21" s="15"/>
      <c r="J21" s="15"/>
      <c r="K21" s="15"/>
      <c r="L21" s="15"/>
      <c r="M21" s="15"/>
      <c r="N21" s="15"/>
    </row>
    <row r="22" spans="1:16384" customFormat="1" ht="14.5" customHeight="1">
      <c r="A22" s="741" t="s">
        <v>669</v>
      </c>
      <c r="B22" s="741"/>
      <c r="C22" s="741"/>
      <c r="D22" s="741"/>
      <c r="E22" s="741"/>
      <c r="F22" s="741"/>
      <c r="G22" s="741"/>
      <c r="H22" s="741"/>
      <c r="I22" s="741"/>
      <c r="J22" s="741"/>
      <c r="K22" s="741"/>
      <c r="L22" s="741"/>
      <c r="M22" s="741"/>
      <c r="N22" s="741"/>
    </row>
    <row r="23" spans="1:16384" customFormat="1" ht="14.5" customHeight="1">
      <c r="A23" s="741"/>
      <c r="B23" s="741"/>
      <c r="C23" s="741"/>
      <c r="D23" s="741"/>
      <c r="E23" s="741"/>
      <c r="F23" s="741"/>
      <c r="G23" s="741"/>
      <c r="H23" s="741"/>
      <c r="I23" s="741"/>
      <c r="J23" s="741"/>
      <c r="K23" s="741"/>
      <c r="L23" s="741"/>
      <c r="M23" s="741"/>
      <c r="N23" s="741"/>
    </row>
    <row r="24" spans="1:16384" customFormat="1" ht="14.5" customHeight="1">
      <c r="A24" s="741"/>
      <c r="B24" s="741"/>
      <c r="C24" s="741"/>
      <c r="D24" s="741"/>
      <c r="E24" s="741"/>
      <c r="F24" s="741"/>
      <c r="G24" s="741"/>
      <c r="H24" s="741"/>
      <c r="I24" s="741"/>
      <c r="J24" s="741"/>
      <c r="K24" s="741"/>
      <c r="L24" s="741"/>
      <c r="M24" s="741"/>
      <c r="N24" s="741"/>
    </row>
    <row r="25" spans="1:16384" customFormat="1" ht="14.5" customHeight="1">
      <c r="A25" s="741"/>
      <c r="B25" s="741"/>
      <c r="C25" s="741"/>
      <c r="D25" s="741"/>
      <c r="E25" s="741"/>
      <c r="F25" s="741"/>
      <c r="G25" s="741"/>
      <c r="H25" s="741"/>
      <c r="I25" s="741"/>
      <c r="J25" s="741"/>
      <c r="K25" s="741"/>
      <c r="L25" s="741"/>
      <c r="M25" s="741"/>
      <c r="N25" s="741"/>
    </row>
    <row r="26" spans="1:16384" customFormat="1" ht="14.5" customHeight="1">
      <c r="A26" s="741"/>
      <c r="B26" s="741"/>
      <c r="C26" s="741"/>
      <c r="D26" s="741"/>
      <c r="E26" s="741"/>
      <c r="F26" s="741"/>
      <c r="G26" s="741"/>
      <c r="H26" s="741"/>
      <c r="I26" s="741"/>
      <c r="J26" s="741"/>
      <c r="K26" s="741"/>
      <c r="L26" s="741"/>
      <c r="M26" s="741"/>
      <c r="N26" s="741"/>
    </row>
    <row r="27" spans="1:16384" customFormat="1" ht="15.5">
      <c r="A27" s="205" t="s">
        <v>629</v>
      </c>
      <c r="B27" s="15"/>
      <c r="C27" s="15"/>
      <c r="D27" s="15"/>
      <c r="E27" s="15"/>
      <c r="F27" s="15"/>
      <c r="G27" s="15"/>
      <c r="H27" s="15"/>
      <c r="I27" s="15"/>
      <c r="J27" s="15"/>
      <c r="K27" s="15"/>
      <c r="L27" s="15"/>
      <c r="M27" s="15"/>
      <c r="N27" s="15"/>
      <c r="O27" s="205"/>
      <c r="P27" s="15"/>
      <c r="AC27" s="205"/>
      <c r="AD27" s="15"/>
      <c r="AQ27" s="205"/>
      <c r="AR27" s="15"/>
      <c r="BE27" s="205"/>
      <c r="BF27" s="15"/>
      <c r="BS27" s="205"/>
      <c r="BT27" s="15"/>
      <c r="CG27" s="205"/>
      <c r="CH27" s="15"/>
      <c r="CU27" s="205"/>
      <c r="CV27" s="15"/>
      <c r="DI27" s="205"/>
      <c r="DJ27" s="15"/>
      <c r="DW27" s="205"/>
      <c r="DX27" s="15"/>
      <c r="EK27" s="205"/>
      <c r="EL27" s="15"/>
      <c r="EY27" s="205"/>
      <c r="EZ27" s="15"/>
      <c r="FM27" s="205"/>
      <c r="FN27" s="15"/>
      <c r="GA27" s="205"/>
      <c r="GB27" s="15"/>
      <c r="GO27" s="205"/>
      <c r="GP27" s="15"/>
      <c r="HC27" s="205"/>
      <c r="HD27" s="15"/>
      <c r="HQ27" s="205"/>
      <c r="HR27" s="15"/>
      <c r="IE27" s="205"/>
      <c r="IF27" s="15"/>
      <c r="IS27" s="205"/>
      <c r="IT27" s="15"/>
      <c r="JG27" s="205"/>
      <c r="JH27" s="15"/>
      <c r="JU27" s="205"/>
      <c r="JV27" s="15"/>
      <c r="KI27" s="205"/>
      <c r="KJ27" s="15"/>
      <c r="KW27" s="205"/>
      <c r="KX27" s="15"/>
      <c r="LK27" s="205"/>
      <c r="LL27" s="15"/>
      <c r="LY27" s="205"/>
      <c r="LZ27" s="15"/>
      <c r="MM27" s="205"/>
      <c r="MN27" s="15"/>
      <c r="NA27" s="205"/>
      <c r="NB27" s="15"/>
      <c r="NO27" s="205"/>
      <c r="NP27" s="15"/>
      <c r="OC27" s="205"/>
      <c r="OD27" s="15"/>
      <c r="OQ27" s="205"/>
      <c r="OR27" s="15"/>
      <c r="PE27" s="205"/>
      <c r="PF27" s="15"/>
      <c r="PS27" s="205"/>
      <c r="PT27" s="15"/>
      <c r="QG27" s="205"/>
      <c r="QH27" s="15"/>
      <c r="QU27" s="205"/>
      <c r="QV27" s="15"/>
      <c r="RI27" s="205"/>
      <c r="RJ27" s="15"/>
      <c r="RW27" s="205"/>
      <c r="RX27" s="15"/>
      <c r="SK27" s="205"/>
      <c r="SL27" s="15"/>
      <c r="SY27" s="205"/>
      <c r="SZ27" s="15"/>
      <c r="TM27" s="205"/>
      <c r="TN27" s="15"/>
      <c r="UA27" s="205"/>
      <c r="UB27" s="15"/>
      <c r="UO27" s="205"/>
      <c r="UP27" s="15"/>
      <c r="VC27" s="205"/>
      <c r="VD27" s="15"/>
      <c r="VQ27" s="205"/>
      <c r="VR27" s="15"/>
      <c r="WE27" s="205"/>
      <c r="WF27" s="15"/>
      <c r="WS27" s="205"/>
      <c r="WT27" s="15"/>
      <c r="XG27" s="205"/>
      <c r="XH27" s="15"/>
      <c r="XU27" s="205"/>
      <c r="XV27" s="15"/>
      <c r="YI27" s="205"/>
      <c r="YJ27" s="15"/>
      <c r="YW27" s="205"/>
      <c r="YX27" s="15"/>
      <c r="ZK27" s="205"/>
      <c r="ZL27" s="15"/>
      <c r="ZY27" s="205"/>
      <c r="ZZ27" s="15"/>
      <c r="AAM27" s="205"/>
      <c r="AAN27" s="15"/>
      <c r="ABA27" s="205"/>
      <c r="ABB27" s="15"/>
      <c r="ABO27" s="205"/>
      <c r="ABP27" s="15"/>
      <c r="ACC27" s="205"/>
      <c r="ACD27" s="15"/>
      <c r="ACQ27" s="205"/>
      <c r="ACR27" s="15"/>
      <c r="ADE27" s="205"/>
      <c r="ADF27" s="15"/>
      <c r="ADS27" s="205"/>
      <c r="ADT27" s="15"/>
      <c r="AEG27" s="205"/>
      <c r="AEH27" s="15"/>
      <c r="AEU27" s="205"/>
      <c r="AEV27" s="15"/>
      <c r="AFI27" s="205"/>
      <c r="AFJ27" s="15"/>
      <c r="AFW27" s="205"/>
      <c r="AFX27" s="15"/>
      <c r="AGK27" s="205"/>
      <c r="AGL27" s="15"/>
      <c r="AGY27" s="205"/>
      <c r="AGZ27" s="15"/>
      <c r="AHM27" s="205"/>
      <c r="AHN27" s="15"/>
      <c r="AIA27" s="205"/>
      <c r="AIB27" s="15"/>
      <c r="AIO27" s="205"/>
      <c r="AIP27" s="15"/>
      <c r="AJC27" s="205"/>
      <c r="AJD27" s="15"/>
      <c r="AJQ27" s="205"/>
      <c r="AJR27" s="15"/>
      <c r="AKE27" s="205"/>
      <c r="AKF27" s="15"/>
      <c r="AKS27" s="205"/>
      <c r="AKT27" s="15"/>
      <c r="ALG27" s="205"/>
      <c r="ALH27" s="15"/>
      <c r="ALU27" s="205"/>
      <c r="ALV27" s="15"/>
      <c r="AMI27" s="205"/>
      <c r="AMJ27" s="15"/>
      <c r="AMW27" s="205"/>
      <c r="AMX27" s="15"/>
      <c r="ANK27" s="205"/>
      <c r="ANL27" s="15"/>
      <c r="ANY27" s="205"/>
      <c r="ANZ27" s="15"/>
      <c r="AOM27" s="205"/>
      <c r="AON27" s="15"/>
      <c r="APA27" s="205"/>
      <c r="APB27" s="15"/>
      <c r="APO27" s="205"/>
      <c r="APP27" s="15"/>
      <c r="AQC27" s="205"/>
      <c r="AQD27" s="15"/>
      <c r="AQQ27" s="205"/>
      <c r="AQR27" s="15"/>
      <c r="ARE27" s="205"/>
      <c r="ARF27" s="15"/>
      <c r="ARS27" s="205"/>
      <c r="ART27" s="15"/>
      <c r="ASG27" s="205"/>
      <c r="ASH27" s="15"/>
      <c r="ASU27" s="205"/>
      <c r="ASV27" s="15"/>
      <c r="ATI27" s="205"/>
      <c r="ATJ27" s="15"/>
      <c r="ATW27" s="205"/>
      <c r="ATX27" s="15"/>
      <c r="AUK27" s="205"/>
      <c r="AUL27" s="15"/>
      <c r="AUY27" s="205"/>
      <c r="AUZ27" s="15"/>
      <c r="AVM27" s="205"/>
      <c r="AVN27" s="15"/>
      <c r="AWA27" s="205"/>
      <c r="AWB27" s="15"/>
      <c r="AWO27" s="205"/>
      <c r="AWP27" s="15"/>
      <c r="AXC27" s="205"/>
      <c r="AXD27" s="15"/>
      <c r="AXQ27" s="205"/>
      <c r="AXR27" s="15"/>
      <c r="AYE27" s="205"/>
      <c r="AYF27" s="15"/>
      <c r="AYS27" s="205"/>
      <c r="AYT27" s="15"/>
      <c r="AZG27" s="205"/>
      <c r="AZH27" s="15"/>
      <c r="AZU27" s="205"/>
      <c r="AZV27" s="15"/>
      <c r="BAI27" s="205"/>
      <c r="BAJ27" s="15"/>
      <c r="BAW27" s="205"/>
      <c r="BAX27" s="15"/>
      <c r="BBK27" s="205"/>
      <c r="BBL27" s="15"/>
      <c r="BBY27" s="205"/>
      <c r="BBZ27" s="15"/>
      <c r="BCM27" s="205"/>
      <c r="BCN27" s="15"/>
      <c r="BDA27" s="205"/>
      <c r="BDB27" s="15"/>
      <c r="BDO27" s="205"/>
      <c r="BDP27" s="15"/>
      <c r="BEC27" s="205"/>
      <c r="BED27" s="15"/>
      <c r="BEQ27" s="205"/>
      <c r="BER27" s="15"/>
      <c r="BFE27" s="205"/>
      <c r="BFF27" s="15"/>
      <c r="BFS27" s="205"/>
      <c r="BFT27" s="15"/>
      <c r="BGG27" s="205"/>
      <c r="BGH27" s="15"/>
      <c r="BGU27" s="205"/>
      <c r="BGV27" s="15"/>
      <c r="BHI27" s="205"/>
      <c r="BHJ27" s="15"/>
      <c r="BHW27" s="205"/>
      <c r="BHX27" s="15"/>
      <c r="BIK27" s="205"/>
      <c r="BIL27" s="15"/>
      <c r="BIY27" s="205"/>
      <c r="BIZ27" s="15"/>
      <c r="BJM27" s="205"/>
      <c r="BJN27" s="15"/>
      <c r="BKA27" s="205"/>
      <c r="BKB27" s="15"/>
      <c r="BKO27" s="205"/>
      <c r="BKP27" s="15"/>
      <c r="BLC27" s="205"/>
      <c r="BLD27" s="15"/>
      <c r="BLQ27" s="205"/>
      <c r="BLR27" s="15"/>
      <c r="BME27" s="205"/>
      <c r="BMF27" s="15"/>
      <c r="BMS27" s="205"/>
      <c r="BMT27" s="15"/>
      <c r="BNG27" s="205"/>
      <c r="BNH27" s="15"/>
      <c r="BNU27" s="205"/>
      <c r="BNV27" s="15"/>
      <c r="BOI27" s="205"/>
      <c r="BOJ27" s="15"/>
      <c r="BOW27" s="205"/>
      <c r="BOX27" s="15"/>
      <c r="BPK27" s="205"/>
      <c r="BPL27" s="15"/>
      <c r="BPY27" s="205"/>
      <c r="BPZ27" s="15"/>
      <c r="BQM27" s="205"/>
      <c r="BQN27" s="15"/>
      <c r="BRA27" s="205"/>
      <c r="BRB27" s="15"/>
      <c r="BRO27" s="205"/>
      <c r="BRP27" s="15"/>
      <c r="BSC27" s="205"/>
      <c r="BSD27" s="15"/>
      <c r="BSQ27" s="205"/>
      <c r="BSR27" s="15"/>
      <c r="BTE27" s="205"/>
      <c r="BTF27" s="15"/>
      <c r="BTS27" s="205"/>
      <c r="BTT27" s="15"/>
      <c r="BUG27" s="205"/>
      <c r="BUH27" s="15"/>
      <c r="BUU27" s="205"/>
      <c r="BUV27" s="15"/>
      <c r="BVI27" s="205"/>
      <c r="BVJ27" s="15"/>
      <c r="BVW27" s="205"/>
      <c r="BVX27" s="15"/>
      <c r="BWK27" s="205"/>
      <c r="BWL27" s="15"/>
      <c r="BWY27" s="205"/>
      <c r="BWZ27" s="15"/>
      <c r="BXM27" s="205"/>
      <c r="BXN27" s="15"/>
      <c r="BYA27" s="205"/>
      <c r="BYB27" s="15"/>
      <c r="BYO27" s="205"/>
      <c r="BYP27" s="15"/>
      <c r="BZC27" s="205"/>
      <c r="BZD27" s="15"/>
      <c r="BZQ27" s="205"/>
      <c r="BZR27" s="15"/>
      <c r="CAE27" s="205"/>
      <c r="CAF27" s="15"/>
      <c r="CAS27" s="205"/>
      <c r="CAT27" s="15"/>
      <c r="CBG27" s="205"/>
      <c r="CBH27" s="15"/>
      <c r="CBU27" s="205"/>
      <c r="CBV27" s="15"/>
      <c r="CCI27" s="205"/>
      <c r="CCJ27" s="15"/>
      <c r="CCW27" s="205"/>
      <c r="CCX27" s="15"/>
      <c r="CDK27" s="205"/>
      <c r="CDL27" s="15"/>
      <c r="CDY27" s="205"/>
      <c r="CDZ27" s="15"/>
      <c r="CEM27" s="205"/>
      <c r="CEN27" s="15"/>
      <c r="CFA27" s="205"/>
      <c r="CFB27" s="15"/>
      <c r="CFO27" s="205"/>
      <c r="CFP27" s="15"/>
      <c r="CGC27" s="205"/>
      <c r="CGD27" s="15"/>
      <c r="CGQ27" s="205"/>
      <c r="CGR27" s="15"/>
      <c r="CHE27" s="205"/>
      <c r="CHF27" s="15"/>
      <c r="CHS27" s="205"/>
      <c r="CHT27" s="15"/>
      <c r="CIG27" s="205"/>
      <c r="CIH27" s="15"/>
      <c r="CIU27" s="205"/>
      <c r="CIV27" s="15"/>
      <c r="CJI27" s="205"/>
      <c r="CJJ27" s="15"/>
      <c r="CJW27" s="205"/>
      <c r="CJX27" s="15"/>
      <c r="CKK27" s="205"/>
      <c r="CKL27" s="15"/>
      <c r="CKY27" s="205"/>
      <c r="CKZ27" s="15"/>
      <c r="CLM27" s="205"/>
      <c r="CLN27" s="15"/>
      <c r="CMA27" s="205"/>
      <c r="CMB27" s="15"/>
      <c r="CMO27" s="205"/>
      <c r="CMP27" s="15"/>
      <c r="CNC27" s="205"/>
      <c r="CND27" s="15"/>
      <c r="CNQ27" s="205"/>
      <c r="CNR27" s="15"/>
      <c r="COE27" s="205"/>
      <c r="COF27" s="15"/>
      <c r="COS27" s="205"/>
      <c r="COT27" s="15"/>
      <c r="CPG27" s="205"/>
      <c r="CPH27" s="15"/>
      <c r="CPU27" s="205"/>
      <c r="CPV27" s="15"/>
      <c r="CQI27" s="205"/>
      <c r="CQJ27" s="15"/>
      <c r="CQW27" s="205"/>
      <c r="CQX27" s="15"/>
      <c r="CRK27" s="205"/>
      <c r="CRL27" s="15"/>
      <c r="CRY27" s="205"/>
      <c r="CRZ27" s="15"/>
      <c r="CSM27" s="205"/>
      <c r="CSN27" s="15"/>
      <c r="CTA27" s="205"/>
      <c r="CTB27" s="15"/>
      <c r="CTO27" s="205"/>
      <c r="CTP27" s="15"/>
      <c r="CUC27" s="205"/>
      <c r="CUD27" s="15"/>
      <c r="CUQ27" s="205"/>
      <c r="CUR27" s="15"/>
      <c r="CVE27" s="205"/>
      <c r="CVF27" s="15"/>
      <c r="CVS27" s="205"/>
      <c r="CVT27" s="15"/>
      <c r="CWG27" s="205"/>
      <c r="CWH27" s="15"/>
      <c r="CWU27" s="205"/>
      <c r="CWV27" s="15"/>
      <c r="CXI27" s="205"/>
      <c r="CXJ27" s="15"/>
      <c r="CXW27" s="205"/>
      <c r="CXX27" s="15"/>
      <c r="CYK27" s="205"/>
      <c r="CYL27" s="15"/>
      <c r="CYY27" s="205"/>
      <c r="CYZ27" s="15"/>
      <c r="CZM27" s="205"/>
      <c r="CZN27" s="15"/>
      <c r="DAA27" s="205"/>
      <c r="DAB27" s="15"/>
      <c r="DAO27" s="205"/>
      <c r="DAP27" s="15"/>
      <c r="DBC27" s="205"/>
      <c r="DBD27" s="15"/>
      <c r="DBQ27" s="205"/>
      <c r="DBR27" s="15"/>
      <c r="DCE27" s="205"/>
      <c r="DCF27" s="15"/>
      <c r="DCS27" s="205"/>
      <c r="DCT27" s="15"/>
      <c r="DDG27" s="205"/>
      <c r="DDH27" s="15"/>
      <c r="DDU27" s="205"/>
      <c r="DDV27" s="15"/>
      <c r="DEI27" s="205"/>
      <c r="DEJ27" s="15"/>
      <c r="DEW27" s="205"/>
      <c r="DEX27" s="15"/>
      <c r="DFK27" s="205"/>
      <c r="DFL27" s="15"/>
      <c r="DFY27" s="205"/>
      <c r="DFZ27" s="15"/>
      <c r="DGM27" s="205"/>
      <c r="DGN27" s="15"/>
      <c r="DHA27" s="205"/>
      <c r="DHB27" s="15"/>
      <c r="DHO27" s="205"/>
      <c r="DHP27" s="15"/>
      <c r="DIC27" s="205"/>
      <c r="DID27" s="15"/>
      <c r="DIQ27" s="205"/>
      <c r="DIR27" s="15"/>
      <c r="DJE27" s="205"/>
      <c r="DJF27" s="15"/>
      <c r="DJS27" s="205"/>
      <c r="DJT27" s="15"/>
      <c r="DKG27" s="205"/>
      <c r="DKH27" s="15"/>
      <c r="DKU27" s="205"/>
      <c r="DKV27" s="15"/>
      <c r="DLI27" s="205"/>
      <c r="DLJ27" s="15"/>
      <c r="DLW27" s="205"/>
      <c r="DLX27" s="15"/>
      <c r="DMK27" s="205"/>
      <c r="DML27" s="15"/>
      <c r="DMY27" s="205"/>
      <c r="DMZ27" s="15"/>
      <c r="DNM27" s="205"/>
      <c r="DNN27" s="15"/>
      <c r="DOA27" s="205"/>
      <c r="DOB27" s="15"/>
      <c r="DOO27" s="205"/>
      <c r="DOP27" s="15"/>
      <c r="DPC27" s="205"/>
      <c r="DPD27" s="15"/>
      <c r="DPQ27" s="205"/>
      <c r="DPR27" s="15"/>
      <c r="DQE27" s="205"/>
      <c r="DQF27" s="15"/>
      <c r="DQS27" s="205"/>
      <c r="DQT27" s="15"/>
      <c r="DRG27" s="205"/>
      <c r="DRH27" s="15"/>
      <c r="DRU27" s="205"/>
      <c r="DRV27" s="15"/>
      <c r="DSI27" s="205"/>
      <c r="DSJ27" s="15"/>
      <c r="DSW27" s="205"/>
      <c r="DSX27" s="15"/>
      <c r="DTK27" s="205"/>
      <c r="DTL27" s="15"/>
      <c r="DTY27" s="205"/>
      <c r="DTZ27" s="15"/>
      <c r="DUM27" s="205"/>
      <c r="DUN27" s="15"/>
      <c r="DVA27" s="205"/>
      <c r="DVB27" s="15"/>
      <c r="DVO27" s="205"/>
      <c r="DVP27" s="15"/>
      <c r="DWC27" s="205"/>
      <c r="DWD27" s="15"/>
      <c r="DWQ27" s="205"/>
      <c r="DWR27" s="15"/>
      <c r="DXE27" s="205"/>
      <c r="DXF27" s="15"/>
      <c r="DXS27" s="205"/>
      <c r="DXT27" s="15"/>
      <c r="DYG27" s="205"/>
      <c r="DYH27" s="15"/>
      <c r="DYU27" s="205"/>
      <c r="DYV27" s="15"/>
      <c r="DZI27" s="205"/>
      <c r="DZJ27" s="15"/>
      <c r="DZW27" s="205"/>
      <c r="DZX27" s="15"/>
      <c r="EAK27" s="205"/>
      <c r="EAL27" s="15"/>
      <c r="EAY27" s="205"/>
      <c r="EAZ27" s="15"/>
      <c r="EBM27" s="205"/>
      <c r="EBN27" s="15"/>
      <c r="ECA27" s="205"/>
      <c r="ECB27" s="15"/>
      <c r="ECO27" s="205"/>
      <c r="ECP27" s="15"/>
      <c r="EDC27" s="205"/>
      <c r="EDD27" s="15"/>
      <c r="EDQ27" s="205"/>
      <c r="EDR27" s="15"/>
      <c r="EEE27" s="205"/>
      <c r="EEF27" s="15"/>
      <c r="EES27" s="205"/>
      <c r="EET27" s="15"/>
      <c r="EFG27" s="205"/>
      <c r="EFH27" s="15"/>
      <c r="EFU27" s="205"/>
      <c r="EFV27" s="15"/>
      <c r="EGI27" s="205"/>
      <c r="EGJ27" s="15"/>
      <c r="EGW27" s="205"/>
      <c r="EGX27" s="15"/>
      <c r="EHK27" s="205"/>
      <c r="EHL27" s="15"/>
      <c r="EHY27" s="205"/>
      <c r="EHZ27" s="15"/>
      <c r="EIM27" s="205"/>
      <c r="EIN27" s="15"/>
      <c r="EJA27" s="205"/>
      <c r="EJB27" s="15"/>
      <c r="EJO27" s="205"/>
      <c r="EJP27" s="15"/>
      <c r="EKC27" s="205"/>
      <c r="EKD27" s="15"/>
      <c r="EKQ27" s="205"/>
      <c r="EKR27" s="15"/>
      <c r="ELE27" s="205"/>
      <c r="ELF27" s="15"/>
      <c r="ELS27" s="205"/>
      <c r="ELT27" s="15"/>
      <c r="EMG27" s="205"/>
      <c r="EMH27" s="15"/>
      <c r="EMU27" s="205"/>
      <c r="EMV27" s="15"/>
      <c r="ENI27" s="205"/>
      <c r="ENJ27" s="15"/>
      <c r="ENW27" s="205"/>
      <c r="ENX27" s="15"/>
      <c r="EOK27" s="205"/>
      <c r="EOL27" s="15"/>
      <c r="EOY27" s="205"/>
      <c r="EOZ27" s="15"/>
      <c r="EPM27" s="205"/>
      <c r="EPN27" s="15"/>
      <c r="EQA27" s="205"/>
      <c r="EQB27" s="15"/>
      <c r="EQO27" s="205"/>
      <c r="EQP27" s="15"/>
      <c r="ERC27" s="205"/>
      <c r="ERD27" s="15"/>
      <c r="ERQ27" s="205"/>
      <c r="ERR27" s="15"/>
      <c r="ESE27" s="205"/>
      <c r="ESF27" s="15"/>
      <c r="ESS27" s="205"/>
      <c r="EST27" s="15"/>
      <c r="ETG27" s="205"/>
      <c r="ETH27" s="15"/>
      <c r="ETU27" s="205"/>
      <c r="ETV27" s="15"/>
      <c r="EUI27" s="205"/>
      <c r="EUJ27" s="15"/>
      <c r="EUW27" s="205"/>
      <c r="EUX27" s="15"/>
      <c r="EVK27" s="205"/>
      <c r="EVL27" s="15"/>
      <c r="EVY27" s="205"/>
      <c r="EVZ27" s="15"/>
      <c r="EWM27" s="205"/>
      <c r="EWN27" s="15"/>
      <c r="EXA27" s="205"/>
      <c r="EXB27" s="15"/>
      <c r="EXO27" s="205"/>
      <c r="EXP27" s="15"/>
      <c r="EYC27" s="205"/>
      <c r="EYD27" s="15"/>
      <c r="EYQ27" s="205"/>
      <c r="EYR27" s="15"/>
      <c r="EZE27" s="205"/>
      <c r="EZF27" s="15"/>
      <c r="EZS27" s="205"/>
      <c r="EZT27" s="15"/>
      <c r="FAG27" s="205"/>
      <c r="FAH27" s="15"/>
      <c r="FAU27" s="205"/>
      <c r="FAV27" s="15"/>
      <c r="FBI27" s="205"/>
      <c r="FBJ27" s="15"/>
      <c r="FBW27" s="205"/>
      <c r="FBX27" s="15"/>
      <c r="FCK27" s="205"/>
      <c r="FCL27" s="15"/>
      <c r="FCY27" s="205"/>
      <c r="FCZ27" s="15"/>
      <c r="FDM27" s="205"/>
      <c r="FDN27" s="15"/>
      <c r="FEA27" s="205"/>
      <c r="FEB27" s="15"/>
      <c r="FEO27" s="205"/>
      <c r="FEP27" s="15"/>
      <c r="FFC27" s="205"/>
      <c r="FFD27" s="15"/>
      <c r="FFQ27" s="205"/>
      <c r="FFR27" s="15"/>
      <c r="FGE27" s="205"/>
      <c r="FGF27" s="15"/>
      <c r="FGS27" s="205"/>
      <c r="FGT27" s="15"/>
      <c r="FHG27" s="205"/>
      <c r="FHH27" s="15"/>
      <c r="FHU27" s="205"/>
      <c r="FHV27" s="15"/>
      <c r="FII27" s="205"/>
      <c r="FIJ27" s="15"/>
      <c r="FIW27" s="205"/>
      <c r="FIX27" s="15"/>
      <c r="FJK27" s="205"/>
      <c r="FJL27" s="15"/>
      <c r="FJY27" s="205"/>
      <c r="FJZ27" s="15"/>
      <c r="FKM27" s="205"/>
      <c r="FKN27" s="15"/>
      <c r="FLA27" s="205"/>
      <c r="FLB27" s="15"/>
      <c r="FLO27" s="205"/>
      <c r="FLP27" s="15"/>
      <c r="FMC27" s="205"/>
      <c r="FMD27" s="15"/>
      <c r="FMQ27" s="205"/>
      <c r="FMR27" s="15"/>
      <c r="FNE27" s="205"/>
      <c r="FNF27" s="15"/>
      <c r="FNS27" s="205"/>
      <c r="FNT27" s="15"/>
      <c r="FOG27" s="205"/>
      <c r="FOH27" s="15"/>
      <c r="FOU27" s="205"/>
      <c r="FOV27" s="15"/>
      <c r="FPI27" s="205"/>
      <c r="FPJ27" s="15"/>
      <c r="FPW27" s="205"/>
      <c r="FPX27" s="15"/>
      <c r="FQK27" s="205"/>
      <c r="FQL27" s="15"/>
      <c r="FQY27" s="205"/>
      <c r="FQZ27" s="15"/>
      <c r="FRM27" s="205"/>
      <c r="FRN27" s="15"/>
      <c r="FSA27" s="205"/>
      <c r="FSB27" s="15"/>
      <c r="FSO27" s="205"/>
      <c r="FSP27" s="15"/>
      <c r="FTC27" s="205"/>
      <c r="FTD27" s="15"/>
      <c r="FTQ27" s="205"/>
      <c r="FTR27" s="15"/>
      <c r="FUE27" s="205"/>
      <c r="FUF27" s="15"/>
      <c r="FUS27" s="205"/>
      <c r="FUT27" s="15"/>
      <c r="FVG27" s="205"/>
      <c r="FVH27" s="15"/>
      <c r="FVU27" s="205"/>
      <c r="FVV27" s="15"/>
      <c r="FWI27" s="205"/>
      <c r="FWJ27" s="15"/>
      <c r="FWW27" s="205"/>
      <c r="FWX27" s="15"/>
      <c r="FXK27" s="205"/>
      <c r="FXL27" s="15"/>
      <c r="FXY27" s="205"/>
      <c r="FXZ27" s="15"/>
      <c r="FYM27" s="205"/>
      <c r="FYN27" s="15"/>
      <c r="FZA27" s="205"/>
      <c r="FZB27" s="15"/>
      <c r="FZO27" s="205"/>
      <c r="FZP27" s="15"/>
      <c r="GAC27" s="205"/>
      <c r="GAD27" s="15"/>
      <c r="GAQ27" s="205"/>
      <c r="GAR27" s="15"/>
      <c r="GBE27" s="205"/>
      <c r="GBF27" s="15"/>
      <c r="GBS27" s="205"/>
      <c r="GBT27" s="15"/>
      <c r="GCG27" s="205"/>
      <c r="GCH27" s="15"/>
      <c r="GCU27" s="205"/>
      <c r="GCV27" s="15"/>
      <c r="GDI27" s="205"/>
      <c r="GDJ27" s="15"/>
      <c r="GDW27" s="205"/>
      <c r="GDX27" s="15"/>
      <c r="GEK27" s="205"/>
      <c r="GEL27" s="15"/>
      <c r="GEY27" s="205"/>
      <c r="GEZ27" s="15"/>
      <c r="GFM27" s="205"/>
      <c r="GFN27" s="15"/>
      <c r="GGA27" s="205"/>
      <c r="GGB27" s="15"/>
      <c r="GGO27" s="205"/>
      <c r="GGP27" s="15"/>
      <c r="GHC27" s="205"/>
      <c r="GHD27" s="15"/>
      <c r="GHQ27" s="205"/>
      <c r="GHR27" s="15"/>
      <c r="GIE27" s="205"/>
      <c r="GIF27" s="15"/>
      <c r="GIS27" s="205"/>
      <c r="GIT27" s="15"/>
      <c r="GJG27" s="205"/>
      <c r="GJH27" s="15"/>
      <c r="GJU27" s="205"/>
      <c r="GJV27" s="15"/>
      <c r="GKI27" s="205"/>
      <c r="GKJ27" s="15"/>
      <c r="GKW27" s="205"/>
      <c r="GKX27" s="15"/>
      <c r="GLK27" s="205"/>
      <c r="GLL27" s="15"/>
      <c r="GLY27" s="205"/>
      <c r="GLZ27" s="15"/>
      <c r="GMM27" s="205"/>
      <c r="GMN27" s="15"/>
      <c r="GNA27" s="205"/>
      <c r="GNB27" s="15"/>
      <c r="GNO27" s="205"/>
      <c r="GNP27" s="15"/>
      <c r="GOC27" s="205"/>
      <c r="GOD27" s="15"/>
      <c r="GOQ27" s="205"/>
      <c r="GOR27" s="15"/>
      <c r="GPE27" s="205"/>
      <c r="GPF27" s="15"/>
      <c r="GPS27" s="205"/>
      <c r="GPT27" s="15"/>
      <c r="GQG27" s="205"/>
      <c r="GQH27" s="15"/>
      <c r="GQU27" s="205"/>
      <c r="GQV27" s="15"/>
      <c r="GRI27" s="205"/>
      <c r="GRJ27" s="15"/>
      <c r="GRW27" s="205"/>
      <c r="GRX27" s="15"/>
      <c r="GSK27" s="205"/>
      <c r="GSL27" s="15"/>
      <c r="GSY27" s="205"/>
      <c r="GSZ27" s="15"/>
      <c r="GTM27" s="205"/>
      <c r="GTN27" s="15"/>
      <c r="GUA27" s="205"/>
      <c r="GUB27" s="15"/>
      <c r="GUO27" s="205"/>
      <c r="GUP27" s="15"/>
      <c r="GVC27" s="205"/>
      <c r="GVD27" s="15"/>
      <c r="GVQ27" s="205"/>
      <c r="GVR27" s="15"/>
      <c r="GWE27" s="205"/>
      <c r="GWF27" s="15"/>
      <c r="GWS27" s="205"/>
      <c r="GWT27" s="15"/>
      <c r="GXG27" s="205"/>
      <c r="GXH27" s="15"/>
      <c r="GXU27" s="205"/>
      <c r="GXV27" s="15"/>
      <c r="GYI27" s="205"/>
      <c r="GYJ27" s="15"/>
      <c r="GYW27" s="205"/>
      <c r="GYX27" s="15"/>
      <c r="GZK27" s="205"/>
      <c r="GZL27" s="15"/>
      <c r="GZY27" s="205"/>
      <c r="GZZ27" s="15"/>
      <c r="HAM27" s="205"/>
      <c r="HAN27" s="15"/>
      <c r="HBA27" s="205"/>
      <c r="HBB27" s="15"/>
      <c r="HBO27" s="205"/>
      <c r="HBP27" s="15"/>
      <c r="HCC27" s="205"/>
      <c r="HCD27" s="15"/>
      <c r="HCQ27" s="205"/>
      <c r="HCR27" s="15"/>
      <c r="HDE27" s="205"/>
      <c r="HDF27" s="15"/>
      <c r="HDS27" s="205"/>
      <c r="HDT27" s="15"/>
      <c r="HEG27" s="205"/>
      <c r="HEH27" s="15"/>
      <c r="HEU27" s="205"/>
      <c r="HEV27" s="15"/>
      <c r="HFI27" s="205"/>
      <c r="HFJ27" s="15"/>
      <c r="HFW27" s="205"/>
      <c r="HFX27" s="15"/>
      <c r="HGK27" s="205"/>
      <c r="HGL27" s="15"/>
      <c r="HGY27" s="205"/>
      <c r="HGZ27" s="15"/>
      <c r="HHM27" s="205"/>
      <c r="HHN27" s="15"/>
      <c r="HIA27" s="205"/>
      <c r="HIB27" s="15"/>
      <c r="HIO27" s="205"/>
      <c r="HIP27" s="15"/>
      <c r="HJC27" s="205"/>
      <c r="HJD27" s="15"/>
      <c r="HJQ27" s="205"/>
      <c r="HJR27" s="15"/>
      <c r="HKE27" s="205"/>
      <c r="HKF27" s="15"/>
      <c r="HKS27" s="205"/>
      <c r="HKT27" s="15"/>
      <c r="HLG27" s="205"/>
      <c r="HLH27" s="15"/>
      <c r="HLU27" s="205"/>
      <c r="HLV27" s="15"/>
      <c r="HMI27" s="205"/>
      <c r="HMJ27" s="15"/>
      <c r="HMW27" s="205"/>
      <c r="HMX27" s="15"/>
      <c r="HNK27" s="205"/>
      <c r="HNL27" s="15"/>
      <c r="HNY27" s="205"/>
      <c r="HNZ27" s="15"/>
      <c r="HOM27" s="205"/>
      <c r="HON27" s="15"/>
      <c r="HPA27" s="205"/>
      <c r="HPB27" s="15"/>
      <c r="HPO27" s="205"/>
      <c r="HPP27" s="15"/>
      <c r="HQC27" s="205"/>
      <c r="HQD27" s="15"/>
      <c r="HQQ27" s="205"/>
      <c r="HQR27" s="15"/>
      <c r="HRE27" s="205"/>
      <c r="HRF27" s="15"/>
      <c r="HRS27" s="205"/>
      <c r="HRT27" s="15"/>
      <c r="HSG27" s="205"/>
      <c r="HSH27" s="15"/>
      <c r="HSU27" s="205"/>
      <c r="HSV27" s="15"/>
      <c r="HTI27" s="205"/>
      <c r="HTJ27" s="15"/>
      <c r="HTW27" s="205"/>
      <c r="HTX27" s="15"/>
      <c r="HUK27" s="205"/>
      <c r="HUL27" s="15"/>
      <c r="HUY27" s="205"/>
      <c r="HUZ27" s="15"/>
      <c r="HVM27" s="205"/>
      <c r="HVN27" s="15"/>
      <c r="HWA27" s="205"/>
      <c r="HWB27" s="15"/>
      <c r="HWO27" s="205"/>
      <c r="HWP27" s="15"/>
      <c r="HXC27" s="205"/>
      <c r="HXD27" s="15"/>
      <c r="HXQ27" s="205"/>
      <c r="HXR27" s="15"/>
      <c r="HYE27" s="205"/>
      <c r="HYF27" s="15"/>
      <c r="HYS27" s="205"/>
      <c r="HYT27" s="15"/>
      <c r="HZG27" s="205"/>
      <c r="HZH27" s="15"/>
      <c r="HZU27" s="205"/>
      <c r="HZV27" s="15"/>
      <c r="IAI27" s="205"/>
      <c r="IAJ27" s="15"/>
      <c r="IAW27" s="205"/>
      <c r="IAX27" s="15"/>
      <c r="IBK27" s="205"/>
      <c r="IBL27" s="15"/>
      <c r="IBY27" s="205"/>
      <c r="IBZ27" s="15"/>
      <c r="ICM27" s="205"/>
      <c r="ICN27" s="15"/>
      <c r="IDA27" s="205"/>
      <c r="IDB27" s="15"/>
      <c r="IDO27" s="205"/>
      <c r="IDP27" s="15"/>
      <c r="IEC27" s="205"/>
      <c r="IED27" s="15"/>
      <c r="IEQ27" s="205"/>
      <c r="IER27" s="15"/>
      <c r="IFE27" s="205"/>
      <c r="IFF27" s="15"/>
      <c r="IFS27" s="205"/>
      <c r="IFT27" s="15"/>
      <c r="IGG27" s="205"/>
      <c r="IGH27" s="15"/>
      <c r="IGU27" s="205"/>
      <c r="IGV27" s="15"/>
      <c r="IHI27" s="205"/>
      <c r="IHJ27" s="15"/>
      <c r="IHW27" s="205"/>
      <c r="IHX27" s="15"/>
      <c r="IIK27" s="205"/>
      <c r="IIL27" s="15"/>
      <c r="IIY27" s="205"/>
      <c r="IIZ27" s="15"/>
      <c r="IJM27" s="205"/>
      <c r="IJN27" s="15"/>
      <c r="IKA27" s="205"/>
      <c r="IKB27" s="15"/>
      <c r="IKO27" s="205"/>
      <c r="IKP27" s="15"/>
      <c r="ILC27" s="205"/>
      <c r="ILD27" s="15"/>
      <c r="ILQ27" s="205"/>
      <c r="ILR27" s="15"/>
      <c r="IME27" s="205"/>
      <c r="IMF27" s="15"/>
      <c r="IMS27" s="205"/>
      <c r="IMT27" s="15"/>
      <c r="ING27" s="205"/>
      <c r="INH27" s="15"/>
      <c r="INU27" s="205"/>
      <c r="INV27" s="15"/>
      <c r="IOI27" s="205"/>
      <c r="IOJ27" s="15"/>
      <c r="IOW27" s="205"/>
      <c r="IOX27" s="15"/>
      <c r="IPK27" s="205"/>
      <c r="IPL27" s="15"/>
      <c r="IPY27" s="205"/>
      <c r="IPZ27" s="15"/>
      <c r="IQM27" s="205"/>
      <c r="IQN27" s="15"/>
      <c r="IRA27" s="205"/>
      <c r="IRB27" s="15"/>
      <c r="IRO27" s="205"/>
      <c r="IRP27" s="15"/>
      <c r="ISC27" s="205"/>
      <c r="ISD27" s="15"/>
      <c r="ISQ27" s="205"/>
      <c r="ISR27" s="15"/>
      <c r="ITE27" s="205"/>
      <c r="ITF27" s="15"/>
      <c r="ITS27" s="205"/>
      <c r="ITT27" s="15"/>
      <c r="IUG27" s="205"/>
      <c r="IUH27" s="15"/>
      <c r="IUU27" s="205"/>
      <c r="IUV27" s="15"/>
      <c r="IVI27" s="205"/>
      <c r="IVJ27" s="15"/>
      <c r="IVW27" s="205"/>
      <c r="IVX27" s="15"/>
      <c r="IWK27" s="205"/>
      <c r="IWL27" s="15"/>
      <c r="IWY27" s="205"/>
      <c r="IWZ27" s="15"/>
      <c r="IXM27" s="205"/>
      <c r="IXN27" s="15"/>
      <c r="IYA27" s="205"/>
      <c r="IYB27" s="15"/>
      <c r="IYO27" s="205"/>
      <c r="IYP27" s="15"/>
      <c r="IZC27" s="205"/>
      <c r="IZD27" s="15"/>
      <c r="IZQ27" s="205"/>
      <c r="IZR27" s="15"/>
      <c r="JAE27" s="205"/>
      <c r="JAF27" s="15"/>
      <c r="JAS27" s="205"/>
      <c r="JAT27" s="15"/>
      <c r="JBG27" s="205"/>
      <c r="JBH27" s="15"/>
      <c r="JBU27" s="205"/>
      <c r="JBV27" s="15"/>
      <c r="JCI27" s="205"/>
      <c r="JCJ27" s="15"/>
      <c r="JCW27" s="205"/>
      <c r="JCX27" s="15"/>
      <c r="JDK27" s="205"/>
      <c r="JDL27" s="15"/>
      <c r="JDY27" s="205"/>
      <c r="JDZ27" s="15"/>
      <c r="JEM27" s="205"/>
      <c r="JEN27" s="15"/>
      <c r="JFA27" s="205"/>
      <c r="JFB27" s="15"/>
      <c r="JFO27" s="205"/>
      <c r="JFP27" s="15"/>
      <c r="JGC27" s="205"/>
      <c r="JGD27" s="15"/>
      <c r="JGQ27" s="205"/>
      <c r="JGR27" s="15"/>
      <c r="JHE27" s="205"/>
      <c r="JHF27" s="15"/>
      <c r="JHS27" s="205"/>
      <c r="JHT27" s="15"/>
      <c r="JIG27" s="205"/>
      <c r="JIH27" s="15"/>
      <c r="JIU27" s="205"/>
      <c r="JIV27" s="15"/>
      <c r="JJI27" s="205"/>
      <c r="JJJ27" s="15"/>
      <c r="JJW27" s="205"/>
      <c r="JJX27" s="15"/>
      <c r="JKK27" s="205"/>
      <c r="JKL27" s="15"/>
      <c r="JKY27" s="205"/>
      <c r="JKZ27" s="15"/>
      <c r="JLM27" s="205"/>
      <c r="JLN27" s="15"/>
      <c r="JMA27" s="205"/>
      <c r="JMB27" s="15"/>
      <c r="JMO27" s="205"/>
      <c r="JMP27" s="15"/>
      <c r="JNC27" s="205"/>
      <c r="JND27" s="15"/>
      <c r="JNQ27" s="205"/>
      <c r="JNR27" s="15"/>
      <c r="JOE27" s="205"/>
      <c r="JOF27" s="15"/>
      <c r="JOS27" s="205"/>
      <c r="JOT27" s="15"/>
      <c r="JPG27" s="205"/>
      <c r="JPH27" s="15"/>
      <c r="JPU27" s="205"/>
      <c r="JPV27" s="15"/>
      <c r="JQI27" s="205"/>
      <c r="JQJ27" s="15"/>
      <c r="JQW27" s="205"/>
      <c r="JQX27" s="15"/>
      <c r="JRK27" s="205"/>
      <c r="JRL27" s="15"/>
      <c r="JRY27" s="205"/>
      <c r="JRZ27" s="15"/>
      <c r="JSM27" s="205"/>
      <c r="JSN27" s="15"/>
      <c r="JTA27" s="205"/>
      <c r="JTB27" s="15"/>
      <c r="JTO27" s="205"/>
      <c r="JTP27" s="15"/>
      <c r="JUC27" s="205"/>
      <c r="JUD27" s="15"/>
      <c r="JUQ27" s="205"/>
      <c r="JUR27" s="15"/>
      <c r="JVE27" s="205"/>
      <c r="JVF27" s="15"/>
      <c r="JVS27" s="205"/>
      <c r="JVT27" s="15"/>
      <c r="JWG27" s="205"/>
      <c r="JWH27" s="15"/>
      <c r="JWU27" s="205"/>
      <c r="JWV27" s="15"/>
      <c r="JXI27" s="205"/>
      <c r="JXJ27" s="15"/>
      <c r="JXW27" s="205"/>
      <c r="JXX27" s="15"/>
      <c r="JYK27" s="205"/>
      <c r="JYL27" s="15"/>
      <c r="JYY27" s="205"/>
      <c r="JYZ27" s="15"/>
      <c r="JZM27" s="205"/>
      <c r="JZN27" s="15"/>
      <c r="KAA27" s="205"/>
      <c r="KAB27" s="15"/>
      <c r="KAO27" s="205"/>
      <c r="KAP27" s="15"/>
      <c r="KBC27" s="205"/>
      <c r="KBD27" s="15"/>
      <c r="KBQ27" s="205"/>
      <c r="KBR27" s="15"/>
      <c r="KCE27" s="205"/>
      <c r="KCF27" s="15"/>
      <c r="KCS27" s="205"/>
      <c r="KCT27" s="15"/>
      <c r="KDG27" s="205"/>
      <c r="KDH27" s="15"/>
      <c r="KDU27" s="205"/>
      <c r="KDV27" s="15"/>
      <c r="KEI27" s="205"/>
      <c r="KEJ27" s="15"/>
      <c r="KEW27" s="205"/>
      <c r="KEX27" s="15"/>
      <c r="KFK27" s="205"/>
      <c r="KFL27" s="15"/>
      <c r="KFY27" s="205"/>
      <c r="KFZ27" s="15"/>
      <c r="KGM27" s="205"/>
      <c r="KGN27" s="15"/>
      <c r="KHA27" s="205"/>
      <c r="KHB27" s="15"/>
      <c r="KHO27" s="205"/>
      <c r="KHP27" s="15"/>
      <c r="KIC27" s="205"/>
      <c r="KID27" s="15"/>
      <c r="KIQ27" s="205"/>
      <c r="KIR27" s="15"/>
      <c r="KJE27" s="205"/>
      <c r="KJF27" s="15"/>
      <c r="KJS27" s="205"/>
      <c r="KJT27" s="15"/>
      <c r="KKG27" s="205"/>
      <c r="KKH27" s="15"/>
      <c r="KKU27" s="205"/>
      <c r="KKV27" s="15"/>
      <c r="KLI27" s="205"/>
      <c r="KLJ27" s="15"/>
      <c r="KLW27" s="205"/>
      <c r="KLX27" s="15"/>
      <c r="KMK27" s="205"/>
      <c r="KML27" s="15"/>
      <c r="KMY27" s="205"/>
      <c r="KMZ27" s="15"/>
      <c r="KNM27" s="205"/>
      <c r="KNN27" s="15"/>
      <c r="KOA27" s="205"/>
      <c r="KOB27" s="15"/>
      <c r="KOO27" s="205"/>
      <c r="KOP27" s="15"/>
      <c r="KPC27" s="205"/>
      <c r="KPD27" s="15"/>
      <c r="KPQ27" s="205"/>
      <c r="KPR27" s="15"/>
      <c r="KQE27" s="205"/>
      <c r="KQF27" s="15"/>
      <c r="KQS27" s="205"/>
      <c r="KQT27" s="15"/>
      <c r="KRG27" s="205"/>
      <c r="KRH27" s="15"/>
      <c r="KRU27" s="205"/>
      <c r="KRV27" s="15"/>
      <c r="KSI27" s="205"/>
      <c r="KSJ27" s="15"/>
      <c r="KSW27" s="205"/>
      <c r="KSX27" s="15"/>
      <c r="KTK27" s="205"/>
      <c r="KTL27" s="15"/>
      <c r="KTY27" s="205"/>
      <c r="KTZ27" s="15"/>
      <c r="KUM27" s="205"/>
      <c r="KUN27" s="15"/>
      <c r="KVA27" s="205"/>
      <c r="KVB27" s="15"/>
      <c r="KVO27" s="205"/>
      <c r="KVP27" s="15"/>
      <c r="KWC27" s="205"/>
      <c r="KWD27" s="15"/>
      <c r="KWQ27" s="205"/>
      <c r="KWR27" s="15"/>
      <c r="KXE27" s="205"/>
      <c r="KXF27" s="15"/>
      <c r="KXS27" s="205"/>
      <c r="KXT27" s="15"/>
      <c r="KYG27" s="205"/>
      <c r="KYH27" s="15"/>
      <c r="KYU27" s="205"/>
      <c r="KYV27" s="15"/>
      <c r="KZI27" s="205"/>
      <c r="KZJ27" s="15"/>
      <c r="KZW27" s="205"/>
      <c r="KZX27" s="15"/>
      <c r="LAK27" s="205"/>
      <c r="LAL27" s="15"/>
      <c r="LAY27" s="205"/>
      <c r="LAZ27" s="15"/>
      <c r="LBM27" s="205"/>
      <c r="LBN27" s="15"/>
      <c r="LCA27" s="205"/>
      <c r="LCB27" s="15"/>
      <c r="LCO27" s="205"/>
      <c r="LCP27" s="15"/>
      <c r="LDC27" s="205"/>
      <c r="LDD27" s="15"/>
      <c r="LDQ27" s="205"/>
      <c r="LDR27" s="15"/>
      <c r="LEE27" s="205"/>
      <c r="LEF27" s="15"/>
      <c r="LES27" s="205"/>
      <c r="LET27" s="15"/>
      <c r="LFG27" s="205"/>
      <c r="LFH27" s="15"/>
      <c r="LFU27" s="205"/>
      <c r="LFV27" s="15"/>
      <c r="LGI27" s="205"/>
      <c r="LGJ27" s="15"/>
      <c r="LGW27" s="205"/>
      <c r="LGX27" s="15"/>
      <c r="LHK27" s="205"/>
      <c r="LHL27" s="15"/>
      <c r="LHY27" s="205"/>
      <c r="LHZ27" s="15"/>
      <c r="LIM27" s="205"/>
      <c r="LIN27" s="15"/>
      <c r="LJA27" s="205"/>
      <c r="LJB27" s="15"/>
      <c r="LJO27" s="205"/>
      <c r="LJP27" s="15"/>
      <c r="LKC27" s="205"/>
      <c r="LKD27" s="15"/>
      <c r="LKQ27" s="205"/>
      <c r="LKR27" s="15"/>
      <c r="LLE27" s="205"/>
      <c r="LLF27" s="15"/>
      <c r="LLS27" s="205"/>
      <c r="LLT27" s="15"/>
      <c r="LMG27" s="205"/>
      <c r="LMH27" s="15"/>
      <c r="LMU27" s="205"/>
      <c r="LMV27" s="15"/>
      <c r="LNI27" s="205"/>
      <c r="LNJ27" s="15"/>
      <c r="LNW27" s="205"/>
      <c r="LNX27" s="15"/>
      <c r="LOK27" s="205"/>
      <c r="LOL27" s="15"/>
      <c r="LOY27" s="205"/>
      <c r="LOZ27" s="15"/>
      <c r="LPM27" s="205"/>
      <c r="LPN27" s="15"/>
      <c r="LQA27" s="205"/>
      <c r="LQB27" s="15"/>
      <c r="LQO27" s="205"/>
      <c r="LQP27" s="15"/>
      <c r="LRC27" s="205"/>
      <c r="LRD27" s="15"/>
      <c r="LRQ27" s="205"/>
      <c r="LRR27" s="15"/>
      <c r="LSE27" s="205"/>
      <c r="LSF27" s="15"/>
      <c r="LSS27" s="205"/>
      <c r="LST27" s="15"/>
      <c r="LTG27" s="205"/>
      <c r="LTH27" s="15"/>
      <c r="LTU27" s="205"/>
      <c r="LTV27" s="15"/>
      <c r="LUI27" s="205"/>
      <c r="LUJ27" s="15"/>
      <c r="LUW27" s="205"/>
      <c r="LUX27" s="15"/>
      <c r="LVK27" s="205"/>
      <c r="LVL27" s="15"/>
      <c r="LVY27" s="205"/>
      <c r="LVZ27" s="15"/>
      <c r="LWM27" s="205"/>
      <c r="LWN27" s="15"/>
      <c r="LXA27" s="205"/>
      <c r="LXB27" s="15"/>
      <c r="LXO27" s="205"/>
      <c r="LXP27" s="15"/>
      <c r="LYC27" s="205"/>
      <c r="LYD27" s="15"/>
      <c r="LYQ27" s="205"/>
      <c r="LYR27" s="15"/>
      <c r="LZE27" s="205"/>
      <c r="LZF27" s="15"/>
      <c r="LZS27" s="205"/>
      <c r="LZT27" s="15"/>
      <c r="MAG27" s="205"/>
      <c r="MAH27" s="15"/>
      <c r="MAU27" s="205"/>
      <c r="MAV27" s="15"/>
      <c r="MBI27" s="205"/>
      <c r="MBJ27" s="15"/>
      <c r="MBW27" s="205"/>
      <c r="MBX27" s="15"/>
      <c r="MCK27" s="205"/>
      <c r="MCL27" s="15"/>
      <c r="MCY27" s="205"/>
      <c r="MCZ27" s="15"/>
      <c r="MDM27" s="205"/>
      <c r="MDN27" s="15"/>
      <c r="MEA27" s="205"/>
      <c r="MEB27" s="15"/>
      <c r="MEO27" s="205"/>
      <c r="MEP27" s="15"/>
      <c r="MFC27" s="205"/>
      <c r="MFD27" s="15"/>
      <c r="MFQ27" s="205"/>
      <c r="MFR27" s="15"/>
      <c r="MGE27" s="205"/>
      <c r="MGF27" s="15"/>
      <c r="MGS27" s="205"/>
      <c r="MGT27" s="15"/>
      <c r="MHG27" s="205"/>
      <c r="MHH27" s="15"/>
      <c r="MHU27" s="205"/>
      <c r="MHV27" s="15"/>
      <c r="MII27" s="205"/>
      <c r="MIJ27" s="15"/>
      <c r="MIW27" s="205"/>
      <c r="MIX27" s="15"/>
      <c r="MJK27" s="205"/>
      <c r="MJL27" s="15"/>
      <c r="MJY27" s="205"/>
      <c r="MJZ27" s="15"/>
      <c r="MKM27" s="205"/>
      <c r="MKN27" s="15"/>
      <c r="MLA27" s="205"/>
      <c r="MLB27" s="15"/>
      <c r="MLO27" s="205"/>
      <c r="MLP27" s="15"/>
      <c r="MMC27" s="205"/>
      <c r="MMD27" s="15"/>
      <c r="MMQ27" s="205"/>
      <c r="MMR27" s="15"/>
      <c r="MNE27" s="205"/>
      <c r="MNF27" s="15"/>
      <c r="MNS27" s="205"/>
      <c r="MNT27" s="15"/>
      <c r="MOG27" s="205"/>
      <c r="MOH27" s="15"/>
      <c r="MOU27" s="205"/>
      <c r="MOV27" s="15"/>
      <c r="MPI27" s="205"/>
      <c r="MPJ27" s="15"/>
      <c r="MPW27" s="205"/>
      <c r="MPX27" s="15"/>
      <c r="MQK27" s="205"/>
      <c r="MQL27" s="15"/>
      <c r="MQY27" s="205"/>
      <c r="MQZ27" s="15"/>
      <c r="MRM27" s="205"/>
      <c r="MRN27" s="15"/>
      <c r="MSA27" s="205"/>
      <c r="MSB27" s="15"/>
      <c r="MSO27" s="205"/>
      <c r="MSP27" s="15"/>
      <c r="MTC27" s="205"/>
      <c r="MTD27" s="15"/>
      <c r="MTQ27" s="205"/>
      <c r="MTR27" s="15"/>
      <c r="MUE27" s="205"/>
      <c r="MUF27" s="15"/>
      <c r="MUS27" s="205"/>
      <c r="MUT27" s="15"/>
      <c r="MVG27" s="205"/>
      <c r="MVH27" s="15"/>
      <c r="MVU27" s="205"/>
      <c r="MVV27" s="15"/>
      <c r="MWI27" s="205"/>
      <c r="MWJ27" s="15"/>
      <c r="MWW27" s="205"/>
      <c r="MWX27" s="15"/>
      <c r="MXK27" s="205"/>
      <c r="MXL27" s="15"/>
      <c r="MXY27" s="205"/>
      <c r="MXZ27" s="15"/>
      <c r="MYM27" s="205"/>
      <c r="MYN27" s="15"/>
      <c r="MZA27" s="205"/>
      <c r="MZB27" s="15"/>
      <c r="MZO27" s="205"/>
      <c r="MZP27" s="15"/>
      <c r="NAC27" s="205"/>
      <c r="NAD27" s="15"/>
      <c r="NAQ27" s="205"/>
      <c r="NAR27" s="15"/>
      <c r="NBE27" s="205"/>
      <c r="NBF27" s="15"/>
      <c r="NBS27" s="205"/>
      <c r="NBT27" s="15"/>
      <c r="NCG27" s="205"/>
      <c r="NCH27" s="15"/>
      <c r="NCU27" s="205"/>
      <c r="NCV27" s="15"/>
      <c r="NDI27" s="205"/>
      <c r="NDJ27" s="15"/>
      <c r="NDW27" s="205"/>
      <c r="NDX27" s="15"/>
      <c r="NEK27" s="205"/>
      <c r="NEL27" s="15"/>
      <c r="NEY27" s="205"/>
      <c r="NEZ27" s="15"/>
      <c r="NFM27" s="205"/>
      <c r="NFN27" s="15"/>
      <c r="NGA27" s="205"/>
      <c r="NGB27" s="15"/>
      <c r="NGO27" s="205"/>
      <c r="NGP27" s="15"/>
      <c r="NHC27" s="205"/>
      <c r="NHD27" s="15"/>
      <c r="NHQ27" s="205"/>
      <c r="NHR27" s="15"/>
      <c r="NIE27" s="205"/>
      <c r="NIF27" s="15"/>
      <c r="NIS27" s="205"/>
      <c r="NIT27" s="15"/>
      <c r="NJG27" s="205"/>
      <c r="NJH27" s="15"/>
      <c r="NJU27" s="205"/>
      <c r="NJV27" s="15"/>
      <c r="NKI27" s="205"/>
      <c r="NKJ27" s="15"/>
      <c r="NKW27" s="205"/>
      <c r="NKX27" s="15"/>
      <c r="NLK27" s="205"/>
      <c r="NLL27" s="15"/>
      <c r="NLY27" s="205"/>
      <c r="NLZ27" s="15"/>
      <c r="NMM27" s="205"/>
      <c r="NMN27" s="15"/>
      <c r="NNA27" s="205"/>
      <c r="NNB27" s="15"/>
      <c r="NNO27" s="205"/>
      <c r="NNP27" s="15"/>
      <c r="NOC27" s="205"/>
      <c r="NOD27" s="15"/>
      <c r="NOQ27" s="205"/>
      <c r="NOR27" s="15"/>
      <c r="NPE27" s="205"/>
      <c r="NPF27" s="15"/>
      <c r="NPS27" s="205"/>
      <c r="NPT27" s="15"/>
      <c r="NQG27" s="205"/>
      <c r="NQH27" s="15"/>
      <c r="NQU27" s="205"/>
      <c r="NQV27" s="15"/>
      <c r="NRI27" s="205"/>
      <c r="NRJ27" s="15"/>
      <c r="NRW27" s="205"/>
      <c r="NRX27" s="15"/>
      <c r="NSK27" s="205"/>
      <c r="NSL27" s="15"/>
      <c r="NSY27" s="205"/>
      <c r="NSZ27" s="15"/>
      <c r="NTM27" s="205"/>
      <c r="NTN27" s="15"/>
      <c r="NUA27" s="205"/>
      <c r="NUB27" s="15"/>
      <c r="NUO27" s="205"/>
      <c r="NUP27" s="15"/>
      <c r="NVC27" s="205"/>
      <c r="NVD27" s="15"/>
      <c r="NVQ27" s="205"/>
      <c r="NVR27" s="15"/>
      <c r="NWE27" s="205"/>
      <c r="NWF27" s="15"/>
      <c r="NWS27" s="205"/>
      <c r="NWT27" s="15"/>
      <c r="NXG27" s="205"/>
      <c r="NXH27" s="15"/>
      <c r="NXU27" s="205"/>
      <c r="NXV27" s="15"/>
      <c r="NYI27" s="205"/>
      <c r="NYJ27" s="15"/>
      <c r="NYW27" s="205"/>
      <c r="NYX27" s="15"/>
      <c r="NZK27" s="205"/>
      <c r="NZL27" s="15"/>
      <c r="NZY27" s="205"/>
      <c r="NZZ27" s="15"/>
      <c r="OAM27" s="205"/>
      <c r="OAN27" s="15"/>
      <c r="OBA27" s="205"/>
      <c r="OBB27" s="15"/>
      <c r="OBO27" s="205"/>
      <c r="OBP27" s="15"/>
      <c r="OCC27" s="205"/>
      <c r="OCD27" s="15"/>
      <c r="OCQ27" s="205"/>
      <c r="OCR27" s="15"/>
      <c r="ODE27" s="205"/>
      <c r="ODF27" s="15"/>
      <c r="ODS27" s="205"/>
      <c r="ODT27" s="15"/>
      <c r="OEG27" s="205"/>
      <c r="OEH27" s="15"/>
      <c r="OEU27" s="205"/>
      <c r="OEV27" s="15"/>
      <c r="OFI27" s="205"/>
      <c r="OFJ27" s="15"/>
      <c r="OFW27" s="205"/>
      <c r="OFX27" s="15"/>
      <c r="OGK27" s="205"/>
      <c r="OGL27" s="15"/>
      <c r="OGY27" s="205"/>
      <c r="OGZ27" s="15"/>
      <c r="OHM27" s="205"/>
      <c r="OHN27" s="15"/>
      <c r="OIA27" s="205"/>
      <c r="OIB27" s="15"/>
      <c r="OIO27" s="205"/>
      <c r="OIP27" s="15"/>
      <c r="OJC27" s="205"/>
      <c r="OJD27" s="15"/>
      <c r="OJQ27" s="205"/>
      <c r="OJR27" s="15"/>
      <c r="OKE27" s="205"/>
      <c r="OKF27" s="15"/>
      <c r="OKS27" s="205"/>
      <c r="OKT27" s="15"/>
      <c r="OLG27" s="205"/>
      <c r="OLH27" s="15"/>
      <c r="OLU27" s="205"/>
      <c r="OLV27" s="15"/>
      <c r="OMI27" s="205"/>
      <c r="OMJ27" s="15"/>
      <c r="OMW27" s="205"/>
      <c r="OMX27" s="15"/>
      <c r="ONK27" s="205"/>
      <c r="ONL27" s="15"/>
      <c r="ONY27" s="205"/>
      <c r="ONZ27" s="15"/>
      <c r="OOM27" s="205"/>
      <c r="OON27" s="15"/>
      <c r="OPA27" s="205"/>
      <c r="OPB27" s="15"/>
      <c r="OPO27" s="205"/>
      <c r="OPP27" s="15"/>
      <c r="OQC27" s="205"/>
      <c r="OQD27" s="15"/>
      <c r="OQQ27" s="205"/>
      <c r="OQR27" s="15"/>
      <c r="ORE27" s="205"/>
      <c r="ORF27" s="15"/>
      <c r="ORS27" s="205"/>
      <c r="ORT27" s="15"/>
      <c r="OSG27" s="205"/>
      <c r="OSH27" s="15"/>
      <c r="OSU27" s="205"/>
      <c r="OSV27" s="15"/>
      <c r="OTI27" s="205"/>
      <c r="OTJ27" s="15"/>
      <c r="OTW27" s="205"/>
      <c r="OTX27" s="15"/>
      <c r="OUK27" s="205"/>
      <c r="OUL27" s="15"/>
      <c r="OUY27" s="205"/>
      <c r="OUZ27" s="15"/>
      <c r="OVM27" s="205"/>
      <c r="OVN27" s="15"/>
      <c r="OWA27" s="205"/>
      <c r="OWB27" s="15"/>
      <c r="OWO27" s="205"/>
      <c r="OWP27" s="15"/>
      <c r="OXC27" s="205"/>
      <c r="OXD27" s="15"/>
      <c r="OXQ27" s="205"/>
      <c r="OXR27" s="15"/>
      <c r="OYE27" s="205"/>
      <c r="OYF27" s="15"/>
      <c r="OYS27" s="205"/>
      <c r="OYT27" s="15"/>
      <c r="OZG27" s="205"/>
      <c r="OZH27" s="15"/>
      <c r="OZU27" s="205"/>
      <c r="OZV27" s="15"/>
      <c r="PAI27" s="205"/>
      <c r="PAJ27" s="15"/>
      <c r="PAW27" s="205"/>
      <c r="PAX27" s="15"/>
      <c r="PBK27" s="205"/>
      <c r="PBL27" s="15"/>
      <c r="PBY27" s="205"/>
      <c r="PBZ27" s="15"/>
      <c r="PCM27" s="205"/>
      <c r="PCN27" s="15"/>
      <c r="PDA27" s="205"/>
      <c r="PDB27" s="15"/>
      <c r="PDO27" s="205"/>
      <c r="PDP27" s="15"/>
      <c r="PEC27" s="205"/>
      <c r="PED27" s="15"/>
      <c r="PEQ27" s="205"/>
      <c r="PER27" s="15"/>
      <c r="PFE27" s="205"/>
      <c r="PFF27" s="15"/>
      <c r="PFS27" s="205"/>
      <c r="PFT27" s="15"/>
      <c r="PGG27" s="205"/>
      <c r="PGH27" s="15"/>
      <c r="PGU27" s="205"/>
      <c r="PGV27" s="15"/>
      <c r="PHI27" s="205"/>
      <c r="PHJ27" s="15"/>
      <c r="PHW27" s="205"/>
      <c r="PHX27" s="15"/>
      <c r="PIK27" s="205"/>
      <c r="PIL27" s="15"/>
      <c r="PIY27" s="205"/>
      <c r="PIZ27" s="15"/>
      <c r="PJM27" s="205"/>
      <c r="PJN27" s="15"/>
      <c r="PKA27" s="205"/>
      <c r="PKB27" s="15"/>
      <c r="PKO27" s="205"/>
      <c r="PKP27" s="15"/>
      <c r="PLC27" s="205"/>
      <c r="PLD27" s="15"/>
      <c r="PLQ27" s="205"/>
      <c r="PLR27" s="15"/>
      <c r="PME27" s="205"/>
      <c r="PMF27" s="15"/>
      <c r="PMS27" s="205"/>
      <c r="PMT27" s="15"/>
      <c r="PNG27" s="205"/>
      <c r="PNH27" s="15"/>
      <c r="PNU27" s="205"/>
      <c r="PNV27" s="15"/>
      <c r="POI27" s="205"/>
      <c r="POJ27" s="15"/>
      <c r="POW27" s="205"/>
      <c r="POX27" s="15"/>
      <c r="PPK27" s="205"/>
      <c r="PPL27" s="15"/>
      <c r="PPY27" s="205"/>
      <c r="PPZ27" s="15"/>
      <c r="PQM27" s="205"/>
      <c r="PQN27" s="15"/>
      <c r="PRA27" s="205"/>
      <c r="PRB27" s="15"/>
      <c r="PRO27" s="205"/>
      <c r="PRP27" s="15"/>
      <c r="PSC27" s="205"/>
      <c r="PSD27" s="15"/>
      <c r="PSQ27" s="205"/>
      <c r="PSR27" s="15"/>
      <c r="PTE27" s="205"/>
      <c r="PTF27" s="15"/>
      <c r="PTS27" s="205"/>
      <c r="PTT27" s="15"/>
      <c r="PUG27" s="205"/>
      <c r="PUH27" s="15"/>
      <c r="PUU27" s="205"/>
      <c r="PUV27" s="15"/>
      <c r="PVI27" s="205"/>
      <c r="PVJ27" s="15"/>
      <c r="PVW27" s="205"/>
      <c r="PVX27" s="15"/>
      <c r="PWK27" s="205"/>
      <c r="PWL27" s="15"/>
      <c r="PWY27" s="205"/>
      <c r="PWZ27" s="15"/>
      <c r="PXM27" s="205"/>
      <c r="PXN27" s="15"/>
      <c r="PYA27" s="205"/>
      <c r="PYB27" s="15"/>
      <c r="PYO27" s="205"/>
      <c r="PYP27" s="15"/>
      <c r="PZC27" s="205"/>
      <c r="PZD27" s="15"/>
      <c r="PZQ27" s="205"/>
      <c r="PZR27" s="15"/>
      <c r="QAE27" s="205"/>
      <c r="QAF27" s="15"/>
      <c r="QAS27" s="205"/>
      <c r="QAT27" s="15"/>
      <c r="QBG27" s="205"/>
      <c r="QBH27" s="15"/>
      <c r="QBU27" s="205"/>
      <c r="QBV27" s="15"/>
      <c r="QCI27" s="205"/>
      <c r="QCJ27" s="15"/>
      <c r="QCW27" s="205"/>
      <c r="QCX27" s="15"/>
      <c r="QDK27" s="205"/>
      <c r="QDL27" s="15"/>
      <c r="QDY27" s="205"/>
      <c r="QDZ27" s="15"/>
      <c r="QEM27" s="205"/>
      <c r="QEN27" s="15"/>
      <c r="QFA27" s="205"/>
      <c r="QFB27" s="15"/>
      <c r="QFO27" s="205"/>
      <c r="QFP27" s="15"/>
      <c r="QGC27" s="205"/>
      <c r="QGD27" s="15"/>
      <c r="QGQ27" s="205"/>
      <c r="QGR27" s="15"/>
      <c r="QHE27" s="205"/>
      <c r="QHF27" s="15"/>
      <c r="QHS27" s="205"/>
      <c r="QHT27" s="15"/>
      <c r="QIG27" s="205"/>
      <c r="QIH27" s="15"/>
      <c r="QIU27" s="205"/>
      <c r="QIV27" s="15"/>
      <c r="QJI27" s="205"/>
      <c r="QJJ27" s="15"/>
      <c r="QJW27" s="205"/>
      <c r="QJX27" s="15"/>
      <c r="QKK27" s="205"/>
      <c r="QKL27" s="15"/>
      <c r="QKY27" s="205"/>
      <c r="QKZ27" s="15"/>
      <c r="QLM27" s="205"/>
      <c r="QLN27" s="15"/>
      <c r="QMA27" s="205"/>
      <c r="QMB27" s="15"/>
      <c r="QMO27" s="205"/>
      <c r="QMP27" s="15"/>
      <c r="QNC27" s="205"/>
      <c r="QND27" s="15"/>
      <c r="QNQ27" s="205"/>
      <c r="QNR27" s="15"/>
      <c r="QOE27" s="205"/>
      <c r="QOF27" s="15"/>
      <c r="QOS27" s="205"/>
      <c r="QOT27" s="15"/>
      <c r="QPG27" s="205"/>
      <c r="QPH27" s="15"/>
      <c r="QPU27" s="205"/>
      <c r="QPV27" s="15"/>
      <c r="QQI27" s="205"/>
      <c r="QQJ27" s="15"/>
      <c r="QQW27" s="205"/>
      <c r="QQX27" s="15"/>
      <c r="QRK27" s="205"/>
      <c r="QRL27" s="15"/>
      <c r="QRY27" s="205"/>
      <c r="QRZ27" s="15"/>
      <c r="QSM27" s="205"/>
      <c r="QSN27" s="15"/>
      <c r="QTA27" s="205"/>
      <c r="QTB27" s="15"/>
      <c r="QTO27" s="205"/>
      <c r="QTP27" s="15"/>
      <c r="QUC27" s="205"/>
      <c r="QUD27" s="15"/>
      <c r="QUQ27" s="205"/>
      <c r="QUR27" s="15"/>
      <c r="QVE27" s="205"/>
      <c r="QVF27" s="15"/>
      <c r="QVS27" s="205"/>
      <c r="QVT27" s="15"/>
      <c r="QWG27" s="205"/>
      <c r="QWH27" s="15"/>
      <c r="QWU27" s="205"/>
      <c r="QWV27" s="15"/>
      <c r="QXI27" s="205"/>
      <c r="QXJ27" s="15"/>
      <c r="QXW27" s="205"/>
      <c r="QXX27" s="15"/>
      <c r="QYK27" s="205"/>
      <c r="QYL27" s="15"/>
      <c r="QYY27" s="205"/>
      <c r="QYZ27" s="15"/>
      <c r="QZM27" s="205"/>
      <c r="QZN27" s="15"/>
      <c r="RAA27" s="205"/>
      <c r="RAB27" s="15"/>
      <c r="RAO27" s="205"/>
      <c r="RAP27" s="15"/>
      <c r="RBC27" s="205"/>
      <c r="RBD27" s="15"/>
      <c r="RBQ27" s="205"/>
      <c r="RBR27" s="15"/>
      <c r="RCE27" s="205"/>
      <c r="RCF27" s="15"/>
      <c r="RCS27" s="205"/>
      <c r="RCT27" s="15"/>
      <c r="RDG27" s="205"/>
      <c r="RDH27" s="15"/>
      <c r="RDU27" s="205"/>
      <c r="RDV27" s="15"/>
      <c r="REI27" s="205"/>
      <c r="REJ27" s="15"/>
      <c r="REW27" s="205"/>
      <c r="REX27" s="15"/>
      <c r="RFK27" s="205"/>
      <c r="RFL27" s="15"/>
      <c r="RFY27" s="205"/>
      <c r="RFZ27" s="15"/>
      <c r="RGM27" s="205"/>
      <c r="RGN27" s="15"/>
      <c r="RHA27" s="205"/>
      <c r="RHB27" s="15"/>
      <c r="RHO27" s="205"/>
      <c r="RHP27" s="15"/>
      <c r="RIC27" s="205"/>
      <c r="RID27" s="15"/>
      <c r="RIQ27" s="205"/>
      <c r="RIR27" s="15"/>
      <c r="RJE27" s="205"/>
      <c r="RJF27" s="15"/>
      <c r="RJS27" s="205"/>
      <c r="RJT27" s="15"/>
      <c r="RKG27" s="205"/>
      <c r="RKH27" s="15"/>
      <c r="RKU27" s="205"/>
      <c r="RKV27" s="15"/>
      <c r="RLI27" s="205"/>
      <c r="RLJ27" s="15"/>
      <c r="RLW27" s="205"/>
      <c r="RLX27" s="15"/>
      <c r="RMK27" s="205"/>
      <c r="RML27" s="15"/>
      <c r="RMY27" s="205"/>
      <c r="RMZ27" s="15"/>
      <c r="RNM27" s="205"/>
      <c r="RNN27" s="15"/>
      <c r="ROA27" s="205"/>
      <c r="ROB27" s="15"/>
      <c r="ROO27" s="205"/>
      <c r="ROP27" s="15"/>
      <c r="RPC27" s="205"/>
      <c r="RPD27" s="15"/>
      <c r="RPQ27" s="205"/>
      <c r="RPR27" s="15"/>
      <c r="RQE27" s="205"/>
      <c r="RQF27" s="15"/>
      <c r="RQS27" s="205"/>
      <c r="RQT27" s="15"/>
      <c r="RRG27" s="205"/>
      <c r="RRH27" s="15"/>
      <c r="RRU27" s="205"/>
      <c r="RRV27" s="15"/>
      <c r="RSI27" s="205"/>
      <c r="RSJ27" s="15"/>
      <c r="RSW27" s="205"/>
      <c r="RSX27" s="15"/>
      <c r="RTK27" s="205"/>
      <c r="RTL27" s="15"/>
      <c r="RTY27" s="205"/>
      <c r="RTZ27" s="15"/>
      <c r="RUM27" s="205"/>
      <c r="RUN27" s="15"/>
      <c r="RVA27" s="205"/>
      <c r="RVB27" s="15"/>
      <c r="RVO27" s="205"/>
      <c r="RVP27" s="15"/>
      <c r="RWC27" s="205"/>
      <c r="RWD27" s="15"/>
      <c r="RWQ27" s="205"/>
      <c r="RWR27" s="15"/>
      <c r="RXE27" s="205"/>
      <c r="RXF27" s="15"/>
      <c r="RXS27" s="205"/>
      <c r="RXT27" s="15"/>
      <c r="RYG27" s="205"/>
      <c r="RYH27" s="15"/>
      <c r="RYU27" s="205"/>
      <c r="RYV27" s="15"/>
      <c r="RZI27" s="205"/>
      <c r="RZJ27" s="15"/>
      <c r="RZW27" s="205"/>
      <c r="RZX27" s="15"/>
      <c r="SAK27" s="205"/>
      <c r="SAL27" s="15"/>
      <c r="SAY27" s="205"/>
      <c r="SAZ27" s="15"/>
      <c r="SBM27" s="205"/>
      <c r="SBN27" s="15"/>
      <c r="SCA27" s="205"/>
      <c r="SCB27" s="15"/>
      <c r="SCO27" s="205"/>
      <c r="SCP27" s="15"/>
      <c r="SDC27" s="205"/>
      <c r="SDD27" s="15"/>
      <c r="SDQ27" s="205"/>
      <c r="SDR27" s="15"/>
      <c r="SEE27" s="205"/>
      <c r="SEF27" s="15"/>
      <c r="SES27" s="205"/>
      <c r="SET27" s="15"/>
      <c r="SFG27" s="205"/>
      <c r="SFH27" s="15"/>
      <c r="SFU27" s="205"/>
      <c r="SFV27" s="15"/>
      <c r="SGI27" s="205"/>
      <c r="SGJ27" s="15"/>
      <c r="SGW27" s="205"/>
      <c r="SGX27" s="15"/>
      <c r="SHK27" s="205"/>
      <c r="SHL27" s="15"/>
      <c r="SHY27" s="205"/>
      <c r="SHZ27" s="15"/>
      <c r="SIM27" s="205"/>
      <c r="SIN27" s="15"/>
      <c r="SJA27" s="205"/>
      <c r="SJB27" s="15"/>
      <c r="SJO27" s="205"/>
      <c r="SJP27" s="15"/>
      <c r="SKC27" s="205"/>
      <c r="SKD27" s="15"/>
      <c r="SKQ27" s="205"/>
      <c r="SKR27" s="15"/>
      <c r="SLE27" s="205"/>
      <c r="SLF27" s="15"/>
      <c r="SLS27" s="205"/>
      <c r="SLT27" s="15"/>
      <c r="SMG27" s="205"/>
      <c r="SMH27" s="15"/>
      <c r="SMU27" s="205"/>
      <c r="SMV27" s="15"/>
      <c r="SNI27" s="205"/>
      <c r="SNJ27" s="15"/>
      <c r="SNW27" s="205"/>
      <c r="SNX27" s="15"/>
      <c r="SOK27" s="205"/>
      <c r="SOL27" s="15"/>
      <c r="SOY27" s="205"/>
      <c r="SOZ27" s="15"/>
      <c r="SPM27" s="205"/>
      <c r="SPN27" s="15"/>
      <c r="SQA27" s="205"/>
      <c r="SQB27" s="15"/>
      <c r="SQO27" s="205"/>
      <c r="SQP27" s="15"/>
      <c r="SRC27" s="205"/>
      <c r="SRD27" s="15"/>
      <c r="SRQ27" s="205"/>
      <c r="SRR27" s="15"/>
      <c r="SSE27" s="205"/>
      <c r="SSF27" s="15"/>
      <c r="SSS27" s="205"/>
      <c r="SST27" s="15"/>
      <c r="STG27" s="205"/>
      <c r="STH27" s="15"/>
      <c r="STU27" s="205"/>
      <c r="STV27" s="15"/>
      <c r="SUI27" s="205"/>
      <c r="SUJ27" s="15"/>
      <c r="SUW27" s="205"/>
      <c r="SUX27" s="15"/>
      <c r="SVK27" s="205"/>
      <c r="SVL27" s="15"/>
      <c r="SVY27" s="205"/>
      <c r="SVZ27" s="15"/>
      <c r="SWM27" s="205"/>
      <c r="SWN27" s="15"/>
      <c r="SXA27" s="205"/>
      <c r="SXB27" s="15"/>
      <c r="SXO27" s="205"/>
      <c r="SXP27" s="15"/>
      <c r="SYC27" s="205"/>
      <c r="SYD27" s="15"/>
      <c r="SYQ27" s="205"/>
      <c r="SYR27" s="15"/>
      <c r="SZE27" s="205"/>
      <c r="SZF27" s="15"/>
      <c r="SZS27" s="205"/>
      <c r="SZT27" s="15"/>
      <c r="TAG27" s="205"/>
      <c r="TAH27" s="15"/>
      <c r="TAU27" s="205"/>
      <c r="TAV27" s="15"/>
      <c r="TBI27" s="205"/>
      <c r="TBJ27" s="15"/>
      <c r="TBW27" s="205"/>
      <c r="TBX27" s="15"/>
      <c r="TCK27" s="205"/>
      <c r="TCL27" s="15"/>
      <c r="TCY27" s="205"/>
      <c r="TCZ27" s="15"/>
      <c r="TDM27" s="205"/>
      <c r="TDN27" s="15"/>
      <c r="TEA27" s="205"/>
      <c r="TEB27" s="15"/>
      <c r="TEO27" s="205"/>
      <c r="TEP27" s="15"/>
      <c r="TFC27" s="205"/>
      <c r="TFD27" s="15"/>
      <c r="TFQ27" s="205"/>
      <c r="TFR27" s="15"/>
      <c r="TGE27" s="205"/>
      <c r="TGF27" s="15"/>
      <c r="TGS27" s="205"/>
      <c r="TGT27" s="15"/>
      <c r="THG27" s="205"/>
      <c r="THH27" s="15"/>
      <c r="THU27" s="205"/>
      <c r="THV27" s="15"/>
      <c r="TII27" s="205"/>
      <c r="TIJ27" s="15"/>
      <c r="TIW27" s="205"/>
      <c r="TIX27" s="15"/>
      <c r="TJK27" s="205"/>
      <c r="TJL27" s="15"/>
      <c r="TJY27" s="205"/>
      <c r="TJZ27" s="15"/>
      <c r="TKM27" s="205"/>
      <c r="TKN27" s="15"/>
      <c r="TLA27" s="205"/>
      <c r="TLB27" s="15"/>
      <c r="TLO27" s="205"/>
      <c r="TLP27" s="15"/>
      <c r="TMC27" s="205"/>
      <c r="TMD27" s="15"/>
      <c r="TMQ27" s="205"/>
      <c r="TMR27" s="15"/>
      <c r="TNE27" s="205"/>
      <c r="TNF27" s="15"/>
      <c r="TNS27" s="205"/>
      <c r="TNT27" s="15"/>
      <c r="TOG27" s="205"/>
      <c r="TOH27" s="15"/>
      <c r="TOU27" s="205"/>
      <c r="TOV27" s="15"/>
      <c r="TPI27" s="205"/>
      <c r="TPJ27" s="15"/>
      <c r="TPW27" s="205"/>
      <c r="TPX27" s="15"/>
      <c r="TQK27" s="205"/>
      <c r="TQL27" s="15"/>
      <c r="TQY27" s="205"/>
      <c r="TQZ27" s="15"/>
      <c r="TRM27" s="205"/>
      <c r="TRN27" s="15"/>
      <c r="TSA27" s="205"/>
      <c r="TSB27" s="15"/>
      <c r="TSO27" s="205"/>
      <c r="TSP27" s="15"/>
      <c r="TTC27" s="205"/>
      <c r="TTD27" s="15"/>
      <c r="TTQ27" s="205"/>
      <c r="TTR27" s="15"/>
      <c r="TUE27" s="205"/>
      <c r="TUF27" s="15"/>
      <c r="TUS27" s="205"/>
      <c r="TUT27" s="15"/>
      <c r="TVG27" s="205"/>
      <c r="TVH27" s="15"/>
      <c r="TVU27" s="205"/>
      <c r="TVV27" s="15"/>
      <c r="TWI27" s="205"/>
      <c r="TWJ27" s="15"/>
      <c r="TWW27" s="205"/>
      <c r="TWX27" s="15"/>
      <c r="TXK27" s="205"/>
      <c r="TXL27" s="15"/>
      <c r="TXY27" s="205"/>
      <c r="TXZ27" s="15"/>
      <c r="TYM27" s="205"/>
      <c r="TYN27" s="15"/>
      <c r="TZA27" s="205"/>
      <c r="TZB27" s="15"/>
      <c r="TZO27" s="205"/>
      <c r="TZP27" s="15"/>
      <c r="UAC27" s="205"/>
      <c r="UAD27" s="15"/>
      <c r="UAQ27" s="205"/>
      <c r="UAR27" s="15"/>
      <c r="UBE27" s="205"/>
      <c r="UBF27" s="15"/>
      <c r="UBS27" s="205"/>
      <c r="UBT27" s="15"/>
      <c r="UCG27" s="205"/>
      <c r="UCH27" s="15"/>
      <c r="UCU27" s="205"/>
      <c r="UCV27" s="15"/>
      <c r="UDI27" s="205"/>
      <c r="UDJ27" s="15"/>
      <c r="UDW27" s="205"/>
      <c r="UDX27" s="15"/>
      <c r="UEK27" s="205"/>
      <c r="UEL27" s="15"/>
      <c r="UEY27" s="205"/>
      <c r="UEZ27" s="15"/>
      <c r="UFM27" s="205"/>
      <c r="UFN27" s="15"/>
      <c r="UGA27" s="205"/>
      <c r="UGB27" s="15"/>
      <c r="UGO27" s="205"/>
      <c r="UGP27" s="15"/>
      <c r="UHC27" s="205"/>
      <c r="UHD27" s="15"/>
      <c r="UHQ27" s="205"/>
      <c r="UHR27" s="15"/>
      <c r="UIE27" s="205"/>
      <c r="UIF27" s="15"/>
      <c r="UIS27" s="205"/>
      <c r="UIT27" s="15"/>
      <c r="UJG27" s="205"/>
      <c r="UJH27" s="15"/>
      <c r="UJU27" s="205"/>
      <c r="UJV27" s="15"/>
      <c r="UKI27" s="205"/>
      <c r="UKJ27" s="15"/>
      <c r="UKW27" s="205"/>
      <c r="UKX27" s="15"/>
      <c r="ULK27" s="205"/>
      <c r="ULL27" s="15"/>
      <c r="ULY27" s="205"/>
      <c r="ULZ27" s="15"/>
      <c r="UMM27" s="205"/>
      <c r="UMN27" s="15"/>
      <c r="UNA27" s="205"/>
      <c r="UNB27" s="15"/>
      <c r="UNO27" s="205"/>
      <c r="UNP27" s="15"/>
      <c r="UOC27" s="205"/>
      <c r="UOD27" s="15"/>
      <c r="UOQ27" s="205"/>
      <c r="UOR27" s="15"/>
      <c r="UPE27" s="205"/>
      <c r="UPF27" s="15"/>
      <c r="UPS27" s="205"/>
      <c r="UPT27" s="15"/>
      <c r="UQG27" s="205"/>
      <c r="UQH27" s="15"/>
      <c r="UQU27" s="205"/>
      <c r="UQV27" s="15"/>
      <c r="URI27" s="205"/>
      <c r="URJ27" s="15"/>
      <c r="URW27" s="205"/>
      <c r="URX27" s="15"/>
      <c r="USK27" s="205"/>
      <c r="USL27" s="15"/>
      <c r="USY27" s="205"/>
      <c r="USZ27" s="15"/>
      <c r="UTM27" s="205"/>
      <c r="UTN27" s="15"/>
      <c r="UUA27" s="205"/>
      <c r="UUB27" s="15"/>
      <c r="UUO27" s="205"/>
      <c r="UUP27" s="15"/>
      <c r="UVC27" s="205"/>
      <c r="UVD27" s="15"/>
      <c r="UVQ27" s="205"/>
      <c r="UVR27" s="15"/>
      <c r="UWE27" s="205"/>
      <c r="UWF27" s="15"/>
      <c r="UWS27" s="205"/>
      <c r="UWT27" s="15"/>
      <c r="UXG27" s="205"/>
      <c r="UXH27" s="15"/>
      <c r="UXU27" s="205"/>
      <c r="UXV27" s="15"/>
      <c r="UYI27" s="205"/>
      <c r="UYJ27" s="15"/>
      <c r="UYW27" s="205"/>
      <c r="UYX27" s="15"/>
      <c r="UZK27" s="205"/>
      <c r="UZL27" s="15"/>
      <c r="UZY27" s="205"/>
      <c r="UZZ27" s="15"/>
      <c r="VAM27" s="205"/>
      <c r="VAN27" s="15"/>
      <c r="VBA27" s="205"/>
      <c r="VBB27" s="15"/>
      <c r="VBO27" s="205"/>
      <c r="VBP27" s="15"/>
      <c r="VCC27" s="205"/>
      <c r="VCD27" s="15"/>
      <c r="VCQ27" s="205"/>
      <c r="VCR27" s="15"/>
      <c r="VDE27" s="205"/>
      <c r="VDF27" s="15"/>
      <c r="VDS27" s="205"/>
      <c r="VDT27" s="15"/>
      <c r="VEG27" s="205"/>
      <c r="VEH27" s="15"/>
      <c r="VEU27" s="205"/>
      <c r="VEV27" s="15"/>
      <c r="VFI27" s="205"/>
      <c r="VFJ27" s="15"/>
      <c r="VFW27" s="205"/>
      <c r="VFX27" s="15"/>
      <c r="VGK27" s="205"/>
      <c r="VGL27" s="15"/>
      <c r="VGY27" s="205"/>
      <c r="VGZ27" s="15"/>
      <c r="VHM27" s="205"/>
      <c r="VHN27" s="15"/>
      <c r="VIA27" s="205"/>
      <c r="VIB27" s="15"/>
      <c r="VIO27" s="205"/>
      <c r="VIP27" s="15"/>
      <c r="VJC27" s="205"/>
      <c r="VJD27" s="15"/>
      <c r="VJQ27" s="205"/>
      <c r="VJR27" s="15"/>
      <c r="VKE27" s="205"/>
      <c r="VKF27" s="15"/>
      <c r="VKS27" s="205"/>
      <c r="VKT27" s="15"/>
      <c r="VLG27" s="205"/>
      <c r="VLH27" s="15"/>
      <c r="VLU27" s="205"/>
      <c r="VLV27" s="15"/>
      <c r="VMI27" s="205"/>
      <c r="VMJ27" s="15"/>
      <c r="VMW27" s="205"/>
      <c r="VMX27" s="15"/>
      <c r="VNK27" s="205"/>
      <c r="VNL27" s="15"/>
      <c r="VNY27" s="205"/>
      <c r="VNZ27" s="15"/>
      <c r="VOM27" s="205"/>
      <c r="VON27" s="15"/>
      <c r="VPA27" s="205"/>
      <c r="VPB27" s="15"/>
      <c r="VPO27" s="205"/>
      <c r="VPP27" s="15"/>
      <c r="VQC27" s="205"/>
      <c r="VQD27" s="15"/>
      <c r="VQQ27" s="205"/>
      <c r="VQR27" s="15"/>
      <c r="VRE27" s="205"/>
      <c r="VRF27" s="15"/>
      <c r="VRS27" s="205"/>
      <c r="VRT27" s="15"/>
      <c r="VSG27" s="205"/>
      <c r="VSH27" s="15"/>
      <c r="VSU27" s="205"/>
      <c r="VSV27" s="15"/>
      <c r="VTI27" s="205"/>
      <c r="VTJ27" s="15"/>
      <c r="VTW27" s="205"/>
      <c r="VTX27" s="15"/>
      <c r="VUK27" s="205"/>
      <c r="VUL27" s="15"/>
      <c r="VUY27" s="205"/>
      <c r="VUZ27" s="15"/>
      <c r="VVM27" s="205"/>
      <c r="VVN27" s="15"/>
      <c r="VWA27" s="205"/>
      <c r="VWB27" s="15"/>
      <c r="VWO27" s="205"/>
      <c r="VWP27" s="15"/>
      <c r="VXC27" s="205"/>
      <c r="VXD27" s="15"/>
      <c r="VXQ27" s="205"/>
      <c r="VXR27" s="15"/>
      <c r="VYE27" s="205"/>
      <c r="VYF27" s="15"/>
      <c r="VYS27" s="205"/>
      <c r="VYT27" s="15"/>
      <c r="VZG27" s="205"/>
      <c r="VZH27" s="15"/>
      <c r="VZU27" s="205"/>
      <c r="VZV27" s="15"/>
      <c r="WAI27" s="205"/>
      <c r="WAJ27" s="15"/>
      <c r="WAW27" s="205"/>
      <c r="WAX27" s="15"/>
      <c r="WBK27" s="205"/>
      <c r="WBL27" s="15"/>
      <c r="WBY27" s="205"/>
      <c r="WBZ27" s="15"/>
      <c r="WCM27" s="205"/>
      <c r="WCN27" s="15"/>
      <c r="WDA27" s="205"/>
      <c r="WDB27" s="15"/>
      <c r="WDO27" s="205"/>
      <c r="WDP27" s="15"/>
      <c r="WEC27" s="205"/>
      <c r="WED27" s="15"/>
      <c r="WEQ27" s="205"/>
      <c r="WER27" s="15"/>
      <c r="WFE27" s="205"/>
      <c r="WFF27" s="15"/>
      <c r="WFS27" s="205"/>
      <c r="WFT27" s="15"/>
      <c r="WGG27" s="205"/>
      <c r="WGH27" s="15"/>
      <c r="WGU27" s="205"/>
      <c r="WGV27" s="15"/>
      <c r="WHI27" s="205"/>
      <c r="WHJ27" s="15"/>
      <c r="WHW27" s="205"/>
      <c r="WHX27" s="15"/>
      <c r="WIK27" s="205"/>
      <c r="WIL27" s="15"/>
      <c r="WIY27" s="205"/>
      <c r="WIZ27" s="15"/>
      <c r="WJM27" s="205"/>
      <c r="WJN27" s="15"/>
      <c r="WKA27" s="205"/>
      <c r="WKB27" s="15"/>
      <c r="WKO27" s="205"/>
      <c r="WKP27" s="15"/>
      <c r="WLC27" s="205"/>
      <c r="WLD27" s="15"/>
      <c r="WLQ27" s="205"/>
      <c r="WLR27" s="15"/>
      <c r="WME27" s="205"/>
      <c r="WMF27" s="15"/>
      <c r="WMS27" s="205"/>
      <c r="WMT27" s="15"/>
      <c r="WNG27" s="205"/>
      <c r="WNH27" s="15"/>
      <c r="WNU27" s="205"/>
      <c r="WNV27" s="15"/>
      <c r="WOI27" s="205"/>
      <c r="WOJ27" s="15"/>
      <c r="WOW27" s="205"/>
      <c r="WOX27" s="15"/>
      <c r="WPK27" s="205"/>
      <c r="WPL27" s="15"/>
      <c r="WPY27" s="205"/>
      <c r="WPZ27" s="15"/>
      <c r="WQM27" s="205"/>
      <c r="WQN27" s="15"/>
      <c r="WRA27" s="205"/>
      <c r="WRB27" s="15"/>
      <c r="WRO27" s="205"/>
      <c r="WRP27" s="15"/>
      <c r="WSC27" s="205"/>
      <c r="WSD27" s="15"/>
      <c r="WSQ27" s="205"/>
      <c r="WSR27" s="15"/>
      <c r="WTE27" s="205"/>
      <c r="WTF27" s="15"/>
      <c r="WTS27" s="205"/>
      <c r="WTT27" s="15"/>
      <c r="WUG27" s="205"/>
      <c r="WUH27" s="15"/>
      <c r="WUU27" s="205"/>
      <c r="WUV27" s="15"/>
      <c r="WVI27" s="205"/>
      <c r="WVJ27" s="15"/>
      <c r="WVW27" s="205"/>
      <c r="WVX27" s="15"/>
      <c r="WWK27" s="205"/>
      <c r="WWL27" s="15"/>
      <c r="WWY27" s="205"/>
      <c r="WWZ27" s="15"/>
      <c r="WXM27" s="205"/>
      <c r="WXN27" s="15"/>
      <c r="WYA27" s="205"/>
      <c r="WYB27" s="15"/>
      <c r="WYO27" s="205"/>
      <c r="WYP27" s="15"/>
      <c r="WZC27" s="205"/>
      <c r="WZD27" s="15"/>
      <c r="WZQ27" s="205"/>
      <c r="WZR27" s="15"/>
      <c r="XAE27" s="205"/>
      <c r="XAF27" s="15"/>
      <c r="XAS27" s="205"/>
      <c r="XAT27" s="15"/>
      <c r="XBG27" s="205"/>
      <c r="XBH27" s="15"/>
      <c r="XBU27" s="205"/>
      <c r="XBV27" s="15"/>
      <c r="XCI27" s="205"/>
      <c r="XCJ27" s="15"/>
      <c r="XCW27" s="205"/>
      <c r="XCX27" s="15"/>
      <c r="XDK27" s="205"/>
      <c r="XDL27" s="15"/>
      <c r="XDY27" s="205"/>
      <c r="XDZ27" s="15"/>
      <c r="XEM27" s="205"/>
      <c r="XEN27" s="15"/>
      <c r="XFA27" s="205"/>
      <c r="XFB27" s="15"/>
    </row>
    <row r="28" spans="1:16384" s="207" customFormat="1" ht="16" customHeight="1">
      <c r="A28" s="694" t="s">
        <v>670</v>
      </c>
      <c r="B28" s="694"/>
      <c r="C28" s="694"/>
      <c r="D28" s="694"/>
      <c r="E28" s="694"/>
      <c r="F28" s="694"/>
      <c r="G28" s="694"/>
      <c r="H28" s="694"/>
      <c r="I28" s="694"/>
      <c r="J28" s="694"/>
      <c r="K28" s="694"/>
      <c r="L28" s="694"/>
      <c r="M28" s="694"/>
      <c r="N28" s="694"/>
      <c r="O28" s="694"/>
      <c r="P28" s="694"/>
      <c r="Q28" s="694"/>
      <c r="R28" s="694"/>
      <c r="S28" s="694"/>
      <c r="T28" s="694"/>
      <c r="U28" s="694"/>
      <c r="V28" s="694"/>
      <c r="W28" s="694"/>
      <c r="X28" s="694"/>
      <c r="Y28" s="694"/>
      <c r="Z28" s="694"/>
      <c r="AA28" s="694"/>
      <c r="AB28" s="694"/>
      <c r="AC28" s="694"/>
      <c r="AD28" s="694"/>
      <c r="AE28" s="694"/>
      <c r="AF28" s="694"/>
      <c r="AG28" s="694"/>
      <c r="AH28" s="694"/>
      <c r="AI28" s="694"/>
      <c r="AJ28" s="694"/>
      <c r="AK28" s="694"/>
      <c r="AL28" s="694"/>
      <c r="AM28" s="694"/>
      <c r="AN28" s="694"/>
      <c r="AO28" s="694"/>
      <c r="AP28" s="694"/>
      <c r="AQ28" s="694"/>
      <c r="AR28" s="694"/>
      <c r="AS28" s="694"/>
      <c r="AT28" s="694"/>
      <c r="AU28" s="694"/>
      <c r="AV28" s="694"/>
      <c r="AW28" s="694"/>
      <c r="AX28" s="694"/>
      <c r="AY28" s="694"/>
      <c r="AZ28" s="694"/>
      <c r="BA28" s="694"/>
      <c r="BB28" s="694"/>
      <c r="BC28" s="694"/>
      <c r="BD28" s="694"/>
      <c r="BE28" s="694"/>
      <c r="BF28" s="694"/>
      <c r="BG28" s="694"/>
      <c r="BH28" s="694"/>
      <c r="BI28" s="694"/>
      <c r="BJ28" s="694"/>
      <c r="BK28" s="694"/>
      <c r="BL28" s="694"/>
      <c r="BM28" s="694"/>
      <c r="BN28" s="694"/>
      <c r="BO28" s="694"/>
      <c r="BP28" s="694"/>
      <c r="BQ28" s="694"/>
      <c r="BR28" s="694"/>
      <c r="BS28" s="694"/>
      <c r="BT28" s="694"/>
      <c r="BU28" s="694"/>
      <c r="BV28" s="694"/>
      <c r="BW28" s="694"/>
      <c r="BX28" s="694"/>
      <c r="BY28" s="694"/>
      <c r="BZ28" s="694"/>
      <c r="CA28" s="694"/>
      <c r="CB28" s="694"/>
      <c r="CC28" s="694"/>
      <c r="CD28" s="694"/>
      <c r="CE28" s="694"/>
      <c r="CF28" s="694"/>
      <c r="CG28" s="694"/>
      <c r="CH28" s="694"/>
      <c r="CI28" s="694"/>
      <c r="CJ28" s="694"/>
      <c r="CK28" s="694"/>
      <c r="CL28" s="694"/>
      <c r="CM28" s="694"/>
      <c r="CN28" s="694"/>
      <c r="CO28" s="694"/>
      <c r="CP28" s="694"/>
      <c r="CQ28" s="694"/>
      <c r="CR28" s="694"/>
      <c r="CS28" s="694"/>
      <c r="CT28" s="694"/>
      <c r="CU28" s="694"/>
      <c r="CV28" s="694"/>
      <c r="CW28" s="694"/>
      <c r="CX28" s="694"/>
      <c r="CY28" s="694"/>
      <c r="CZ28" s="694"/>
      <c r="DA28" s="694"/>
      <c r="DB28" s="694"/>
      <c r="DC28" s="694"/>
      <c r="DD28" s="694"/>
      <c r="DE28" s="694"/>
      <c r="DF28" s="694"/>
      <c r="DG28" s="694"/>
      <c r="DH28" s="694"/>
      <c r="DI28" s="694"/>
      <c r="DJ28" s="694"/>
      <c r="DK28" s="694"/>
      <c r="DL28" s="694"/>
      <c r="DM28" s="694"/>
      <c r="DN28" s="694"/>
      <c r="DO28" s="694"/>
      <c r="DP28" s="694"/>
      <c r="DQ28" s="694"/>
      <c r="DR28" s="694"/>
      <c r="DS28" s="694"/>
      <c r="DT28" s="694"/>
      <c r="DU28" s="694"/>
      <c r="DV28" s="694"/>
      <c r="DW28" s="694"/>
      <c r="DX28" s="694"/>
      <c r="DY28" s="694"/>
      <c r="DZ28" s="694"/>
      <c r="EA28" s="694"/>
      <c r="EB28" s="694"/>
      <c r="EC28" s="694"/>
      <c r="ED28" s="694"/>
      <c r="EE28" s="694"/>
      <c r="EF28" s="694"/>
      <c r="EG28" s="694"/>
      <c r="EH28" s="694"/>
      <c r="EI28" s="694"/>
      <c r="EJ28" s="694"/>
      <c r="EK28" s="694"/>
      <c r="EL28" s="694"/>
      <c r="EM28" s="694"/>
      <c r="EN28" s="694"/>
      <c r="EO28" s="694"/>
      <c r="EP28" s="694"/>
      <c r="EQ28" s="694"/>
      <c r="ER28" s="694"/>
      <c r="ES28" s="694"/>
      <c r="ET28" s="694"/>
      <c r="EU28" s="694"/>
      <c r="EV28" s="694"/>
      <c r="EW28" s="694"/>
      <c r="EX28" s="694"/>
      <c r="EY28" s="694"/>
      <c r="EZ28" s="694"/>
      <c r="FA28" s="694"/>
      <c r="FB28" s="694"/>
      <c r="FC28" s="694"/>
      <c r="FD28" s="694"/>
      <c r="FE28" s="694"/>
      <c r="FF28" s="694"/>
      <c r="FG28" s="694"/>
      <c r="FH28" s="694"/>
      <c r="FI28" s="694"/>
      <c r="FJ28" s="694"/>
      <c r="FK28" s="694"/>
      <c r="FL28" s="694"/>
      <c r="FM28" s="694"/>
      <c r="FN28" s="694"/>
      <c r="FO28" s="694"/>
      <c r="FP28" s="694"/>
      <c r="FQ28" s="694"/>
      <c r="FR28" s="694"/>
      <c r="FS28" s="694"/>
      <c r="FT28" s="694"/>
      <c r="FU28" s="694"/>
      <c r="FV28" s="694"/>
      <c r="FW28" s="694"/>
      <c r="FX28" s="694"/>
      <c r="FY28" s="694"/>
      <c r="FZ28" s="694"/>
      <c r="GA28" s="694"/>
      <c r="GB28" s="694"/>
      <c r="GC28" s="694"/>
      <c r="GD28" s="694"/>
      <c r="GE28" s="694"/>
      <c r="GF28" s="694"/>
      <c r="GG28" s="694"/>
      <c r="GH28" s="694"/>
      <c r="GI28" s="694"/>
      <c r="GJ28" s="694"/>
      <c r="GK28" s="694"/>
      <c r="GL28" s="694"/>
      <c r="GM28" s="694"/>
      <c r="GN28" s="694"/>
      <c r="GO28" s="694"/>
      <c r="GP28" s="694"/>
      <c r="GQ28" s="694"/>
      <c r="GR28" s="694"/>
      <c r="GS28" s="694"/>
      <c r="GT28" s="694"/>
      <c r="GU28" s="694"/>
      <c r="GV28" s="694"/>
      <c r="GW28" s="694"/>
      <c r="GX28" s="694"/>
      <c r="GY28" s="694"/>
      <c r="GZ28" s="694"/>
      <c r="HA28" s="694"/>
      <c r="HB28" s="694"/>
      <c r="HC28" s="694"/>
      <c r="HD28" s="694"/>
      <c r="HE28" s="694"/>
      <c r="HF28" s="694"/>
      <c r="HG28" s="694"/>
      <c r="HH28" s="694"/>
      <c r="HI28" s="694"/>
      <c r="HJ28" s="694"/>
      <c r="HK28" s="694"/>
      <c r="HL28" s="694"/>
      <c r="HM28" s="694"/>
      <c r="HN28" s="694"/>
      <c r="HO28" s="694"/>
      <c r="HP28" s="694"/>
      <c r="HQ28" s="694"/>
      <c r="HR28" s="694"/>
      <c r="HS28" s="694"/>
      <c r="HT28" s="694"/>
      <c r="HU28" s="694"/>
      <c r="HV28" s="694"/>
      <c r="HW28" s="694"/>
      <c r="HX28" s="694"/>
      <c r="HY28" s="694"/>
      <c r="HZ28" s="694"/>
      <c r="IA28" s="694"/>
      <c r="IB28" s="694"/>
      <c r="IC28" s="694"/>
      <c r="ID28" s="694"/>
      <c r="IE28" s="694"/>
      <c r="IF28" s="694"/>
      <c r="IG28" s="694"/>
      <c r="IH28" s="694"/>
      <c r="II28" s="694"/>
      <c r="IJ28" s="694"/>
      <c r="IK28" s="694"/>
      <c r="IL28" s="694"/>
      <c r="IM28" s="694"/>
      <c r="IN28" s="694"/>
      <c r="IO28" s="694"/>
      <c r="IP28" s="694"/>
      <c r="IQ28" s="694"/>
      <c r="IR28" s="694"/>
      <c r="IS28" s="694"/>
      <c r="IT28" s="694"/>
      <c r="IU28" s="694"/>
      <c r="IV28" s="694"/>
      <c r="IW28" s="694"/>
      <c r="IX28" s="694"/>
      <c r="IY28" s="694"/>
      <c r="IZ28" s="694"/>
      <c r="JA28" s="694"/>
      <c r="JB28" s="694"/>
      <c r="JC28" s="694"/>
      <c r="JD28" s="694"/>
      <c r="JE28" s="694"/>
      <c r="JF28" s="694"/>
      <c r="JG28" s="694"/>
      <c r="JH28" s="694"/>
      <c r="JI28" s="694"/>
      <c r="JJ28" s="694"/>
      <c r="JK28" s="694"/>
      <c r="JL28" s="694"/>
      <c r="JM28" s="694"/>
      <c r="JN28" s="694"/>
      <c r="JO28" s="694"/>
      <c r="JP28" s="694"/>
      <c r="JQ28" s="694"/>
      <c r="JR28" s="694"/>
      <c r="JS28" s="694"/>
      <c r="JT28" s="694"/>
      <c r="JU28" s="694"/>
      <c r="JV28" s="694"/>
      <c r="JW28" s="694"/>
      <c r="JX28" s="694"/>
      <c r="JY28" s="694"/>
      <c r="JZ28" s="694"/>
      <c r="KA28" s="694"/>
      <c r="KB28" s="694"/>
      <c r="KC28" s="694"/>
      <c r="KD28" s="694"/>
      <c r="KE28" s="694"/>
      <c r="KF28" s="694"/>
      <c r="KG28" s="694"/>
      <c r="KH28" s="694"/>
      <c r="KI28" s="694"/>
      <c r="KJ28" s="694"/>
      <c r="KK28" s="694"/>
      <c r="KL28" s="694"/>
      <c r="KM28" s="694"/>
      <c r="KN28" s="694"/>
      <c r="KO28" s="694"/>
      <c r="KP28" s="694"/>
      <c r="KQ28" s="694"/>
      <c r="KR28" s="694"/>
      <c r="KS28" s="694"/>
      <c r="KT28" s="694"/>
      <c r="KU28" s="694"/>
      <c r="KV28" s="694"/>
      <c r="KW28" s="694"/>
      <c r="KX28" s="694"/>
      <c r="KY28" s="694"/>
      <c r="KZ28" s="694"/>
      <c r="LA28" s="694"/>
      <c r="LB28" s="694"/>
      <c r="LC28" s="694"/>
      <c r="LD28" s="694"/>
      <c r="LE28" s="694"/>
      <c r="LF28" s="694"/>
      <c r="LG28" s="694"/>
      <c r="LH28" s="694"/>
      <c r="LI28" s="694"/>
      <c r="LJ28" s="694"/>
      <c r="LK28" s="694"/>
      <c r="LL28" s="694"/>
      <c r="LM28" s="694"/>
      <c r="LN28" s="694"/>
      <c r="LO28" s="694"/>
      <c r="LP28" s="694"/>
      <c r="LQ28" s="694"/>
      <c r="LR28" s="694"/>
      <c r="LS28" s="694"/>
      <c r="LT28" s="694"/>
      <c r="LU28" s="694"/>
      <c r="LV28" s="694"/>
      <c r="LW28" s="694"/>
      <c r="LX28" s="694"/>
      <c r="LY28" s="694"/>
      <c r="LZ28" s="694"/>
      <c r="MA28" s="694"/>
      <c r="MB28" s="694"/>
      <c r="MC28" s="694"/>
      <c r="MD28" s="694"/>
      <c r="ME28" s="694"/>
      <c r="MF28" s="694"/>
      <c r="MG28" s="694"/>
      <c r="MH28" s="694"/>
      <c r="MI28" s="694"/>
      <c r="MJ28" s="694"/>
      <c r="MK28" s="694"/>
      <c r="ML28" s="694"/>
      <c r="MM28" s="694"/>
      <c r="MN28" s="694"/>
      <c r="MO28" s="694"/>
      <c r="MP28" s="694"/>
      <c r="MQ28" s="694"/>
      <c r="MR28" s="694"/>
      <c r="MS28" s="694"/>
      <c r="MT28" s="694"/>
      <c r="MU28" s="694"/>
      <c r="MV28" s="694"/>
      <c r="MW28" s="694"/>
      <c r="MX28" s="694"/>
      <c r="MY28" s="694"/>
      <c r="MZ28" s="694"/>
      <c r="NA28" s="694"/>
      <c r="NB28" s="694"/>
      <c r="NC28" s="694"/>
      <c r="ND28" s="694"/>
      <c r="NE28" s="694"/>
      <c r="NF28" s="694"/>
      <c r="NG28" s="694"/>
      <c r="NH28" s="694"/>
      <c r="NI28" s="694"/>
      <c r="NJ28" s="694"/>
      <c r="NK28" s="694"/>
      <c r="NL28" s="694"/>
      <c r="NM28" s="694"/>
      <c r="NN28" s="694"/>
      <c r="NO28" s="694"/>
      <c r="NP28" s="694"/>
      <c r="NQ28" s="694"/>
      <c r="NR28" s="694"/>
      <c r="NS28" s="694"/>
      <c r="NT28" s="694"/>
      <c r="NU28" s="694"/>
      <c r="NV28" s="694"/>
      <c r="NW28" s="694"/>
      <c r="NX28" s="694"/>
      <c r="NY28" s="694"/>
      <c r="NZ28" s="694"/>
      <c r="OA28" s="694"/>
      <c r="OB28" s="694"/>
      <c r="OC28" s="694"/>
      <c r="OD28" s="694"/>
      <c r="OE28" s="694"/>
      <c r="OF28" s="694"/>
      <c r="OG28" s="694"/>
      <c r="OH28" s="694"/>
      <c r="OI28" s="694"/>
      <c r="OJ28" s="694"/>
      <c r="OK28" s="694"/>
      <c r="OL28" s="694"/>
      <c r="OM28" s="694"/>
      <c r="ON28" s="694"/>
      <c r="OO28" s="694"/>
      <c r="OP28" s="694"/>
      <c r="OQ28" s="694"/>
      <c r="OR28" s="694"/>
      <c r="OS28" s="694"/>
      <c r="OT28" s="694"/>
      <c r="OU28" s="694"/>
      <c r="OV28" s="694"/>
      <c r="OW28" s="694"/>
      <c r="OX28" s="694"/>
      <c r="OY28" s="694"/>
      <c r="OZ28" s="694"/>
      <c r="PA28" s="694"/>
      <c r="PB28" s="694"/>
      <c r="PC28" s="694"/>
      <c r="PD28" s="694"/>
      <c r="PE28" s="694"/>
      <c r="PF28" s="694"/>
      <c r="PG28" s="694"/>
      <c r="PH28" s="694"/>
      <c r="PI28" s="694"/>
      <c r="PJ28" s="694"/>
      <c r="PK28" s="694"/>
      <c r="PL28" s="694"/>
      <c r="PM28" s="694"/>
      <c r="PN28" s="694"/>
      <c r="PO28" s="694"/>
      <c r="PP28" s="694"/>
      <c r="PQ28" s="694"/>
      <c r="PR28" s="694"/>
      <c r="PS28" s="694"/>
      <c r="PT28" s="694"/>
      <c r="PU28" s="694"/>
      <c r="PV28" s="694"/>
      <c r="PW28" s="694"/>
      <c r="PX28" s="694"/>
      <c r="PY28" s="694"/>
      <c r="PZ28" s="694"/>
      <c r="QA28" s="694"/>
      <c r="QB28" s="694"/>
      <c r="QC28" s="694"/>
      <c r="QD28" s="694"/>
      <c r="QE28" s="694"/>
      <c r="QF28" s="694"/>
      <c r="QG28" s="694"/>
      <c r="QH28" s="694"/>
      <c r="QI28" s="694"/>
      <c r="QJ28" s="694"/>
      <c r="QK28" s="694"/>
      <c r="QL28" s="694"/>
      <c r="QM28" s="694"/>
      <c r="QN28" s="694"/>
      <c r="QO28" s="694"/>
      <c r="QP28" s="694"/>
      <c r="QQ28" s="694"/>
      <c r="QR28" s="694"/>
      <c r="QS28" s="694"/>
      <c r="QT28" s="694"/>
      <c r="QU28" s="694"/>
      <c r="QV28" s="694"/>
      <c r="QW28" s="694"/>
      <c r="QX28" s="694"/>
      <c r="QY28" s="694"/>
      <c r="QZ28" s="694"/>
      <c r="RA28" s="694"/>
      <c r="RB28" s="694"/>
      <c r="RC28" s="694"/>
      <c r="RD28" s="694"/>
      <c r="RE28" s="694"/>
      <c r="RF28" s="694"/>
      <c r="RG28" s="694"/>
      <c r="RH28" s="694"/>
      <c r="RI28" s="694"/>
      <c r="RJ28" s="694"/>
      <c r="RK28" s="694"/>
      <c r="RL28" s="694"/>
      <c r="RM28" s="694"/>
      <c r="RN28" s="694"/>
      <c r="RO28" s="694"/>
      <c r="RP28" s="694"/>
      <c r="RQ28" s="694"/>
      <c r="RR28" s="694"/>
      <c r="RS28" s="694"/>
      <c r="RT28" s="694"/>
      <c r="RU28" s="694"/>
      <c r="RV28" s="694"/>
      <c r="RW28" s="694"/>
      <c r="RX28" s="694"/>
      <c r="RY28" s="694"/>
      <c r="RZ28" s="694"/>
      <c r="SA28" s="694"/>
      <c r="SB28" s="694"/>
      <c r="SC28" s="694"/>
      <c r="SD28" s="694"/>
      <c r="SE28" s="694"/>
      <c r="SF28" s="694"/>
      <c r="SG28" s="694"/>
      <c r="SH28" s="694"/>
      <c r="SI28" s="694"/>
      <c r="SJ28" s="694"/>
      <c r="SK28" s="694"/>
      <c r="SL28" s="694"/>
      <c r="SM28" s="694"/>
      <c r="SN28" s="694"/>
      <c r="SO28" s="694"/>
      <c r="SP28" s="694"/>
      <c r="SQ28" s="694"/>
      <c r="SR28" s="694"/>
      <c r="SS28" s="694"/>
      <c r="ST28" s="694"/>
      <c r="SU28" s="694"/>
      <c r="SV28" s="694"/>
      <c r="SW28" s="694"/>
      <c r="SX28" s="694"/>
      <c r="SY28" s="694"/>
      <c r="SZ28" s="694"/>
      <c r="TA28" s="694"/>
      <c r="TB28" s="694"/>
      <c r="TC28" s="694"/>
      <c r="TD28" s="694"/>
      <c r="TE28" s="694"/>
      <c r="TF28" s="694"/>
      <c r="TG28" s="694"/>
      <c r="TH28" s="694"/>
      <c r="TI28" s="694"/>
      <c r="TJ28" s="694"/>
      <c r="TK28" s="694"/>
      <c r="TL28" s="694"/>
      <c r="TM28" s="694"/>
      <c r="TN28" s="694"/>
      <c r="TO28" s="694"/>
      <c r="TP28" s="694"/>
      <c r="TQ28" s="694"/>
      <c r="TR28" s="694"/>
      <c r="TS28" s="694"/>
      <c r="TT28" s="694"/>
      <c r="TU28" s="694"/>
      <c r="TV28" s="694"/>
      <c r="TW28" s="694"/>
      <c r="TX28" s="694"/>
      <c r="TY28" s="694"/>
      <c r="TZ28" s="694"/>
      <c r="UA28" s="694"/>
      <c r="UB28" s="694"/>
      <c r="UC28" s="694"/>
      <c r="UD28" s="694"/>
      <c r="UE28" s="694"/>
      <c r="UF28" s="694"/>
      <c r="UG28" s="694"/>
      <c r="UH28" s="694"/>
      <c r="UI28" s="694"/>
      <c r="UJ28" s="694"/>
      <c r="UK28" s="694"/>
      <c r="UL28" s="694"/>
      <c r="UM28" s="694"/>
      <c r="UN28" s="694"/>
      <c r="UO28" s="694"/>
      <c r="UP28" s="694"/>
      <c r="UQ28" s="694"/>
      <c r="UR28" s="694"/>
      <c r="US28" s="694"/>
      <c r="UT28" s="694"/>
      <c r="UU28" s="694"/>
      <c r="UV28" s="694"/>
      <c r="UW28" s="694"/>
      <c r="UX28" s="694"/>
      <c r="UY28" s="694"/>
      <c r="UZ28" s="694"/>
      <c r="VA28" s="694"/>
      <c r="VB28" s="694"/>
      <c r="VC28" s="694"/>
      <c r="VD28" s="694"/>
      <c r="VE28" s="694"/>
      <c r="VF28" s="694"/>
      <c r="VG28" s="694"/>
      <c r="VH28" s="694"/>
      <c r="VI28" s="694"/>
      <c r="VJ28" s="694"/>
      <c r="VK28" s="694"/>
      <c r="VL28" s="694"/>
      <c r="VM28" s="694"/>
      <c r="VN28" s="694"/>
      <c r="VO28" s="694"/>
      <c r="VP28" s="694"/>
      <c r="VQ28" s="694"/>
      <c r="VR28" s="694"/>
      <c r="VS28" s="694"/>
      <c r="VT28" s="694"/>
      <c r="VU28" s="694"/>
      <c r="VV28" s="694"/>
      <c r="VW28" s="694"/>
      <c r="VX28" s="694"/>
      <c r="VY28" s="694"/>
      <c r="VZ28" s="694"/>
      <c r="WA28" s="694"/>
      <c r="WB28" s="694"/>
      <c r="WC28" s="694"/>
      <c r="WD28" s="694"/>
      <c r="WE28" s="694"/>
      <c r="WF28" s="694"/>
      <c r="WG28" s="694"/>
      <c r="WH28" s="694"/>
      <c r="WI28" s="694"/>
      <c r="WJ28" s="694"/>
      <c r="WK28" s="694"/>
      <c r="WL28" s="694"/>
      <c r="WM28" s="694"/>
      <c r="WN28" s="694"/>
      <c r="WO28" s="694"/>
      <c r="WP28" s="694"/>
      <c r="WQ28" s="694"/>
      <c r="WR28" s="694"/>
      <c r="WS28" s="694"/>
      <c r="WT28" s="694"/>
      <c r="WU28" s="694"/>
      <c r="WV28" s="694"/>
      <c r="WW28" s="694"/>
      <c r="WX28" s="694"/>
      <c r="WY28" s="694"/>
      <c r="WZ28" s="694"/>
      <c r="XA28" s="694"/>
      <c r="XB28" s="694"/>
      <c r="XC28" s="694"/>
      <c r="XD28" s="694"/>
      <c r="XE28" s="694"/>
      <c r="XF28" s="694"/>
      <c r="XG28" s="694"/>
      <c r="XH28" s="694"/>
      <c r="XI28" s="694"/>
      <c r="XJ28" s="694"/>
      <c r="XK28" s="694"/>
      <c r="XL28" s="694"/>
      <c r="XM28" s="694"/>
      <c r="XN28" s="694"/>
      <c r="XO28" s="694"/>
      <c r="XP28" s="694"/>
      <c r="XQ28" s="694"/>
      <c r="XR28" s="694"/>
      <c r="XS28" s="694"/>
      <c r="XT28" s="694"/>
      <c r="XU28" s="694"/>
      <c r="XV28" s="694"/>
      <c r="XW28" s="694"/>
      <c r="XX28" s="694"/>
      <c r="XY28" s="694"/>
      <c r="XZ28" s="694"/>
      <c r="YA28" s="694"/>
      <c r="YB28" s="694"/>
      <c r="YC28" s="694"/>
      <c r="YD28" s="694"/>
      <c r="YE28" s="694"/>
      <c r="YF28" s="694"/>
      <c r="YG28" s="694"/>
      <c r="YH28" s="694"/>
      <c r="YI28" s="694"/>
      <c r="YJ28" s="694"/>
      <c r="YK28" s="694"/>
      <c r="YL28" s="694"/>
      <c r="YM28" s="694"/>
      <c r="YN28" s="694"/>
      <c r="YO28" s="694"/>
      <c r="YP28" s="694"/>
      <c r="YQ28" s="694"/>
      <c r="YR28" s="694"/>
      <c r="YS28" s="694"/>
      <c r="YT28" s="694"/>
      <c r="YU28" s="694"/>
      <c r="YV28" s="694"/>
      <c r="YW28" s="694"/>
      <c r="YX28" s="694"/>
      <c r="YY28" s="694"/>
      <c r="YZ28" s="694"/>
      <c r="ZA28" s="694"/>
      <c r="ZB28" s="694"/>
      <c r="ZC28" s="694"/>
      <c r="ZD28" s="694"/>
      <c r="ZE28" s="694"/>
      <c r="ZF28" s="694"/>
      <c r="ZG28" s="694"/>
      <c r="ZH28" s="694"/>
      <c r="ZI28" s="694"/>
      <c r="ZJ28" s="694"/>
      <c r="ZK28" s="694"/>
      <c r="ZL28" s="694"/>
      <c r="ZM28" s="694"/>
      <c r="ZN28" s="694"/>
      <c r="ZO28" s="694"/>
      <c r="ZP28" s="694"/>
      <c r="ZQ28" s="694"/>
      <c r="ZR28" s="694"/>
      <c r="ZS28" s="694"/>
      <c r="ZT28" s="694"/>
      <c r="ZU28" s="694"/>
      <c r="ZV28" s="694"/>
      <c r="ZW28" s="694"/>
      <c r="ZX28" s="694"/>
      <c r="ZY28" s="694"/>
      <c r="ZZ28" s="694"/>
      <c r="AAA28" s="694"/>
      <c r="AAB28" s="694"/>
      <c r="AAC28" s="694"/>
      <c r="AAD28" s="694"/>
      <c r="AAE28" s="694"/>
      <c r="AAF28" s="694"/>
      <c r="AAG28" s="694"/>
      <c r="AAH28" s="694"/>
      <c r="AAI28" s="694"/>
      <c r="AAJ28" s="694"/>
      <c r="AAK28" s="694"/>
      <c r="AAL28" s="694"/>
      <c r="AAM28" s="694"/>
      <c r="AAN28" s="694"/>
      <c r="AAO28" s="694"/>
      <c r="AAP28" s="694"/>
      <c r="AAQ28" s="694"/>
      <c r="AAR28" s="694"/>
      <c r="AAS28" s="694"/>
      <c r="AAT28" s="694"/>
      <c r="AAU28" s="694"/>
      <c r="AAV28" s="694"/>
      <c r="AAW28" s="694"/>
      <c r="AAX28" s="694"/>
      <c r="AAY28" s="694"/>
      <c r="AAZ28" s="694"/>
      <c r="ABA28" s="694"/>
      <c r="ABB28" s="694"/>
      <c r="ABC28" s="694"/>
      <c r="ABD28" s="694"/>
      <c r="ABE28" s="694"/>
      <c r="ABF28" s="694"/>
      <c r="ABG28" s="694"/>
      <c r="ABH28" s="694"/>
      <c r="ABI28" s="694"/>
      <c r="ABJ28" s="694"/>
      <c r="ABK28" s="694"/>
      <c r="ABL28" s="694"/>
      <c r="ABM28" s="694"/>
      <c r="ABN28" s="694"/>
      <c r="ABO28" s="694"/>
      <c r="ABP28" s="694"/>
      <c r="ABQ28" s="694"/>
      <c r="ABR28" s="694"/>
      <c r="ABS28" s="694"/>
      <c r="ABT28" s="694"/>
      <c r="ABU28" s="694"/>
      <c r="ABV28" s="694"/>
      <c r="ABW28" s="694"/>
      <c r="ABX28" s="694"/>
      <c r="ABY28" s="694"/>
      <c r="ABZ28" s="694"/>
      <c r="ACA28" s="694"/>
      <c r="ACB28" s="694"/>
      <c r="ACC28" s="694"/>
      <c r="ACD28" s="694"/>
      <c r="ACE28" s="694"/>
      <c r="ACF28" s="694"/>
      <c r="ACG28" s="694"/>
      <c r="ACH28" s="694"/>
      <c r="ACI28" s="694"/>
      <c r="ACJ28" s="694"/>
      <c r="ACK28" s="694"/>
      <c r="ACL28" s="694"/>
      <c r="ACM28" s="694"/>
      <c r="ACN28" s="694"/>
      <c r="ACO28" s="694"/>
      <c r="ACP28" s="694"/>
      <c r="ACQ28" s="694"/>
      <c r="ACR28" s="694"/>
      <c r="ACS28" s="694"/>
      <c r="ACT28" s="694"/>
      <c r="ACU28" s="694"/>
      <c r="ACV28" s="694"/>
      <c r="ACW28" s="694"/>
      <c r="ACX28" s="694"/>
      <c r="ACY28" s="694"/>
      <c r="ACZ28" s="694"/>
      <c r="ADA28" s="694"/>
      <c r="ADB28" s="694"/>
      <c r="ADC28" s="694"/>
      <c r="ADD28" s="694"/>
      <c r="ADE28" s="694"/>
      <c r="ADF28" s="694"/>
      <c r="ADG28" s="694"/>
      <c r="ADH28" s="694"/>
      <c r="ADI28" s="694"/>
      <c r="ADJ28" s="694"/>
      <c r="ADK28" s="694"/>
      <c r="ADL28" s="694"/>
      <c r="ADM28" s="694"/>
      <c r="ADN28" s="694"/>
      <c r="ADO28" s="694"/>
      <c r="ADP28" s="694"/>
      <c r="ADQ28" s="694"/>
      <c r="ADR28" s="694"/>
      <c r="ADS28" s="694"/>
      <c r="ADT28" s="694"/>
      <c r="ADU28" s="694"/>
      <c r="ADV28" s="694"/>
      <c r="ADW28" s="694"/>
      <c r="ADX28" s="694"/>
      <c r="ADY28" s="694"/>
      <c r="ADZ28" s="694"/>
      <c r="AEA28" s="694"/>
      <c r="AEB28" s="694"/>
      <c r="AEC28" s="694"/>
      <c r="AED28" s="694"/>
      <c r="AEE28" s="694"/>
      <c r="AEF28" s="694"/>
      <c r="AEG28" s="694"/>
      <c r="AEH28" s="694"/>
      <c r="AEI28" s="694"/>
      <c r="AEJ28" s="694"/>
      <c r="AEK28" s="694"/>
      <c r="AEL28" s="694"/>
      <c r="AEM28" s="694"/>
      <c r="AEN28" s="694"/>
      <c r="AEO28" s="694"/>
      <c r="AEP28" s="694"/>
      <c r="AEQ28" s="694"/>
      <c r="AER28" s="694"/>
      <c r="AES28" s="694"/>
      <c r="AET28" s="694"/>
      <c r="AEU28" s="694"/>
      <c r="AEV28" s="694"/>
      <c r="AEW28" s="694"/>
      <c r="AEX28" s="694"/>
      <c r="AEY28" s="694"/>
      <c r="AEZ28" s="694"/>
      <c r="AFA28" s="694"/>
      <c r="AFB28" s="694"/>
      <c r="AFC28" s="694"/>
      <c r="AFD28" s="694"/>
      <c r="AFE28" s="694"/>
      <c r="AFF28" s="694"/>
      <c r="AFG28" s="694"/>
      <c r="AFH28" s="694"/>
      <c r="AFI28" s="694"/>
      <c r="AFJ28" s="694"/>
      <c r="AFK28" s="694"/>
      <c r="AFL28" s="694"/>
      <c r="AFM28" s="694"/>
      <c r="AFN28" s="694"/>
      <c r="AFO28" s="694"/>
      <c r="AFP28" s="694"/>
      <c r="AFQ28" s="694"/>
      <c r="AFR28" s="694"/>
      <c r="AFS28" s="694"/>
      <c r="AFT28" s="694"/>
      <c r="AFU28" s="694"/>
      <c r="AFV28" s="694"/>
      <c r="AFW28" s="694"/>
      <c r="AFX28" s="694"/>
      <c r="AFY28" s="694"/>
      <c r="AFZ28" s="694"/>
      <c r="AGA28" s="694"/>
      <c r="AGB28" s="694"/>
      <c r="AGC28" s="694"/>
      <c r="AGD28" s="694"/>
      <c r="AGE28" s="694"/>
      <c r="AGF28" s="694"/>
      <c r="AGG28" s="694"/>
      <c r="AGH28" s="694"/>
      <c r="AGI28" s="694"/>
      <c r="AGJ28" s="694"/>
      <c r="AGK28" s="694"/>
      <c r="AGL28" s="694"/>
      <c r="AGM28" s="694"/>
      <c r="AGN28" s="694"/>
      <c r="AGO28" s="694"/>
      <c r="AGP28" s="694"/>
      <c r="AGQ28" s="694"/>
      <c r="AGR28" s="694"/>
      <c r="AGS28" s="694"/>
      <c r="AGT28" s="694"/>
      <c r="AGU28" s="694"/>
      <c r="AGV28" s="694"/>
      <c r="AGW28" s="694"/>
      <c r="AGX28" s="694"/>
      <c r="AGY28" s="694"/>
      <c r="AGZ28" s="694"/>
      <c r="AHA28" s="694"/>
      <c r="AHB28" s="694"/>
      <c r="AHC28" s="694"/>
      <c r="AHD28" s="694"/>
      <c r="AHE28" s="694"/>
      <c r="AHF28" s="694"/>
      <c r="AHG28" s="694"/>
      <c r="AHH28" s="694"/>
      <c r="AHI28" s="694"/>
      <c r="AHJ28" s="694"/>
      <c r="AHK28" s="694"/>
      <c r="AHL28" s="694"/>
      <c r="AHM28" s="694"/>
      <c r="AHN28" s="694"/>
      <c r="AHO28" s="694"/>
      <c r="AHP28" s="694"/>
      <c r="AHQ28" s="694"/>
      <c r="AHR28" s="694"/>
      <c r="AHS28" s="694"/>
      <c r="AHT28" s="694"/>
      <c r="AHU28" s="694"/>
      <c r="AHV28" s="694"/>
      <c r="AHW28" s="694"/>
      <c r="AHX28" s="694"/>
      <c r="AHY28" s="694"/>
      <c r="AHZ28" s="694"/>
      <c r="AIA28" s="694"/>
      <c r="AIB28" s="694"/>
      <c r="AIC28" s="694"/>
      <c r="AID28" s="694"/>
      <c r="AIE28" s="694"/>
      <c r="AIF28" s="694"/>
      <c r="AIG28" s="694"/>
      <c r="AIH28" s="694"/>
      <c r="AII28" s="694"/>
      <c r="AIJ28" s="694"/>
      <c r="AIK28" s="694"/>
      <c r="AIL28" s="694"/>
      <c r="AIM28" s="694"/>
      <c r="AIN28" s="694"/>
      <c r="AIO28" s="694"/>
      <c r="AIP28" s="694"/>
      <c r="AIQ28" s="694"/>
      <c r="AIR28" s="694"/>
      <c r="AIS28" s="694"/>
      <c r="AIT28" s="694"/>
      <c r="AIU28" s="694"/>
      <c r="AIV28" s="694"/>
      <c r="AIW28" s="694"/>
      <c r="AIX28" s="694"/>
      <c r="AIY28" s="694"/>
      <c r="AIZ28" s="694"/>
      <c r="AJA28" s="694"/>
      <c r="AJB28" s="694"/>
      <c r="AJC28" s="694"/>
      <c r="AJD28" s="694"/>
      <c r="AJE28" s="694"/>
      <c r="AJF28" s="694"/>
      <c r="AJG28" s="694"/>
      <c r="AJH28" s="694"/>
      <c r="AJI28" s="694"/>
      <c r="AJJ28" s="694"/>
      <c r="AJK28" s="694"/>
      <c r="AJL28" s="694"/>
      <c r="AJM28" s="694"/>
      <c r="AJN28" s="694"/>
      <c r="AJO28" s="694"/>
      <c r="AJP28" s="694"/>
      <c r="AJQ28" s="694"/>
      <c r="AJR28" s="694"/>
      <c r="AJS28" s="694"/>
      <c r="AJT28" s="694"/>
      <c r="AJU28" s="694"/>
      <c r="AJV28" s="694"/>
      <c r="AJW28" s="694"/>
      <c r="AJX28" s="694"/>
      <c r="AJY28" s="694"/>
      <c r="AJZ28" s="694"/>
      <c r="AKA28" s="694"/>
      <c r="AKB28" s="694"/>
      <c r="AKC28" s="694"/>
      <c r="AKD28" s="694"/>
      <c r="AKE28" s="694"/>
      <c r="AKF28" s="694"/>
      <c r="AKG28" s="694"/>
      <c r="AKH28" s="694"/>
      <c r="AKI28" s="694"/>
      <c r="AKJ28" s="694"/>
      <c r="AKK28" s="694"/>
      <c r="AKL28" s="694"/>
      <c r="AKM28" s="694"/>
      <c r="AKN28" s="694"/>
      <c r="AKO28" s="694"/>
      <c r="AKP28" s="694"/>
      <c r="AKQ28" s="694"/>
      <c r="AKR28" s="694"/>
      <c r="AKS28" s="694"/>
      <c r="AKT28" s="694"/>
      <c r="AKU28" s="694"/>
      <c r="AKV28" s="694"/>
      <c r="AKW28" s="694"/>
      <c r="AKX28" s="694"/>
      <c r="AKY28" s="694"/>
      <c r="AKZ28" s="694"/>
      <c r="ALA28" s="694"/>
      <c r="ALB28" s="694"/>
      <c r="ALC28" s="694"/>
      <c r="ALD28" s="694"/>
      <c r="ALE28" s="694"/>
      <c r="ALF28" s="694"/>
      <c r="ALG28" s="694"/>
      <c r="ALH28" s="694"/>
      <c r="ALI28" s="694"/>
      <c r="ALJ28" s="694"/>
      <c r="ALK28" s="694"/>
      <c r="ALL28" s="694"/>
      <c r="ALM28" s="694"/>
      <c r="ALN28" s="694"/>
      <c r="ALO28" s="694"/>
      <c r="ALP28" s="694"/>
      <c r="ALQ28" s="694"/>
      <c r="ALR28" s="694"/>
      <c r="ALS28" s="694"/>
      <c r="ALT28" s="694"/>
      <c r="ALU28" s="694"/>
      <c r="ALV28" s="694"/>
      <c r="ALW28" s="694"/>
      <c r="ALX28" s="694"/>
      <c r="ALY28" s="694"/>
      <c r="ALZ28" s="694"/>
      <c r="AMA28" s="694"/>
      <c r="AMB28" s="694"/>
      <c r="AMC28" s="694"/>
      <c r="AMD28" s="694"/>
      <c r="AME28" s="694"/>
      <c r="AMF28" s="694"/>
      <c r="AMG28" s="694"/>
      <c r="AMH28" s="694"/>
      <c r="AMI28" s="694"/>
      <c r="AMJ28" s="694"/>
      <c r="AMK28" s="694"/>
      <c r="AML28" s="694"/>
      <c r="AMM28" s="694"/>
      <c r="AMN28" s="694"/>
      <c r="AMO28" s="694"/>
      <c r="AMP28" s="694"/>
      <c r="AMQ28" s="694"/>
      <c r="AMR28" s="694"/>
      <c r="AMS28" s="694"/>
      <c r="AMT28" s="694"/>
      <c r="AMU28" s="694"/>
      <c r="AMV28" s="694"/>
      <c r="AMW28" s="694"/>
      <c r="AMX28" s="694"/>
      <c r="AMY28" s="694"/>
      <c r="AMZ28" s="694"/>
      <c r="ANA28" s="694"/>
      <c r="ANB28" s="694"/>
      <c r="ANC28" s="694"/>
      <c r="AND28" s="694"/>
      <c r="ANE28" s="694"/>
      <c r="ANF28" s="694"/>
      <c r="ANG28" s="694"/>
      <c r="ANH28" s="694"/>
      <c r="ANI28" s="694"/>
      <c r="ANJ28" s="694"/>
      <c r="ANK28" s="694"/>
      <c r="ANL28" s="694"/>
      <c r="ANM28" s="694"/>
      <c r="ANN28" s="694"/>
      <c r="ANO28" s="694"/>
      <c r="ANP28" s="694"/>
      <c r="ANQ28" s="694"/>
      <c r="ANR28" s="694"/>
      <c r="ANS28" s="694"/>
      <c r="ANT28" s="694"/>
      <c r="ANU28" s="694"/>
      <c r="ANV28" s="694"/>
      <c r="ANW28" s="694"/>
      <c r="ANX28" s="694"/>
      <c r="ANY28" s="694"/>
      <c r="ANZ28" s="694"/>
      <c r="AOA28" s="694"/>
      <c r="AOB28" s="694"/>
      <c r="AOC28" s="694"/>
      <c r="AOD28" s="694"/>
      <c r="AOE28" s="694"/>
      <c r="AOF28" s="694"/>
      <c r="AOG28" s="694"/>
      <c r="AOH28" s="694"/>
      <c r="AOI28" s="694"/>
      <c r="AOJ28" s="694"/>
      <c r="AOK28" s="694"/>
      <c r="AOL28" s="694"/>
      <c r="AOM28" s="694"/>
      <c r="AON28" s="694"/>
      <c r="AOO28" s="694"/>
      <c r="AOP28" s="694"/>
      <c r="AOQ28" s="694"/>
      <c r="AOR28" s="694"/>
      <c r="AOS28" s="694"/>
      <c r="AOT28" s="694"/>
      <c r="AOU28" s="694"/>
      <c r="AOV28" s="694"/>
      <c r="AOW28" s="694"/>
      <c r="AOX28" s="694"/>
      <c r="AOY28" s="694"/>
      <c r="AOZ28" s="694"/>
      <c r="APA28" s="694"/>
      <c r="APB28" s="694"/>
      <c r="APC28" s="694"/>
      <c r="APD28" s="694"/>
      <c r="APE28" s="694"/>
      <c r="APF28" s="694"/>
      <c r="APG28" s="694"/>
      <c r="APH28" s="694"/>
      <c r="API28" s="694"/>
      <c r="APJ28" s="694"/>
      <c r="APK28" s="694"/>
      <c r="APL28" s="694"/>
      <c r="APM28" s="694"/>
      <c r="APN28" s="694"/>
      <c r="APO28" s="694"/>
      <c r="APP28" s="694"/>
      <c r="APQ28" s="694"/>
      <c r="APR28" s="694"/>
      <c r="APS28" s="694"/>
      <c r="APT28" s="694"/>
      <c r="APU28" s="694"/>
      <c r="APV28" s="694"/>
      <c r="APW28" s="694"/>
      <c r="APX28" s="694"/>
      <c r="APY28" s="694"/>
      <c r="APZ28" s="694"/>
      <c r="AQA28" s="694"/>
      <c r="AQB28" s="694"/>
      <c r="AQC28" s="694"/>
      <c r="AQD28" s="694"/>
      <c r="AQE28" s="694"/>
      <c r="AQF28" s="694"/>
      <c r="AQG28" s="694"/>
      <c r="AQH28" s="694"/>
      <c r="AQI28" s="694"/>
      <c r="AQJ28" s="694"/>
      <c r="AQK28" s="694"/>
      <c r="AQL28" s="694"/>
      <c r="AQM28" s="694"/>
      <c r="AQN28" s="694"/>
      <c r="AQO28" s="694"/>
      <c r="AQP28" s="694"/>
      <c r="AQQ28" s="694"/>
      <c r="AQR28" s="694"/>
      <c r="AQS28" s="694"/>
      <c r="AQT28" s="694"/>
      <c r="AQU28" s="694"/>
      <c r="AQV28" s="694"/>
      <c r="AQW28" s="694"/>
      <c r="AQX28" s="694"/>
      <c r="AQY28" s="694"/>
      <c r="AQZ28" s="694"/>
      <c r="ARA28" s="694"/>
      <c r="ARB28" s="694"/>
      <c r="ARC28" s="694"/>
      <c r="ARD28" s="694"/>
      <c r="ARE28" s="694"/>
      <c r="ARF28" s="694"/>
      <c r="ARG28" s="694"/>
      <c r="ARH28" s="694"/>
      <c r="ARI28" s="694"/>
      <c r="ARJ28" s="694"/>
      <c r="ARK28" s="694"/>
      <c r="ARL28" s="694"/>
      <c r="ARM28" s="694"/>
      <c r="ARN28" s="694"/>
      <c r="ARO28" s="694"/>
      <c r="ARP28" s="694"/>
      <c r="ARQ28" s="694"/>
      <c r="ARR28" s="694"/>
      <c r="ARS28" s="694"/>
      <c r="ART28" s="694"/>
      <c r="ARU28" s="694"/>
      <c r="ARV28" s="694"/>
      <c r="ARW28" s="694"/>
      <c r="ARX28" s="694"/>
      <c r="ARY28" s="694"/>
      <c r="ARZ28" s="694"/>
      <c r="ASA28" s="694"/>
      <c r="ASB28" s="694"/>
      <c r="ASC28" s="694"/>
      <c r="ASD28" s="694"/>
      <c r="ASE28" s="694"/>
      <c r="ASF28" s="694"/>
      <c r="ASG28" s="694"/>
      <c r="ASH28" s="694"/>
      <c r="ASI28" s="694"/>
      <c r="ASJ28" s="694"/>
      <c r="ASK28" s="694"/>
      <c r="ASL28" s="694"/>
      <c r="ASM28" s="694"/>
      <c r="ASN28" s="694"/>
      <c r="ASO28" s="694"/>
      <c r="ASP28" s="694"/>
      <c r="ASQ28" s="694"/>
      <c r="ASR28" s="694"/>
      <c r="ASS28" s="694"/>
      <c r="AST28" s="694"/>
      <c r="ASU28" s="694"/>
      <c r="ASV28" s="694"/>
      <c r="ASW28" s="694"/>
      <c r="ASX28" s="694"/>
      <c r="ASY28" s="694"/>
      <c r="ASZ28" s="694"/>
      <c r="ATA28" s="694"/>
      <c r="ATB28" s="694"/>
      <c r="ATC28" s="694"/>
      <c r="ATD28" s="694"/>
      <c r="ATE28" s="694"/>
      <c r="ATF28" s="694"/>
      <c r="ATG28" s="694"/>
      <c r="ATH28" s="694"/>
      <c r="ATI28" s="694"/>
      <c r="ATJ28" s="694"/>
      <c r="ATK28" s="694"/>
      <c r="ATL28" s="694"/>
      <c r="ATM28" s="694"/>
      <c r="ATN28" s="694"/>
      <c r="ATO28" s="694"/>
      <c r="ATP28" s="694"/>
      <c r="ATQ28" s="694"/>
      <c r="ATR28" s="694"/>
      <c r="ATS28" s="694"/>
      <c r="ATT28" s="694"/>
      <c r="ATU28" s="694"/>
      <c r="ATV28" s="694"/>
      <c r="ATW28" s="694"/>
      <c r="ATX28" s="694"/>
      <c r="ATY28" s="694"/>
      <c r="ATZ28" s="694"/>
      <c r="AUA28" s="694"/>
      <c r="AUB28" s="694"/>
      <c r="AUC28" s="694"/>
      <c r="AUD28" s="694"/>
      <c r="AUE28" s="694"/>
      <c r="AUF28" s="694"/>
      <c r="AUG28" s="694"/>
      <c r="AUH28" s="694"/>
      <c r="AUI28" s="694"/>
      <c r="AUJ28" s="694"/>
      <c r="AUK28" s="694"/>
      <c r="AUL28" s="694"/>
      <c r="AUM28" s="694"/>
      <c r="AUN28" s="694"/>
      <c r="AUO28" s="694"/>
      <c r="AUP28" s="694"/>
      <c r="AUQ28" s="694"/>
      <c r="AUR28" s="694"/>
      <c r="AUS28" s="694"/>
      <c r="AUT28" s="694"/>
      <c r="AUU28" s="694"/>
      <c r="AUV28" s="694"/>
      <c r="AUW28" s="694"/>
      <c r="AUX28" s="694"/>
      <c r="AUY28" s="694"/>
      <c r="AUZ28" s="694"/>
      <c r="AVA28" s="694"/>
      <c r="AVB28" s="694"/>
      <c r="AVC28" s="694"/>
      <c r="AVD28" s="694"/>
      <c r="AVE28" s="694"/>
      <c r="AVF28" s="694"/>
      <c r="AVG28" s="694"/>
      <c r="AVH28" s="694"/>
      <c r="AVI28" s="694"/>
      <c r="AVJ28" s="694"/>
      <c r="AVK28" s="694"/>
      <c r="AVL28" s="694"/>
      <c r="AVM28" s="694"/>
      <c r="AVN28" s="694"/>
      <c r="AVO28" s="694"/>
      <c r="AVP28" s="694"/>
      <c r="AVQ28" s="694"/>
      <c r="AVR28" s="694"/>
      <c r="AVS28" s="694"/>
      <c r="AVT28" s="694"/>
      <c r="AVU28" s="694"/>
      <c r="AVV28" s="694"/>
      <c r="AVW28" s="694"/>
      <c r="AVX28" s="694"/>
      <c r="AVY28" s="694"/>
      <c r="AVZ28" s="694"/>
      <c r="AWA28" s="694"/>
      <c r="AWB28" s="694"/>
      <c r="AWC28" s="694"/>
      <c r="AWD28" s="694"/>
      <c r="AWE28" s="694"/>
      <c r="AWF28" s="694"/>
      <c r="AWG28" s="694"/>
      <c r="AWH28" s="694"/>
      <c r="AWI28" s="694"/>
      <c r="AWJ28" s="694"/>
      <c r="AWK28" s="694"/>
      <c r="AWL28" s="694"/>
      <c r="AWM28" s="694"/>
      <c r="AWN28" s="694"/>
      <c r="AWO28" s="694"/>
      <c r="AWP28" s="694"/>
      <c r="AWQ28" s="694"/>
      <c r="AWR28" s="694"/>
      <c r="AWS28" s="694"/>
      <c r="AWT28" s="694"/>
      <c r="AWU28" s="694"/>
      <c r="AWV28" s="694"/>
      <c r="AWW28" s="694"/>
      <c r="AWX28" s="694"/>
      <c r="AWY28" s="694"/>
      <c r="AWZ28" s="694"/>
      <c r="AXA28" s="694"/>
      <c r="AXB28" s="694"/>
      <c r="AXC28" s="694"/>
      <c r="AXD28" s="694"/>
      <c r="AXE28" s="694"/>
      <c r="AXF28" s="694"/>
      <c r="AXG28" s="694"/>
      <c r="AXH28" s="694"/>
      <c r="AXI28" s="694"/>
      <c r="AXJ28" s="694"/>
      <c r="AXK28" s="694"/>
      <c r="AXL28" s="694"/>
      <c r="AXM28" s="694"/>
      <c r="AXN28" s="694"/>
      <c r="AXO28" s="694"/>
      <c r="AXP28" s="694"/>
      <c r="AXQ28" s="694"/>
      <c r="AXR28" s="694"/>
      <c r="AXS28" s="694"/>
      <c r="AXT28" s="694"/>
      <c r="AXU28" s="694"/>
      <c r="AXV28" s="694"/>
      <c r="AXW28" s="694"/>
      <c r="AXX28" s="694"/>
      <c r="AXY28" s="694"/>
      <c r="AXZ28" s="694"/>
      <c r="AYA28" s="694"/>
      <c r="AYB28" s="694"/>
      <c r="AYC28" s="694"/>
      <c r="AYD28" s="694"/>
      <c r="AYE28" s="694"/>
      <c r="AYF28" s="694"/>
      <c r="AYG28" s="694"/>
      <c r="AYH28" s="694"/>
      <c r="AYI28" s="694"/>
      <c r="AYJ28" s="694"/>
      <c r="AYK28" s="694"/>
      <c r="AYL28" s="694"/>
      <c r="AYM28" s="694"/>
      <c r="AYN28" s="694"/>
      <c r="AYO28" s="694"/>
      <c r="AYP28" s="694"/>
      <c r="AYQ28" s="694"/>
      <c r="AYR28" s="694"/>
      <c r="AYS28" s="694"/>
      <c r="AYT28" s="694"/>
      <c r="AYU28" s="694"/>
      <c r="AYV28" s="694"/>
      <c r="AYW28" s="694"/>
      <c r="AYX28" s="694"/>
      <c r="AYY28" s="694"/>
      <c r="AYZ28" s="694"/>
      <c r="AZA28" s="694"/>
      <c r="AZB28" s="694"/>
      <c r="AZC28" s="694"/>
      <c r="AZD28" s="694"/>
      <c r="AZE28" s="694"/>
      <c r="AZF28" s="694"/>
      <c r="AZG28" s="694"/>
      <c r="AZH28" s="694"/>
      <c r="AZI28" s="694"/>
      <c r="AZJ28" s="694"/>
      <c r="AZK28" s="694"/>
      <c r="AZL28" s="694"/>
      <c r="AZM28" s="694"/>
      <c r="AZN28" s="694"/>
      <c r="AZO28" s="694"/>
      <c r="AZP28" s="694"/>
      <c r="AZQ28" s="694"/>
      <c r="AZR28" s="694"/>
      <c r="AZS28" s="694"/>
      <c r="AZT28" s="694"/>
      <c r="AZU28" s="694"/>
      <c r="AZV28" s="694"/>
      <c r="AZW28" s="694"/>
      <c r="AZX28" s="694"/>
      <c r="AZY28" s="694"/>
      <c r="AZZ28" s="694"/>
      <c r="BAA28" s="694"/>
      <c r="BAB28" s="694"/>
      <c r="BAC28" s="694"/>
      <c r="BAD28" s="694"/>
      <c r="BAE28" s="694"/>
      <c r="BAF28" s="694"/>
      <c r="BAG28" s="694"/>
      <c r="BAH28" s="694"/>
      <c r="BAI28" s="694"/>
      <c r="BAJ28" s="694"/>
      <c r="BAK28" s="694"/>
      <c r="BAL28" s="694"/>
      <c r="BAM28" s="694"/>
      <c r="BAN28" s="694"/>
      <c r="BAO28" s="694"/>
      <c r="BAP28" s="694"/>
      <c r="BAQ28" s="694"/>
      <c r="BAR28" s="694"/>
      <c r="BAS28" s="694"/>
      <c r="BAT28" s="694"/>
      <c r="BAU28" s="694"/>
      <c r="BAV28" s="694"/>
      <c r="BAW28" s="694"/>
      <c r="BAX28" s="694"/>
      <c r="BAY28" s="694"/>
      <c r="BAZ28" s="694"/>
      <c r="BBA28" s="694"/>
      <c r="BBB28" s="694"/>
      <c r="BBC28" s="694"/>
      <c r="BBD28" s="694"/>
      <c r="BBE28" s="694"/>
      <c r="BBF28" s="694"/>
      <c r="BBG28" s="694"/>
      <c r="BBH28" s="694"/>
      <c r="BBI28" s="694"/>
      <c r="BBJ28" s="694"/>
      <c r="BBK28" s="694"/>
      <c r="BBL28" s="694"/>
      <c r="BBM28" s="694"/>
      <c r="BBN28" s="694"/>
      <c r="BBO28" s="694"/>
      <c r="BBP28" s="694"/>
      <c r="BBQ28" s="694"/>
      <c r="BBR28" s="694"/>
      <c r="BBS28" s="694"/>
      <c r="BBT28" s="694"/>
      <c r="BBU28" s="694"/>
      <c r="BBV28" s="694"/>
      <c r="BBW28" s="694"/>
      <c r="BBX28" s="694"/>
      <c r="BBY28" s="694"/>
      <c r="BBZ28" s="694"/>
      <c r="BCA28" s="694"/>
      <c r="BCB28" s="694"/>
      <c r="BCC28" s="694"/>
      <c r="BCD28" s="694"/>
      <c r="BCE28" s="694"/>
      <c r="BCF28" s="694"/>
      <c r="BCG28" s="694"/>
      <c r="BCH28" s="694"/>
      <c r="BCI28" s="694"/>
      <c r="BCJ28" s="694"/>
      <c r="BCK28" s="694"/>
      <c r="BCL28" s="694"/>
      <c r="BCM28" s="694"/>
      <c r="BCN28" s="694"/>
      <c r="BCO28" s="694"/>
      <c r="BCP28" s="694"/>
      <c r="BCQ28" s="694"/>
      <c r="BCR28" s="694"/>
      <c r="BCS28" s="694"/>
      <c r="BCT28" s="694"/>
      <c r="BCU28" s="694"/>
      <c r="BCV28" s="694"/>
      <c r="BCW28" s="694"/>
      <c r="BCX28" s="694"/>
      <c r="BCY28" s="694"/>
      <c r="BCZ28" s="694"/>
      <c r="BDA28" s="694"/>
      <c r="BDB28" s="694"/>
      <c r="BDC28" s="694"/>
      <c r="BDD28" s="694"/>
      <c r="BDE28" s="694"/>
      <c r="BDF28" s="694"/>
      <c r="BDG28" s="694"/>
      <c r="BDH28" s="694"/>
      <c r="BDI28" s="694"/>
      <c r="BDJ28" s="694"/>
      <c r="BDK28" s="694"/>
      <c r="BDL28" s="694"/>
      <c r="BDM28" s="694"/>
      <c r="BDN28" s="694"/>
      <c r="BDO28" s="694"/>
      <c r="BDP28" s="694"/>
      <c r="BDQ28" s="694"/>
      <c r="BDR28" s="694"/>
      <c r="BDS28" s="694"/>
      <c r="BDT28" s="694"/>
      <c r="BDU28" s="694"/>
      <c r="BDV28" s="694"/>
      <c r="BDW28" s="694"/>
      <c r="BDX28" s="694"/>
      <c r="BDY28" s="694"/>
      <c r="BDZ28" s="694"/>
      <c r="BEA28" s="694"/>
      <c r="BEB28" s="694"/>
      <c r="BEC28" s="694"/>
      <c r="BED28" s="694"/>
      <c r="BEE28" s="694"/>
      <c r="BEF28" s="694"/>
      <c r="BEG28" s="694"/>
      <c r="BEH28" s="694"/>
      <c r="BEI28" s="694"/>
      <c r="BEJ28" s="694"/>
      <c r="BEK28" s="694"/>
      <c r="BEL28" s="694"/>
      <c r="BEM28" s="694"/>
      <c r="BEN28" s="694"/>
      <c r="BEO28" s="694"/>
      <c r="BEP28" s="694"/>
      <c r="BEQ28" s="694"/>
      <c r="BER28" s="694"/>
      <c r="BES28" s="694"/>
      <c r="BET28" s="694"/>
      <c r="BEU28" s="694"/>
      <c r="BEV28" s="694"/>
      <c r="BEW28" s="694"/>
      <c r="BEX28" s="694"/>
      <c r="BEY28" s="694"/>
      <c r="BEZ28" s="694"/>
      <c r="BFA28" s="694"/>
      <c r="BFB28" s="694"/>
      <c r="BFC28" s="694"/>
      <c r="BFD28" s="694"/>
      <c r="BFE28" s="694"/>
      <c r="BFF28" s="694"/>
      <c r="BFG28" s="694"/>
      <c r="BFH28" s="694"/>
      <c r="BFI28" s="694"/>
      <c r="BFJ28" s="694"/>
      <c r="BFK28" s="694"/>
      <c r="BFL28" s="694"/>
      <c r="BFM28" s="694"/>
      <c r="BFN28" s="694"/>
      <c r="BFO28" s="694"/>
      <c r="BFP28" s="694"/>
      <c r="BFQ28" s="694"/>
      <c r="BFR28" s="694"/>
      <c r="BFS28" s="694"/>
      <c r="BFT28" s="694"/>
      <c r="BFU28" s="694"/>
      <c r="BFV28" s="694"/>
      <c r="BFW28" s="694"/>
      <c r="BFX28" s="694"/>
      <c r="BFY28" s="694"/>
      <c r="BFZ28" s="694"/>
      <c r="BGA28" s="694"/>
      <c r="BGB28" s="694"/>
      <c r="BGC28" s="694"/>
      <c r="BGD28" s="694"/>
      <c r="BGE28" s="694"/>
      <c r="BGF28" s="694"/>
      <c r="BGG28" s="694"/>
      <c r="BGH28" s="694"/>
      <c r="BGI28" s="694"/>
      <c r="BGJ28" s="694"/>
      <c r="BGK28" s="694"/>
      <c r="BGL28" s="694"/>
      <c r="BGM28" s="694"/>
      <c r="BGN28" s="694"/>
      <c r="BGO28" s="694"/>
      <c r="BGP28" s="694"/>
      <c r="BGQ28" s="694"/>
      <c r="BGR28" s="694"/>
      <c r="BGS28" s="694"/>
      <c r="BGT28" s="694"/>
      <c r="BGU28" s="694"/>
      <c r="BGV28" s="694"/>
      <c r="BGW28" s="694"/>
      <c r="BGX28" s="694"/>
      <c r="BGY28" s="694"/>
      <c r="BGZ28" s="694"/>
      <c r="BHA28" s="694"/>
      <c r="BHB28" s="694"/>
      <c r="BHC28" s="694"/>
      <c r="BHD28" s="694"/>
      <c r="BHE28" s="694"/>
      <c r="BHF28" s="694"/>
      <c r="BHG28" s="694"/>
      <c r="BHH28" s="694"/>
      <c r="BHI28" s="694"/>
      <c r="BHJ28" s="694"/>
      <c r="BHK28" s="694"/>
      <c r="BHL28" s="694"/>
      <c r="BHM28" s="694"/>
      <c r="BHN28" s="694"/>
      <c r="BHO28" s="694"/>
      <c r="BHP28" s="694"/>
      <c r="BHQ28" s="694"/>
      <c r="BHR28" s="694"/>
      <c r="BHS28" s="694"/>
      <c r="BHT28" s="694"/>
      <c r="BHU28" s="694"/>
      <c r="BHV28" s="694"/>
      <c r="BHW28" s="694"/>
      <c r="BHX28" s="694"/>
      <c r="BHY28" s="694"/>
      <c r="BHZ28" s="694"/>
      <c r="BIA28" s="694"/>
      <c r="BIB28" s="694"/>
      <c r="BIC28" s="694"/>
      <c r="BID28" s="694"/>
      <c r="BIE28" s="694"/>
      <c r="BIF28" s="694"/>
      <c r="BIG28" s="694"/>
      <c r="BIH28" s="694"/>
      <c r="BII28" s="694"/>
      <c r="BIJ28" s="694"/>
      <c r="BIK28" s="694"/>
      <c r="BIL28" s="694"/>
      <c r="BIM28" s="694"/>
      <c r="BIN28" s="694"/>
      <c r="BIO28" s="694"/>
      <c r="BIP28" s="694"/>
      <c r="BIQ28" s="694"/>
      <c r="BIR28" s="694"/>
      <c r="BIS28" s="694"/>
      <c r="BIT28" s="694"/>
      <c r="BIU28" s="694"/>
      <c r="BIV28" s="694"/>
      <c r="BIW28" s="694"/>
      <c r="BIX28" s="694"/>
      <c r="BIY28" s="694"/>
      <c r="BIZ28" s="694"/>
      <c r="BJA28" s="694"/>
      <c r="BJB28" s="694"/>
      <c r="BJC28" s="694"/>
      <c r="BJD28" s="694"/>
      <c r="BJE28" s="694"/>
      <c r="BJF28" s="694"/>
      <c r="BJG28" s="694"/>
      <c r="BJH28" s="694"/>
      <c r="BJI28" s="694"/>
      <c r="BJJ28" s="694"/>
      <c r="BJK28" s="694"/>
      <c r="BJL28" s="694"/>
      <c r="BJM28" s="694"/>
      <c r="BJN28" s="694"/>
      <c r="BJO28" s="694"/>
      <c r="BJP28" s="694"/>
      <c r="BJQ28" s="694"/>
      <c r="BJR28" s="694"/>
      <c r="BJS28" s="694"/>
      <c r="BJT28" s="694"/>
      <c r="BJU28" s="694"/>
      <c r="BJV28" s="694"/>
      <c r="BJW28" s="694"/>
      <c r="BJX28" s="694"/>
      <c r="BJY28" s="694"/>
      <c r="BJZ28" s="694"/>
      <c r="BKA28" s="694"/>
      <c r="BKB28" s="694"/>
      <c r="BKC28" s="694"/>
      <c r="BKD28" s="694"/>
      <c r="BKE28" s="694"/>
      <c r="BKF28" s="694"/>
      <c r="BKG28" s="694"/>
      <c r="BKH28" s="694"/>
      <c r="BKI28" s="694"/>
      <c r="BKJ28" s="694"/>
      <c r="BKK28" s="694"/>
      <c r="BKL28" s="694"/>
      <c r="BKM28" s="694"/>
      <c r="BKN28" s="694"/>
      <c r="BKO28" s="694"/>
      <c r="BKP28" s="694"/>
      <c r="BKQ28" s="694"/>
      <c r="BKR28" s="694"/>
      <c r="BKS28" s="694"/>
      <c r="BKT28" s="694"/>
      <c r="BKU28" s="694"/>
      <c r="BKV28" s="694"/>
      <c r="BKW28" s="694"/>
      <c r="BKX28" s="694"/>
      <c r="BKY28" s="694"/>
      <c r="BKZ28" s="694"/>
      <c r="BLA28" s="694"/>
      <c r="BLB28" s="694"/>
      <c r="BLC28" s="694"/>
      <c r="BLD28" s="694"/>
      <c r="BLE28" s="694"/>
      <c r="BLF28" s="694"/>
      <c r="BLG28" s="694"/>
      <c r="BLH28" s="694"/>
      <c r="BLI28" s="694"/>
      <c r="BLJ28" s="694"/>
      <c r="BLK28" s="694"/>
      <c r="BLL28" s="694"/>
      <c r="BLM28" s="694"/>
      <c r="BLN28" s="694"/>
      <c r="BLO28" s="694"/>
      <c r="BLP28" s="694"/>
      <c r="BLQ28" s="694"/>
      <c r="BLR28" s="694"/>
      <c r="BLS28" s="694"/>
      <c r="BLT28" s="694"/>
      <c r="BLU28" s="694"/>
      <c r="BLV28" s="694"/>
      <c r="BLW28" s="694"/>
      <c r="BLX28" s="694"/>
      <c r="BLY28" s="694"/>
      <c r="BLZ28" s="694"/>
      <c r="BMA28" s="694"/>
      <c r="BMB28" s="694"/>
      <c r="BMC28" s="694"/>
      <c r="BMD28" s="694"/>
      <c r="BME28" s="694"/>
      <c r="BMF28" s="694"/>
      <c r="BMG28" s="694"/>
      <c r="BMH28" s="694"/>
      <c r="BMI28" s="694"/>
      <c r="BMJ28" s="694"/>
      <c r="BMK28" s="694"/>
      <c r="BML28" s="694"/>
      <c r="BMM28" s="694"/>
      <c r="BMN28" s="694"/>
      <c r="BMO28" s="694"/>
      <c r="BMP28" s="694"/>
      <c r="BMQ28" s="694"/>
      <c r="BMR28" s="694"/>
      <c r="BMS28" s="694"/>
      <c r="BMT28" s="694"/>
      <c r="BMU28" s="694"/>
      <c r="BMV28" s="694"/>
      <c r="BMW28" s="694"/>
      <c r="BMX28" s="694"/>
      <c r="BMY28" s="694"/>
      <c r="BMZ28" s="694"/>
      <c r="BNA28" s="694"/>
      <c r="BNB28" s="694"/>
      <c r="BNC28" s="694"/>
      <c r="BND28" s="694"/>
      <c r="BNE28" s="694"/>
      <c r="BNF28" s="694"/>
      <c r="BNG28" s="694"/>
      <c r="BNH28" s="694"/>
      <c r="BNI28" s="694"/>
      <c r="BNJ28" s="694"/>
      <c r="BNK28" s="694"/>
      <c r="BNL28" s="694"/>
      <c r="BNM28" s="694"/>
      <c r="BNN28" s="694"/>
      <c r="BNO28" s="694"/>
      <c r="BNP28" s="694"/>
      <c r="BNQ28" s="694"/>
      <c r="BNR28" s="694"/>
      <c r="BNS28" s="694"/>
      <c r="BNT28" s="694"/>
      <c r="BNU28" s="694"/>
      <c r="BNV28" s="694"/>
      <c r="BNW28" s="694"/>
      <c r="BNX28" s="694"/>
      <c r="BNY28" s="694"/>
      <c r="BNZ28" s="694"/>
      <c r="BOA28" s="694"/>
      <c r="BOB28" s="694"/>
      <c r="BOC28" s="694"/>
      <c r="BOD28" s="694"/>
      <c r="BOE28" s="694"/>
      <c r="BOF28" s="694"/>
      <c r="BOG28" s="694"/>
      <c r="BOH28" s="694"/>
      <c r="BOI28" s="694"/>
      <c r="BOJ28" s="694"/>
      <c r="BOK28" s="694"/>
      <c r="BOL28" s="694"/>
      <c r="BOM28" s="694"/>
      <c r="BON28" s="694"/>
      <c r="BOO28" s="694"/>
      <c r="BOP28" s="694"/>
      <c r="BOQ28" s="694"/>
      <c r="BOR28" s="694"/>
      <c r="BOS28" s="694"/>
      <c r="BOT28" s="694"/>
      <c r="BOU28" s="694"/>
      <c r="BOV28" s="694"/>
      <c r="BOW28" s="694"/>
      <c r="BOX28" s="694"/>
      <c r="BOY28" s="694"/>
      <c r="BOZ28" s="694"/>
      <c r="BPA28" s="694"/>
      <c r="BPB28" s="694"/>
      <c r="BPC28" s="694"/>
      <c r="BPD28" s="694"/>
      <c r="BPE28" s="694"/>
      <c r="BPF28" s="694"/>
      <c r="BPG28" s="694"/>
      <c r="BPH28" s="694"/>
      <c r="BPI28" s="694"/>
      <c r="BPJ28" s="694"/>
      <c r="BPK28" s="694"/>
      <c r="BPL28" s="694"/>
      <c r="BPM28" s="694"/>
      <c r="BPN28" s="694"/>
      <c r="BPO28" s="694"/>
      <c r="BPP28" s="694"/>
      <c r="BPQ28" s="694"/>
      <c r="BPR28" s="694"/>
      <c r="BPS28" s="694"/>
      <c r="BPT28" s="694"/>
      <c r="BPU28" s="694"/>
      <c r="BPV28" s="694"/>
      <c r="BPW28" s="694"/>
      <c r="BPX28" s="694"/>
      <c r="BPY28" s="694"/>
      <c r="BPZ28" s="694"/>
      <c r="BQA28" s="694"/>
      <c r="BQB28" s="694"/>
      <c r="BQC28" s="694"/>
      <c r="BQD28" s="694"/>
      <c r="BQE28" s="694"/>
      <c r="BQF28" s="694"/>
      <c r="BQG28" s="694"/>
      <c r="BQH28" s="694"/>
      <c r="BQI28" s="694"/>
      <c r="BQJ28" s="694"/>
      <c r="BQK28" s="694"/>
      <c r="BQL28" s="694"/>
      <c r="BQM28" s="694"/>
      <c r="BQN28" s="694"/>
      <c r="BQO28" s="694"/>
      <c r="BQP28" s="694"/>
      <c r="BQQ28" s="694"/>
      <c r="BQR28" s="694"/>
      <c r="BQS28" s="694"/>
      <c r="BQT28" s="694"/>
      <c r="BQU28" s="694"/>
      <c r="BQV28" s="694"/>
      <c r="BQW28" s="694"/>
      <c r="BQX28" s="694"/>
      <c r="BQY28" s="694"/>
      <c r="BQZ28" s="694"/>
      <c r="BRA28" s="694"/>
      <c r="BRB28" s="694"/>
      <c r="BRC28" s="694"/>
      <c r="BRD28" s="694"/>
      <c r="BRE28" s="694"/>
      <c r="BRF28" s="694"/>
      <c r="BRG28" s="694"/>
      <c r="BRH28" s="694"/>
      <c r="BRI28" s="694"/>
      <c r="BRJ28" s="694"/>
      <c r="BRK28" s="694"/>
      <c r="BRL28" s="694"/>
      <c r="BRM28" s="694"/>
      <c r="BRN28" s="694"/>
      <c r="BRO28" s="694"/>
      <c r="BRP28" s="694"/>
      <c r="BRQ28" s="694"/>
      <c r="BRR28" s="694"/>
      <c r="BRS28" s="694"/>
      <c r="BRT28" s="694"/>
      <c r="BRU28" s="694"/>
      <c r="BRV28" s="694"/>
      <c r="BRW28" s="694"/>
      <c r="BRX28" s="694"/>
      <c r="BRY28" s="694"/>
      <c r="BRZ28" s="694"/>
      <c r="BSA28" s="694"/>
      <c r="BSB28" s="694"/>
      <c r="BSC28" s="694"/>
      <c r="BSD28" s="694"/>
      <c r="BSE28" s="694"/>
      <c r="BSF28" s="694"/>
      <c r="BSG28" s="694"/>
      <c r="BSH28" s="694"/>
      <c r="BSI28" s="694"/>
      <c r="BSJ28" s="694"/>
      <c r="BSK28" s="694"/>
      <c r="BSL28" s="694"/>
      <c r="BSM28" s="694"/>
      <c r="BSN28" s="694"/>
      <c r="BSO28" s="694"/>
      <c r="BSP28" s="694"/>
      <c r="BSQ28" s="694"/>
      <c r="BSR28" s="694"/>
      <c r="BSS28" s="694"/>
      <c r="BST28" s="694"/>
      <c r="BSU28" s="694"/>
      <c r="BSV28" s="694"/>
      <c r="BSW28" s="694"/>
      <c r="BSX28" s="694"/>
      <c r="BSY28" s="694"/>
      <c r="BSZ28" s="694"/>
      <c r="BTA28" s="694"/>
      <c r="BTB28" s="694"/>
      <c r="BTC28" s="694"/>
      <c r="BTD28" s="694"/>
      <c r="BTE28" s="694"/>
      <c r="BTF28" s="694"/>
      <c r="BTG28" s="694"/>
      <c r="BTH28" s="694"/>
      <c r="BTI28" s="694"/>
      <c r="BTJ28" s="694"/>
      <c r="BTK28" s="694"/>
      <c r="BTL28" s="694"/>
      <c r="BTM28" s="694"/>
      <c r="BTN28" s="694"/>
      <c r="BTO28" s="694"/>
      <c r="BTP28" s="694"/>
      <c r="BTQ28" s="694"/>
      <c r="BTR28" s="694"/>
      <c r="BTS28" s="694"/>
      <c r="BTT28" s="694"/>
      <c r="BTU28" s="694"/>
      <c r="BTV28" s="694"/>
      <c r="BTW28" s="694"/>
      <c r="BTX28" s="694"/>
      <c r="BTY28" s="694"/>
      <c r="BTZ28" s="694"/>
      <c r="BUA28" s="694"/>
      <c r="BUB28" s="694"/>
      <c r="BUC28" s="694"/>
      <c r="BUD28" s="694"/>
      <c r="BUE28" s="694"/>
      <c r="BUF28" s="694"/>
      <c r="BUG28" s="694"/>
      <c r="BUH28" s="694"/>
      <c r="BUI28" s="694"/>
      <c r="BUJ28" s="694"/>
      <c r="BUK28" s="694"/>
      <c r="BUL28" s="694"/>
      <c r="BUM28" s="694"/>
      <c r="BUN28" s="694"/>
      <c r="BUO28" s="694"/>
      <c r="BUP28" s="694"/>
      <c r="BUQ28" s="694"/>
      <c r="BUR28" s="694"/>
      <c r="BUS28" s="694"/>
      <c r="BUT28" s="694"/>
      <c r="BUU28" s="694"/>
      <c r="BUV28" s="694"/>
      <c r="BUW28" s="694"/>
      <c r="BUX28" s="694"/>
      <c r="BUY28" s="694"/>
      <c r="BUZ28" s="694"/>
      <c r="BVA28" s="694"/>
      <c r="BVB28" s="694"/>
      <c r="BVC28" s="694"/>
      <c r="BVD28" s="694"/>
      <c r="BVE28" s="694"/>
      <c r="BVF28" s="694"/>
      <c r="BVG28" s="694"/>
      <c r="BVH28" s="694"/>
      <c r="BVI28" s="694"/>
      <c r="BVJ28" s="694"/>
      <c r="BVK28" s="694"/>
      <c r="BVL28" s="694"/>
      <c r="BVM28" s="694"/>
      <c r="BVN28" s="694"/>
      <c r="BVO28" s="694"/>
      <c r="BVP28" s="694"/>
      <c r="BVQ28" s="694"/>
      <c r="BVR28" s="694"/>
      <c r="BVS28" s="694"/>
      <c r="BVT28" s="694"/>
      <c r="BVU28" s="694"/>
      <c r="BVV28" s="694"/>
      <c r="BVW28" s="694"/>
      <c r="BVX28" s="694"/>
      <c r="BVY28" s="694"/>
      <c r="BVZ28" s="694"/>
      <c r="BWA28" s="694"/>
      <c r="BWB28" s="694"/>
      <c r="BWC28" s="694"/>
      <c r="BWD28" s="694"/>
      <c r="BWE28" s="694"/>
      <c r="BWF28" s="694"/>
      <c r="BWG28" s="694"/>
      <c r="BWH28" s="694"/>
      <c r="BWI28" s="694"/>
      <c r="BWJ28" s="694"/>
      <c r="BWK28" s="694"/>
      <c r="BWL28" s="694"/>
      <c r="BWM28" s="694"/>
      <c r="BWN28" s="694"/>
      <c r="BWO28" s="694"/>
      <c r="BWP28" s="694"/>
      <c r="BWQ28" s="694"/>
      <c r="BWR28" s="694"/>
      <c r="BWS28" s="694"/>
      <c r="BWT28" s="694"/>
      <c r="BWU28" s="694"/>
      <c r="BWV28" s="694"/>
      <c r="BWW28" s="694"/>
      <c r="BWX28" s="694"/>
      <c r="BWY28" s="694"/>
      <c r="BWZ28" s="694"/>
      <c r="BXA28" s="694"/>
      <c r="BXB28" s="694"/>
      <c r="BXC28" s="694"/>
      <c r="BXD28" s="694"/>
      <c r="BXE28" s="694"/>
      <c r="BXF28" s="694"/>
      <c r="BXG28" s="694"/>
      <c r="BXH28" s="694"/>
      <c r="BXI28" s="694"/>
      <c r="BXJ28" s="694"/>
      <c r="BXK28" s="694"/>
      <c r="BXL28" s="694"/>
      <c r="BXM28" s="694"/>
      <c r="BXN28" s="694"/>
      <c r="BXO28" s="694"/>
      <c r="BXP28" s="694"/>
      <c r="BXQ28" s="694"/>
      <c r="BXR28" s="694"/>
      <c r="BXS28" s="694"/>
      <c r="BXT28" s="694"/>
      <c r="BXU28" s="694"/>
      <c r="BXV28" s="694"/>
      <c r="BXW28" s="694"/>
      <c r="BXX28" s="694"/>
      <c r="BXY28" s="694"/>
      <c r="BXZ28" s="694"/>
      <c r="BYA28" s="694"/>
      <c r="BYB28" s="694"/>
      <c r="BYC28" s="694"/>
      <c r="BYD28" s="694"/>
      <c r="BYE28" s="694"/>
      <c r="BYF28" s="694"/>
      <c r="BYG28" s="694"/>
      <c r="BYH28" s="694"/>
      <c r="BYI28" s="694"/>
      <c r="BYJ28" s="694"/>
      <c r="BYK28" s="694"/>
      <c r="BYL28" s="694"/>
      <c r="BYM28" s="694"/>
      <c r="BYN28" s="694"/>
      <c r="BYO28" s="694"/>
      <c r="BYP28" s="694"/>
      <c r="BYQ28" s="694"/>
      <c r="BYR28" s="694"/>
      <c r="BYS28" s="694"/>
      <c r="BYT28" s="694"/>
      <c r="BYU28" s="694"/>
      <c r="BYV28" s="694"/>
      <c r="BYW28" s="694"/>
      <c r="BYX28" s="694"/>
      <c r="BYY28" s="694"/>
      <c r="BYZ28" s="694"/>
      <c r="BZA28" s="694"/>
      <c r="BZB28" s="694"/>
      <c r="BZC28" s="694"/>
      <c r="BZD28" s="694"/>
      <c r="BZE28" s="694"/>
      <c r="BZF28" s="694"/>
      <c r="BZG28" s="694"/>
      <c r="BZH28" s="694"/>
      <c r="BZI28" s="694"/>
      <c r="BZJ28" s="694"/>
      <c r="BZK28" s="694"/>
      <c r="BZL28" s="694"/>
      <c r="BZM28" s="694"/>
      <c r="BZN28" s="694"/>
      <c r="BZO28" s="694"/>
      <c r="BZP28" s="694"/>
      <c r="BZQ28" s="694"/>
      <c r="BZR28" s="694"/>
      <c r="BZS28" s="694"/>
      <c r="BZT28" s="694"/>
      <c r="BZU28" s="694"/>
      <c r="BZV28" s="694"/>
      <c r="BZW28" s="694"/>
      <c r="BZX28" s="694"/>
      <c r="BZY28" s="694"/>
      <c r="BZZ28" s="694"/>
      <c r="CAA28" s="694"/>
      <c r="CAB28" s="694"/>
      <c r="CAC28" s="694"/>
      <c r="CAD28" s="694"/>
      <c r="CAE28" s="694"/>
      <c r="CAF28" s="694"/>
      <c r="CAG28" s="694"/>
      <c r="CAH28" s="694"/>
      <c r="CAI28" s="694"/>
      <c r="CAJ28" s="694"/>
      <c r="CAK28" s="694"/>
      <c r="CAL28" s="694"/>
      <c r="CAM28" s="694"/>
      <c r="CAN28" s="694"/>
      <c r="CAO28" s="694"/>
      <c r="CAP28" s="694"/>
      <c r="CAQ28" s="694"/>
      <c r="CAR28" s="694"/>
      <c r="CAS28" s="694"/>
      <c r="CAT28" s="694"/>
      <c r="CAU28" s="694"/>
      <c r="CAV28" s="694"/>
      <c r="CAW28" s="694"/>
      <c r="CAX28" s="694"/>
      <c r="CAY28" s="694"/>
      <c r="CAZ28" s="694"/>
      <c r="CBA28" s="694"/>
      <c r="CBB28" s="694"/>
      <c r="CBC28" s="694"/>
      <c r="CBD28" s="694"/>
      <c r="CBE28" s="694"/>
      <c r="CBF28" s="694"/>
      <c r="CBG28" s="694"/>
      <c r="CBH28" s="694"/>
      <c r="CBI28" s="694"/>
      <c r="CBJ28" s="694"/>
      <c r="CBK28" s="694"/>
      <c r="CBL28" s="694"/>
      <c r="CBM28" s="694"/>
      <c r="CBN28" s="694"/>
      <c r="CBO28" s="694"/>
      <c r="CBP28" s="694"/>
      <c r="CBQ28" s="694"/>
      <c r="CBR28" s="694"/>
      <c r="CBS28" s="694"/>
      <c r="CBT28" s="694"/>
      <c r="CBU28" s="694"/>
      <c r="CBV28" s="694"/>
      <c r="CBW28" s="694"/>
      <c r="CBX28" s="694"/>
      <c r="CBY28" s="694"/>
      <c r="CBZ28" s="694"/>
      <c r="CCA28" s="694"/>
      <c r="CCB28" s="694"/>
      <c r="CCC28" s="694"/>
      <c r="CCD28" s="694"/>
      <c r="CCE28" s="694"/>
      <c r="CCF28" s="694"/>
      <c r="CCG28" s="694"/>
      <c r="CCH28" s="694"/>
      <c r="CCI28" s="694"/>
      <c r="CCJ28" s="694"/>
      <c r="CCK28" s="694"/>
      <c r="CCL28" s="694"/>
      <c r="CCM28" s="694"/>
      <c r="CCN28" s="694"/>
      <c r="CCO28" s="694"/>
      <c r="CCP28" s="694"/>
      <c r="CCQ28" s="694"/>
      <c r="CCR28" s="694"/>
      <c r="CCS28" s="694"/>
      <c r="CCT28" s="694"/>
      <c r="CCU28" s="694"/>
      <c r="CCV28" s="694"/>
      <c r="CCW28" s="694"/>
      <c r="CCX28" s="694"/>
      <c r="CCY28" s="694"/>
      <c r="CCZ28" s="694"/>
      <c r="CDA28" s="694"/>
      <c r="CDB28" s="694"/>
      <c r="CDC28" s="694"/>
      <c r="CDD28" s="694"/>
      <c r="CDE28" s="694"/>
      <c r="CDF28" s="694"/>
      <c r="CDG28" s="694"/>
      <c r="CDH28" s="694"/>
      <c r="CDI28" s="694"/>
      <c r="CDJ28" s="694"/>
      <c r="CDK28" s="694"/>
      <c r="CDL28" s="694"/>
      <c r="CDM28" s="694"/>
      <c r="CDN28" s="694"/>
      <c r="CDO28" s="694"/>
      <c r="CDP28" s="694"/>
      <c r="CDQ28" s="694"/>
      <c r="CDR28" s="694"/>
      <c r="CDS28" s="694"/>
      <c r="CDT28" s="694"/>
      <c r="CDU28" s="694"/>
      <c r="CDV28" s="694"/>
      <c r="CDW28" s="694"/>
      <c r="CDX28" s="694"/>
      <c r="CDY28" s="694"/>
      <c r="CDZ28" s="694"/>
      <c r="CEA28" s="694"/>
      <c r="CEB28" s="694"/>
      <c r="CEC28" s="694"/>
      <c r="CED28" s="694"/>
      <c r="CEE28" s="694"/>
      <c r="CEF28" s="694"/>
      <c r="CEG28" s="694"/>
      <c r="CEH28" s="694"/>
      <c r="CEI28" s="694"/>
      <c r="CEJ28" s="694"/>
      <c r="CEK28" s="694"/>
      <c r="CEL28" s="694"/>
      <c r="CEM28" s="694"/>
      <c r="CEN28" s="694"/>
      <c r="CEO28" s="694"/>
      <c r="CEP28" s="694"/>
      <c r="CEQ28" s="694"/>
      <c r="CER28" s="694"/>
      <c r="CES28" s="694"/>
      <c r="CET28" s="694"/>
      <c r="CEU28" s="694"/>
      <c r="CEV28" s="694"/>
      <c r="CEW28" s="694"/>
      <c r="CEX28" s="694"/>
      <c r="CEY28" s="694"/>
      <c r="CEZ28" s="694"/>
      <c r="CFA28" s="694"/>
      <c r="CFB28" s="694"/>
      <c r="CFC28" s="694"/>
      <c r="CFD28" s="694"/>
      <c r="CFE28" s="694"/>
      <c r="CFF28" s="694"/>
      <c r="CFG28" s="694"/>
      <c r="CFH28" s="694"/>
      <c r="CFI28" s="694"/>
      <c r="CFJ28" s="694"/>
      <c r="CFK28" s="694"/>
      <c r="CFL28" s="694"/>
      <c r="CFM28" s="694"/>
      <c r="CFN28" s="694"/>
      <c r="CFO28" s="694"/>
      <c r="CFP28" s="694"/>
      <c r="CFQ28" s="694"/>
      <c r="CFR28" s="694"/>
      <c r="CFS28" s="694"/>
      <c r="CFT28" s="694"/>
      <c r="CFU28" s="694"/>
      <c r="CFV28" s="694"/>
      <c r="CFW28" s="694"/>
      <c r="CFX28" s="694"/>
      <c r="CFY28" s="694"/>
      <c r="CFZ28" s="694"/>
      <c r="CGA28" s="694"/>
      <c r="CGB28" s="694"/>
      <c r="CGC28" s="694"/>
      <c r="CGD28" s="694"/>
      <c r="CGE28" s="694"/>
      <c r="CGF28" s="694"/>
      <c r="CGG28" s="694"/>
      <c r="CGH28" s="694"/>
      <c r="CGI28" s="694"/>
      <c r="CGJ28" s="694"/>
      <c r="CGK28" s="694"/>
      <c r="CGL28" s="694"/>
      <c r="CGM28" s="694"/>
      <c r="CGN28" s="694"/>
      <c r="CGO28" s="694"/>
      <c r="CGP28" s="694"/>
      <c r="CGQ28" s="694"/>
      <c r="CGR28" s="694"/>
      <c r="CGS28" s="694"/>
      <c r="CGT28" s="694"/>
      <c r="CGU28" s="694"/>
      <c r="CGV28" s="694"/>
      <c r="CGW28" s="694"/>
      <c r="CGX28" s="694"/>
      <c r="CGY28" s="694"/>
      <c r="CGZ28" s="694"/>
      <c r="CHA28" s="694"/>
      <c r="CHB28" s="694"/>
      <c r="CHC28" s="694"/>
      <c r="CHD28" s="694"/>
      <c r="CHE28" s="694"/>
      <c r="CHF28" s="694"/>
      <c r="CHG28" s="694"/>
      <c r="CHH28" s="694"/>
      <c r="CHI28" s="694"/>
      <c r="CHJ28" s="694"/>
      <c r="CHK28" s="694"/>
      <c r="CHL28" s="694"/>
      <c r="CHM28" s="694"/>
      <c r="CHN28" s="694"/>
      <c r="CHO28" s="694"/>
      <c r="CHP28" s="694"/>
      <c r="CHQ28" s="694"/>
      <c r="CHR28" s="694"/>
      <c r="CHS28" s="694"/>
      <c r="CHT28" s="694"/>
      <c r="CHU28" s="694"/>
      <c r="CHV28" s="694"/>
      <c r="CHW28" s="694"/>
      <c r="CHX28" s="694"/>
      <c r="CHY28" s="694"/>
      <c r="CHZ28" s="694"/>
      <c r="CIA28" s="694"/>
      <c r="CIB28" s="694"/>
      <c r="CIC28" s="694"/>
      <c r="CID28" s="694"/>
      <c r="CIE28" s="694"/>
      <c r="CIF28" s="694"/>
      <c r="CIG28" s="694"/>
      <c r="CIH28" s="694"/>
      <c r="CII28" s="694"/>
      <c r="CIJ28" s="694"/>
      <c r="CIK28" s="694"/>
      <c r="CIL28" s="694"/>
      <c r="CIM28" s="694"/>
      <c r="CIN28" s="694"/>
      <c r="CIO28" s="694"/>
      <c r="CIP28" s="694"/>
      <c r="CIQ28" s="694"/>
      <c r="CIR28" s="694"/>
      <c r="CIS28" s="694"/>
      <c r="CIT28" s="694"/>
      <c r="CIU28" s="694"/>
      <c r="CIV28" s="694"/>
      <c r="CIW28" s="694"/>
      <c r="CIX28" s="694"/>
      <c r="CIY28" s="694"/>
      <c r="CIZ28" s="694"/>
      <c r="CJA28" s="694"/>
      <c r="CJB28" s="694"/>
      <c r="CJC28" s="694"/>
      <c r="CJD28" s="694"/>
      <c r="CJE28" s="694"/>
      <c r="CJF28" s="694"/>
      <c r="CJG28" s="694"/>
      <c r="CJH28" s="694"/>
      <c r="CJI28" s="694"/>
      <c r="CJJ28" s="694"/>
      <c r="CJK28" s="694"/>
      <c r="CJL28" s="694"/>
      <c r="CJM28" s="694"/>
      <c r="CJN28" s="694"/>
      <c r="CJO28" s="694"/>
      <c r="CJP28" s="694"/>
      <c r="CJQ28" s="694"/>
      <c r="CJR28" s="694"/>
      <c r="CJS28" s="694"/>
      <c r="CJT28" s="694"/>
      <c r="CJU28" s="694"/>
      <c r="CJV28" s="694"/>
      <c r="CJW28" s="694"/>
      <c r="CJX28" s="694"/>
      <c r="CJY28" s="694"/>
      <c r="CJZ28" s="694"/>
      <c r="CKA28" s="694"/>
      <c r="CKB28" s="694"/>
      <c r="CKC28" s="694"/>
      <c r="CKD28" s="694"/>
      <c r="CKE28" s="694"/>
      <c r="CKF28" s="694"/>
      <c r="CKG28" s="694"/>
      <c r="CKH28" s="694"/>
      <c r="CKI28" s="694"/>
      <c r="CKJ28" s="694"/>
      <c r="CKK28" s="694"/>
      <c r="CKL28" s="694"/>
      <c r="CKM28" s="694"/>
      <c r="CKN28" s="694"/>
      <c r="CKO28" s="694"/>
      <c r="CKP28" s="694"/>
      <c r="CKQ28" s="694"/>
      <c r="CKR28" s="694"/>
      <c r="CKS28" s="694"/>
      <c r="CKT28" s="694"/>
      <c r="CKU28" s="694"/>
      <c r="CKV28" s="694"/>
      <c r="CKW28" s="694"/>
      <c r="CKX28" s="694"/>
      <c r="CKY28" s="694"/>
      <c r="CKZ28" s="694"/>
      <c r="CLA28" s="694"/>
      <c r="CLB28" s="694"/>
      <c r="CLC28" s="694"/>
      <c r="CLD28" s="694"/>
      <c r="CLE28" s="694"/>
      <c r="CLF28" s="694"/>
      <c r="CLG28" s="694"/>
      <c r="CLH28" s="694"/>
      <c r="CLI28" s="694"/>
      <c r="CLJ28" s="694"/>
      <c r="CLK28" s="694"/>
      <c r="CLL28" s="694"/>
      <c r="CLM28" s="694"/>
      <c r="CLN28" s="694"/>
      <c r="CLO28" s="694"/>
      <c r="CLP28" s="694"/>
      <c r="CLQ28" s="694"/>
      <c r="CLR28" s="694"/>
      <c r="CLS28" s="694"/>
      <c r="CLT28" s="694"/>
      <c r="CLU28" s="694"/>
      <c r="CLV28" s="694"/>
      <c r="CLW28" s="694"/>
      <c r="CLX28" s="694"/>
      <c r="CLY28" s="694"/>
      <c r="CLZ28" s="694"/>
      <c r="CMA28" s="694"/>
      <c r="CMB28" s="694"/>
      <c r="CMC28" s="694"/>
      <c r="CMD28" s="694"/>
      <c r="CME28" s="694"/>
      <c r="CMF28" s="694"/>
      <c r="CMG28" s="694"/>
      <c r="CMH28" s="694"/>
      <c r="CMI28" s="694"/>
      <c r="CMJ28" s="694"/>
      <c r="CMK28" s="694"/>
      <c r="CML28" s="694"/>
      <c r="CMM28" s="694"/>
      <c r="CMN28" s="694"/>
      <c r="CMO28" s="694"/>
      <c r="CMP28" s="694"/>
      <c r="CMQ28" s="694"/>
      <c r="CMR28" s="694"/>
      <c r="CMS28" s="694"/>
      <c r="CMT28" s="694"/>
      <c r="CMU28" s="694"/>
      <c r="CMV28" s="694"/>
      <c r="CMW28" s="694"/>
      <c r="CMX28" s="694"/>
      <c r="CMY28" s="694"/>
      <c r="CMZ28" s="694"/>
      <c r="CNA28" s="694"/>
      <c r="CNB28" s="694"/>
      <c r="CNC28" s="694"/>
      <c r="CND28" s="694"/>
      <c r="CNE28" s="694"/>
      <c r="CNF28" s="694"/>
      <c r="CNG28" s="694"/>
      <c r="CNH28" s="694"/>
      <c r="CNI28" s="694"/>
      <c r="CNJ28" s="694"/>
      <c r="CNK28" s="694"/>
      <c r="CNL28" s="694"/>
      <c r="CNM28" s="694"/>
      <c r="CNN28" s="694"/>
      <c r="CNO28" s="694"/>
      <c r="CNP28" s="694"/>
      <c r="CNQ28" s="694"/>
      <c r="CNR28" s="694"/>
      <c r="CNS28" s="694"/>
      <c r="CNT28" s="694"/>
      <c r="CNU28" s="694"/>
      <c r="CNV28" s="694"/>
      <c r="CNW28" s="694"/>
      <c r="CNX28" s="694"/>
      <c r="CNY28" s="694"/>
      <c r="CNZ28" s="694"/>
      <c r="COA28" s="694"/>
      <c r="COB28" s="694"/>
      <c r="COC28" s="694"/>
      <c r="COD28" s="694"/>
      <c r="COE28" s="694"/>
      <c r="COF28" s="694"/>
      <c r="COG28" s="694"/>
      <c r="COH28" s="694"/>
      <c r="COI28" s="694"/>
      <c r="COJ28" s="694"/>
      <c r="COK28" s="694"/>
      <c r="COL28" s="694"/>
      <c r="COM28" s="694"/>
      <c r="CON28" s="694"/>
      <c r="COO28" s="694"/>
      <c r="COP28" s="694"/>
      <c r="COQ28" s="694"/>
      <c r="COR28" s="694"/>
      <c r="COS28" s="694"/>
      <c r="COT28" s="694"/>
      <c r="COU28" s="694"/>
      <c r="COV28" s="694"/>
      <c r="COW28" s="694"/>
      <c r="COX28" s="694"/>
      <c r="COY28" s="694"/>
      <c r="COZ28" s="694"/>
      <c r="CPA28" s="694"/>
      <c r="CPB28" s="694"/>
      <c r="CPC28" s="694"/>
      <c r="CPD28" s="694"/>
      <c r="CPE28" s="694"/>
      <c r="CPF28" s="694"/>
      <c r="CPG28" s="694"/>
      <c r="CPH28" s="694"/>
      <c r="CPI28" s="694"/>
      <c r="CPJ28" s="694"/>
      <c r="CPK28" s="694"/>
      <c r="CPL28" s="694"/>
      <c r="CPM28" s="694"/>
      <c r="CPN28" s="694"/>
      <c r="CPO28" s="694"/>
      <c r="CPP28" s="694"/>
      <c r="CPQ28" s="694"/>
      <c r="CPR28" s="694"/>
      <c r="CPS28" s="694"/>
      <c r="CPT28" s="694"/>
      <c r="CPU28" s="694"/>
      <c r="CPV28" s="694"/>
      <c r="CPW28" s="694"/>
      <c r="CPX28" s="694"/>
      <c r="CPY28" s="694"/>
      <c r="CPZ28" s="694"/>
      <c r="CQA28" s="694"/>
      <c r="CQB28" s="694"/>
      <c r="CQC28" s="694"/>
      <c r="CQD28" s="694"/>
      <c r="CQE28" s="694"/>
      <c r="CQF28" s="694"/>
      <c r="CQG28" s="694"/>
      <c r="CQH28" s="694"/>
      <c r="CQI28" s="694"/>
      <c r="CQJ28" s="694"/>
      <c r="CQK28" s="694"/>
      <c r="CQL28" s="694"/>
      <c r="CQM28" s="694"/>
      <c r="CQN28" s="694"/>
      <c r="CQO28" s="694"/>
      <c r="CQP28" s="694"/>
      <c r="CQQ28" s="694"/>
      <c r="CQR28" s="694"/>
      <c r="CQS28" s="694"/>
      <c r="CQT28" s="694"/>
      <c r="CQU28" s="694"/>
      <c r="CQV28" s="694"/>
      <c r="CQW28" s="694"/>
      <c r="CQX28" s="694"/>
      <c r="CQY28" s="694"/>
      <c r="CQZ28" s="694"/>
      <c r="CRA28" s="694"/>
      <c r="CRB28" s="694"/>
      <c r="CRC28" s="694"/>
      <c r="CRD28" s="694"/>
      <c r="CRE28" s="694"/>
      <c r="CRF28" s="694"/>
      <c r="CRG28" s="694"/>
      <c r="CRH28" s="694"/>
      <c r="CRI28" s="694"/>
      <c r="CRJ28" s="694"/>
      <c r="CRK28" s="694"/>
      <c r="CRL28" s="694"/>
      <c r="CRM28" s="694"/>
      <c r="CRN28" s="694"/>
      <c r="CRO28" s="694"/>
      <c r="CRP28" s="694"/>
      <c r="CRQ28" s="694"/>
      <c r="CRR28" s="694"/>
      <c r="CRS28" s="694"/>
      <c r="CRT28" s="694"/>
      <c r="CRU28" s="694"/>
      <c r="CRV28" s="694"/>
      <c r="CRW28" s="694"/>
      <c r="CRX28" s="694"/>
      <c r="CRY28" s="694"/>
      <c r="CRZ28" s="694"/>
      <c r="CSA28" s="694"/>
      <c r="CSB28" s="694"/>
      <c r="CSC28" s="694"/>
      <c r="CSD28" s="694"/>
      <c r="CSE28" s="694"/>
      <c r="CSF28" s="694"/>
      <c r="CSG28" s="694"/>
      <c r="CSH28" s="694"/>
      <c r="CSI28" s="694"/>
      <c r="CSJ28" s="694"/>
      <c r="CSK28" s="694"/>
      <c r="CSL28" s="694"/>
      <c r="CSM28" s="694"/>
      <c r="CSN28" s="694"/>
      <c r="CSO28" s="694"/>
      <c r="CSP28" s="694"/>
      <c r="CSQ28" s="694"/>
      <c r="CSR28" s="694"/>
      <c r="CSS28" s="694"/>
      <c r="CST28" s="694"/>
      <c r="CSU28" s="694"/>
      <c r="CSV28" s="694"/>
      <c r="CSW28" s="694"/>
      <c r="CSX28" s="694"/>
      <c r="CSY28" s="694"/>
      <c r="CSZ28" s="694"/>
      <c r="CTA28" s="694"/>
      <c r="CTB28" s="694"/>
      <c r="CTC28" s="694"/>
      <c r="CTD28" s="694"/>
      <c r="CTE28" s="694"/>
      <c r="CTF28" s="694"/>
      <c r="CTG28" s="694"/>
      <c r="CTH28" s="694"/>
      <c r="CTI28" s="694"/>
      <c r="CTJ28" s="694"/>
      <c r="CTK28" s="694"/>
      <c r="CTL28" s="694"/>
      <c r="CTM28" s="694"/>
      <c r="CTN28" s="694"/>
      <c r="CTO28" s="694"/>
      <c r="CTP28" s="694"/>
      <c r="CTQ28" s="694"/>
      <c r="CTR28" s="694"/>
      <c r="CTS28" s="694"/>
      <c r="CTT28" s="694"/>
      <c r="CTU28" s="694"/>
      <c r="CTV28" s="694"/>
      <c r="CTW28" s="694"/>
      <c r="CTX28" s="694"/>
      <c r="CTY28" s="694"/>
      <c r="CTZ28" s="694"/>
      <c r="CUA28" s="694"/>
      <c r="CUB28" s="694"/>
      <c r="CUC28" s="694"/>
      <c r="CUD28" s="694"/>
      <c r="CUE28" s="694"/>
      <c r="CUF28" s="694"/>
      <c r="CUG28" s="694"/>
      <c r="CUH28" s="694"/>
      <c r="CUI28" s="694"/>
      <c r="CUJ28" s="694"/>
      <c r="CUK28" s="694"/>
      <c r="CUL28" s="694"/>
      <c r="CUM28" s="694"/>
      <c r="CUN28" s="694"/>
      <c r="CUO28" s="694"/>
      <c r="CUP28" s="694"/>
      <c r="CUQ28" s="694"/>
      <c r="CUR28" s="694"/>
      <c r="CUS28" s="694"/>
      <c r="CUT28" s="694"/>
      <c r="CUU28" s="694"/>
      <c r="CUV28" s="694"/>
      <c r="CUW28" s="694"/>
      <c r="CUX28" s="694"/>
      <c r="CUY28" s="694"/>
      <c r="CUZ28" s="694"/>
      <c r="CVA28" s="694"/>
      <c r="CVB28" s="694"/>
      <c r="CVC28" s="694"/>
      <c r="CVD28" s="694"/>
      <c r="CVE28" s="694"/>
      <c r="CVF28" s="694"/>
      <c r="CVG28" s="694"/>
      <c r="CVH28" s="694"/>
      <c r="CVI28" s="694"/>
      <c r="CVJ28" s="694"/>
      <c r="CVK28" s="694"/>
      <c r="CVL28" s="694"/>
      <c r="CVM28" s="694"/>
      <c r="CVN28" s="694"/>
      <c r="CVO28" s="694"/>
      <c r="CVP28" s="694"/>
      <c r="CVQ28" s="694"/>
      <c r="CVR28" s="694"/>
      <c r="CVS28" s="694"/>
      <c r="CVT28" s="694"/>
      <c r="CVU28" s="694"/>
      <c r="CVV28" s="694"/>
      <c r="CVW28" s="694"/>
      <c r="CVX28" s="694"/>
      <c r="CVY28" s="694"/>
      <c r="CVZ28" s="694"/>
      <c r="CWA28" s="694"/>
      <c r="CWB28" s="694"/>
      <c r="CWC28" s="694"/>
      <c r="CWD28" s="694"/>
      <c r="CWE28" s="694"/>
      <c r="CWF28" s="694"/>
      <c r="CWG28" s="694"/>
      <c r="CWH28" s="694"/>
      <c r="CWI28" s="694"/>
      <c r="CWJ28" s="694"/>
      <c r="CWK28" s="694"/>
      <c r="CWL28" s="694"/>
      <c r="CWM28" s="694"/>
      <c r="CWN28" s="694"/>
      <c r="CWO28" s="694"/>
      <c r="CWP28" s="694"/>
      <c r="CWQ28" s="694"/>
      <c r="CWR28" s="694"/>
      <c r="CWS28" s="694"/>
      <c r="CWT28" s="694"/>
      <c r="CWU28" s="694"/>
      <c r="CWV28" s="694"/>
      <c r="CWW28" s="694"/>
      <c r="CWX28" s="694"/>
      <c r="CWY28" s="694"/>
      <c r="CWZ28" s="694"/>
      <c r="CXA28" s="694"/>
      <c r="CXB28" s="694"/>
      <c r="CXC28" s="694"/>
      <c r="CXD28" s="694"/>
      <c r="CXE28" s="694"/>
      <c r="CXF28" s="694"/>
      <c r="CXG28" s="694"/>
      <c r="CXH28" s="694"/>
      <c r="CXI28" s="694"/>
      <c r="CXJ28" s="694"/>
      <c r="CXK28" s="694"/>
      <c r="CXL28" s="694"/>
      <c r="CXM28" s="694"/>
      <c r="CXN28" s="694"/>
      <c r="CXO28" s="694"/>
      <c r="CXP28" s="694"/>
      <c r="CXQ28" s="694"/>
      <c r="CXR28" s="694"/>
      <c r="CXS28" s="694"/>
      <c r="CXT28" s="694"/>
      <c r="CXU28" s="694"/>
      <c r="CXV28" s="694"/>
      <c r="CXW28" s="694"/>
      <c r="CXX28" s="694"/>
      <c r="CXY28" s="694"/>
      <c r="CXZ28" s="694"/>
      <c r="CYA28" s="694"/>
      <c r="CYB28" s="694"/>
      <c r="CYC28" s="694"/>
      <c r="CYD28" s="694"/>
      <c r="CYE28" s="694"/>
      <c r="CYF28" s="694"/>
      <c r="CYG28" s="694"/>
      <c r="CYH28" s="694"/>
      <c r="CYI28" s="694"/>
      <c r="CYJ28" s="694"/>
      <c r="CYK28" s="694"/>
      <c r="CYL28" s="694"/>
      <c r="CYM28" s="694"/>
      <c r="CYN28" s="694"/>
      <c r="CYO28" s="694"/>
      <c r="CYP28" s="694"/>
      <c r="CYQ28" s="694"/>
      <c r="CYR28" s="694"/>
      <c r="CYS28" s="694"/>
      <c r="CYT28" s="694"/>
      <c r="CYU28" s="694"/>
      <c r="CYV28" s="694"/>
      <c r="CYW28" s="694"/>
      <c r="CYX28" s="694"/>
      <c r="CYY28" s="694"/>
      <c r="CYZ28" s="694"/>
      <c r="CZA28" s="694"/>
      <c r="CZB28" s="694"/>
      <c r="CZC28" s="694"/>
      <c r="CZD28" s="694"/>
      <c r="CZE28" s="694"/>
      <c r="CZF28" s="694"/>
      <c r="CZG28" s="694"/>
      <c r="CZH28" s="694"/>
      <c r="CZI28" s="694"/>
      <c r="CZJ28" s="694"/>
      <c r="CZK28" s="694"/>
      <c r="CZL28" s="694"/>
      <c r="CZM28" s="694"/>
      <c r="CZN28" s="694"/>
      <c r="CZO28" s="694"/>
      <c r="CZP28" s="694"/>
      <c r="CZQ28" s="694"/>
      <c r="CZR28" s="694"/>
      <c r="CZS28" s="694"/>
      <c r="CZT28" s="694"/>
      <c r="CZU28" s="694"/>
      <c r="CZV28" s="694"/>
      <c r="CZW28" s="694"/>
      <c r="CZX28" s="694"/>
      <c r="CZY28" s="694"/>
      <c r="CZZ28" s="694"/>
      <c r="DAA28" s="694"/>
      <c r="DAB28" s="694"/>
      <c r="DAC28" s="694"/>
      <c r="DAD28" s="694"/>
      <c r="DAE28" s="694"/>
      <c r="DAF28" s="694"/>
      <c r="DAG28" s="694"/>
      <c r="DAH28" s="694"/>
      <c r="DAI28" s="694"/>
      <c r="DAJ28" s="694"/>
      <c r="DAK28" s="694"/>
      <c r="DAL28" s="694"/>
      <c r="DAM28" s="694"/>
      <c r="DAN28" s="694"/>
      <c r="DAO28" s="694"/>
      <c r="DAP28" s="694"/>
      <c r="DAQ28" s="694"/>
      <c r="DAR28" s="694"/>
      <c r="DAS28" s="694"/>
      <c r="DAT28" s="694"/>
      <c r="DAU28" s="694"/>
      <c r="DAV28" s="694"/>
      <c r="DAW28" s="694"/>
      <c r="DAX28" s="694"/>
      <c r="DAY28" s="694"/>
      <c r="DAZ28" s="694"/>
      <c r="DBA28" s="694"/>
      <c r="DBB28" s="694"/>
      <c r="DBC28" s="694"/>
      <c r="DBD28" s="694"/>
      <c r="DBE28" s="694"/>
      <c r="DBF28" s="694"/>
      <c r="DBG28" s="694"/>
      <c r="DBH28" s="694"/>
      <c r="DBI28" s="694"/>
      <c r="DBJ28" s="694"/>
      <c r="DBK28" s="694"/>
      <c r="DBL28" s="694"/>
      <c r="DBM28" s="694"/>
      <c r="DBN28" s="694"/>
      <c r="DBO28" s="694"/>
      <c r="DBP28" s="694"/>
      <c r="DBQ28" s="694"/>
      <c r="DBR28" s="694"/>
      <c r="DBS28" s="694"/>
      <c r="DBT28" s="694"/>
      <c r="DBU28" s="694"/>
      <c r="DBV28" s="694"/>
      <c r="DBW28" s="694"/>
      <c r="DBX28" s="694"/>
      <c r="DBY28" s="694"/>
      <c r="DBZ28" s="694"/>
      <c r="DCA28" s="694"/>
      <c r="DCB28" s="694"/>
      <c r="DCC28" s="694"/>
      <c r="DCD28" s="694"/>
      <c r="DCE28" s="694"/>
      <c r="DCF28" s="694"/>
      <c r="DCG28" s="694"/>
      <c r="DCH28" s="694"/>
      <c r="DCI28" s="694"/>
      <c r="DCJ28" s="694"/>
      <c r="DCK28" s="694"/>
      <c r="DCL28" s="694"/>
      <c r="DCM28" s="694"/>
      <c r="DCN28" s="694"/>
      <c r="DCO28" s="694"/>
      <c r="DCP28" s="694"/>
      <c r="DCQ28" s="694"/>
      <c r="DCR28" s="694"/>
      <c r="DCS28" s="694"/>
      <c r="DCT28" s="694"/>
      <c r="DCU28" s="694"/>
      <c r="DCV28" s="694"/>
      <c r="DCW28" s="694"/>
      <c r="DCX28" s="694"/>
      <c r="DCY28" s="694"/>
      <c r="DCZ28" s="694"/>
      <c r="DDA28" s="694"/>
      <c r="DDB28" s="694"/>
      <c r="DDC28" s="694"/>
      <c r="DDD28" s="694"/>
      <c r="DDE28" s="694"/>
      <c r="DDF28" s="694"/>
      <c r="DDG28" s="694"/>
      <c r="DDH28" s="694"/>
      <c r="DDI28" s="694"/>
      <c r="DDJ28" s="694"/>
      <c r="DDK28" s="694"/>
      <c r="DDL28" s="694"/>
      <c r="DDM28" s="694"/>
      <c r="DDN28" s="694"/>
      <c r="DDO28" s="694"/>
      <c r="DDP28" s="694"/>
      <c r="DDQ28" s="694"/>
      <c r="DDR28" s="694"/>
      <c r="DDS28" s="694"/>
      <c r="DDT28" s="694"/>
      <c r="DDU28" s="694"/>
      <c r="DDV28" s="694"/>
      <c r="DDW28" s="694"/>
      <c r="DDX28" s="694"/>
      <c r="DDY28" s="694"/>
      <c r="DDZ28" s="694"/>
      <c r="DEA28" s="694"/>
      <c r="DEB28" s="694"/>
      <c r="DEC28" s="694"/>
      <c r="DED28" s="694"/>
      <c r="DEE28" s="694"/>
      <c r="DEF28" s="694"/>
      <c r="DEG28" s="694"/>
      <c r="DEH28" s="694"/>
      <c r="DEI28" s="694"/>
      <c r="DEJ28" s="694"/>
      <c r="DEK28" s="694"/>
      <c r="DEL28" s="694"/>
      <c r="DEM28" s="694"/>
      <c r="DEN28" s="694"/>
      <c r="DEO28" s="694"/>
      <c r="DEP28" s="694"/>
      <c r="DEQ28" s="694"/>
      <c r="DER28" s="694"/>
      <c r="DES28" s="694"/>
      <c r="DET28" s="694"/>
      <c r="DEU28" s="694"/>
      <c r="DEV28" s="694"/>
      <c r="DEW28" s="694"/>
      <c r="DEX28" s="694"/>
      <c r="DEY28" s="694"/>
      <c r="DEZ28" s="694"/>
      <c r="DFA28" s="694"/>
      <c r="DFB28" s="694"/>
      <c r="DFC28" s="694"/>
      <c r="DFD28" s="694"/>
      <c r="DFE28" s="694"/>
      <c r="DFF28" s="694"/>
      <c r="DFG28" s="694"/>
      <c r="DFH28" s="694"/>
      <c r="DFI28" s="694"/>
      <c r="DFJ28" s="694"/>
      <c r="DFK28" s="694"/>
      <c r="DFL28" s="694"/>
      <c r="DFM28" s="694"/>
      <c r="DFN28" s="694"/>
      <c r="DFO28" s="694"/>
      <c r="DFP28" s="694"/>
      <c r="DFQ28" s="694"/>
      <c r="DFR28" s="694"/>
      <c r="DFS28" s="694"/>
      <c r="DFT28" s="694"/>
      <c r="DFU28" s="694"/>
      <c r="DFV28" s="694"/>
      <c r="DFW28" s="694"/>
      <c r="DFX28" s="694"/>
      <c r="DFY28" s="694"/>
      <c r="DFZ28" s="694"/>
      <c r="DGA28" s="694"/>
      <c r="DGB28" s="694"/>
      <c r="DGC28" s="694"/>
      <c r="DGD28" s="694"/>
      <c r="DGE28" s="694"/>
      <c r="DGF28" s="694"/>
      <c r="DGG28" s="694"/>
      <c r="DGH28" s="694"/>
      <c r="DGI28" s="694"/>
      <c r="DGJ28" s="694"/>
      <c r="DGK28" s="694"/>
      <c r="DGL28" s="694"/>
      <c r="DGM28" s="694"/>
      <c r="DGN28" s="694"/>
      <c r="DGO28" s="694"/>
      <c r="DGP28" s="694"/>
      <c r="DGQ28" s="694"/>
      <c r="DGR28" s="694"/>
      <c r="DGS28" s="694"/>
      <c r="DGT28" s="694"/>
      <c r="DGU28" s="694"/>
      <c r="DGV28" s="694"/>
      <c r="DGW28" s="694"/>
      <c r="DGX28" s="694"/>
      <c r="DGY28" s="694"/>
      <c r="DGZ28" s="694"/>
      <c r="DHA28" s="694"/>
      <c r="DHB28" s="694"/>
      <c r="DHC28" s="694"/>
      <c r="DHD28" s="694"/>
      <c r="DHE28" s="694"/>
      <c r="DHF28" s="694"/>
      <c r="DHG28" s="694"/>
      <c r="DHH28" s="694"/>
      <c r="DHI28" s="694"/>
      <c r="DHJ28" s="694"/>
      <c r="DHK28" s="694"/>
      <c r="DHL28" s="694"/>
      <c r="DHM28" s="694"/>
      <c r="DHN28" s="694"/>
      <c r="DHO28" s="694"/>
      <c r="DHP28" s="694"/>
      <c r="DHQ28" s="694"/>
      <c r="DHR28" s="694"/>
      <c r="DHS28" s="694"/>
      <c r="DHT28" s="694"/>
      <c r="DHU28" s="694"/>
      <c r="DHV28" s="694"/>
      <c r="DHW28" s="694"/>
      <c r="DHX28" s="694"/>
      <c r="DHY28" s="694"/>
      <c r="DHZ28" s="694"/>
      <c r="DIA28" s="694"/>
      <c r="DIB28" s="694"/>
      <c r="DIC28" s="694"/>
      <c r="DID28" s="694"/>
      <c r="DIE28" s="694"/>
      <c r="DIF28" s="694"/>
      <c r="DIG28" s="694"/>
      <c r="DIH28" s="694"/>
      <c r="DII28" s="694"/>
      <c r="DIJ28" s="694"/>
      <c r="DIK28" s="694"/>
      <c r="DIL28" s="694"/>
      <c r="DIM28" s="694"/>
      <c r="DIN28" s="694"/>
      <c r="DIO28" s="694"/>
      <c r="DIP28" s="694"/>
      <c r="DIQ28" s="694"/>
      <c r="DIR28" s="694"/>
      <c r="DIS28" s="694"/>
      <c r="DIT28" s="694"/>
      <c r="DIU28" s="694"/>
      <c r="DIV28" s="694"/>
      <c r="DIW28" s="694"/>
      <c r="DIX28" s="694"/>
      <c r="DIY28" s="694"/>
      <c r="DIZ28" s="694"/>
      <c r="DJA28" s="694"/>
      <c r="DJB28" s="694"/>
      <c r="DJC28" s="694"/>
      <c r="DJD28" s="694"/>
      <c r="DJE28" s="694"/>
      <c r="DJF28" s="694"/>
      <c r="DJG28" s="694"/>
      <c r="DJH28" s="694"/>
      <c r="DJI28" s="694"/>
      <c r="DJJ28" s="694"/>
      <c r="DJK28" s="694"/>
      <c r="DJL28" s="694"/>
      <c r="DJM28" s="694"/>
      <c r="DJN28" s="694"/>
      <c r="DJO28" s="694"/>
      <c r="DJP28" s="694"/>
      <c r="DJQ28" s="694"/>
      <c r="DJR28" s="694"/>
      <c r="DJS28" s="694"/>
      <c r="DJT28" s="694"/>
      <c r="DJU28" s="694"/>
      <c r="DJV28" s="694"/>
      <c r="DJW28" s="694"/>
      <c r="DJX28" s="694"/>
      <c r="DJY28" s="694"/>
      <c r="DJZ28" s="694"/>
      <c r="DKA28" s="694"/>
      <c r="DKB28" s="694"/>
      <c r="DKC28" s="694"/>
      <c r="DKD28" s="694"/>
      <c r="DKE28" s="694"/>
      <c r="DKF28" s="694"/>
      <c r="DKG28" s="694"/>
      <c r="DKH28" s="694"/>
      <c r="DKI28" s="694"/>
      <c r="DKJ28" s="694"/>
      <c r="DKK28" s="694"/>
      <c r="DKL28" s="694"/>
      <c r="DKM28" s="694"/>
      <c r="DKN28" s="694"/>
      <c r="DKO28" s="694"/>
      <c r="DKP28" s="694"/>
      <c r="DKQ28" s="694"/>
      <c r="DKR28" s="694"/>
      <c r="DKS28" s="694"/>
      <c r="DKT28" s="694"/>
      <c r="DKU28" s="694"/>
      <c r="DKV28" s="694"/>
      <c r="DKW28" s="694"/>
      <c r="DKX28" s="694"/>
      <c r="DKY28" s="694"/>
      <c r="DKZ28" s="694"/>
      <c r="DLA28" s="694"/>
      <c r="DLB28" s="694"/>
      <c r="DLC28" s="694"/>
      <c r="DLD28" s="694"/>
      <c r="DLE28" s="694"/>
      <c r="DLF28" s="694"/>
      <c r="DLG28" s="694"/>
      <c r="DLH28" s="694"/>
      <c r="DLI28" s="694"/>
      <c r="DLJ28" s="694"/>
      <c r="DLK28" s="694"/>
      <c r="DLL28" s="694"/>
      <c r="DLM28" s="694"/>
      <c r="DLN28" s="694"/>
      <c r="DLO28" s="694"/>
      <c r="DLP28" s="694"/>
      <c r="DLQ28" s="694"/>
      <c r="DLR28" s="694"/>
      <c r="DLS28" s="694"/>
      <c r="DLT28" s="694"/>
      <c r="DLU28" s="694"/>
      <c r="DLV28" s="694"/>
      <c r="DLW28" s="694"/>
      <c r="DLX28" s="694"/>
      <c r="DLY28" s="694"/>
      <c r="DLZ28" s="694"/>
      <c r="DMA28" s="694"/>
      <c r="DMB28" s="694"/>
      <c r="DMC28" s="694"/>
      <c r="DMD28" s="694"/>
      <c r="DME28" s="694"/>
      <c r="DMF28" s="694"/>
      <c r="DMG28" s="694"/>
      <c r="DMH28" s="694"/>
      <c r="DMI28" s="694"/>
      <c r="DMJ28" s="694"/>
      <c r="DMK28" s="694"/>
      <c r="DML28" s="694"/>
      <c r="DMM28" s="694"/>
      <c r="DMN28" s="694"/>
      <c r="DMO28" s="694"/>
      <c r="DMP28" s="694"/>
      <c r="DMQ28" s="694"/>
      <c r="DMR28" s="694"/>
      <c r="DMS28" s="694"/>
      <c r="DMT28" s="694"/>
      <c r="DMU28" s="694"/>
      <c r="DMV28" s="694"/>
      <c r="DMW28" s="694"/>
      <c r="DMX28" s="694"/>
      <c r="DMY28" s="694"/>
      <c r="DMZ28" s="694"/>
      <c r="DNA28" s="694"/>
      <c r="DNB28" s="694"/>
      <c r="DNC28" s="694"/>
      <c r="DND28" s="694"/>
      <c r="DNE28" s="694"/>
      <c r="DNF28" s="694"/>
      <c r="DNG28" s="694"/>
      <c r="DNH28" s="694"/>
      <c r="DNI28" s="694"/>
      <c r="DNJ28" s="694"/>
      <c r="DNK28" s="694"/>
      <c r="DNL28" s="694"/>
      <c r="DNM28" s="694"/>
      <c r="DNN28" s="694"/>
      <c r="DNO28" s="694"/>
      <c r="DNP28" s="694"/>
      <c r="DNQ28" s="694"/>
      <c r="DNR28" s="694"/>
      <c r="DNS28" s="694"/>
      <c r="DNT28" s="694"/>
      <c r="DNU28" s="694"/>
      <c r="DNV28" s="694"/>
      <c r="DNW28" s="694"/>
      <c r="DNX28" s="694"/>
      <c r="DNY28" s="694"/>
      <c r="DNZ28" s="694"/>
      <c r="DOA28" s="694"/>
      <c r="DOB28" s="694"/>
      <c r="DOC28" s="694"/>
      <c r="DOD28" s="694"/>
      <c r="DOE28" s="694"/>
      <c r="DOF28" s="694"/>
      <c r="DOG28" s="694"/>
      <c r="DOH28" s="694"/>
      <c r="DOI28" s="694"/>
      <c r="DOJ28" s="694"/>
      <c r="DOK28" s="694"/>
      <c r="DOL28" s="694"/>
      <c r="DOM28" s="694"/>
      <c r="DON28" s="694"/>
      <c r="DOO28" s="694"/>
      <c r="DOP28" s="694"/>
      <c r="DOQ28" s="694"/>
      <c r="DOR28" s="694"/>
      <c r="DOS28" s="694"/>
      <c r="DOT28" s="694"/>
      <c r="DOU28" s="694"/>
      <c r="DOV28" s="694"/>
      <c r="DOW28" s="694"/>
      <c r="DOX28" s="694"/>
      <c r="DOY28" s="694"/>
      <c r="DOZ28" s="694"/>
      <c r="DPA28" s="694"/>
      <c r="DPB28" s="694"/>
      <c r="DPC28" s="694"/>
      <c r="DPD28" s="694"/>
      <c r="DPE28" s="694"/>
      <c r="DPF28" s="694"/>
      <c r="DPG28" s="694"/>
      <c r="DPH28" s="694"/>
      <c r="DPI28" s="694"/>
      <c r="DPJ28" s="694"/>
      <c r="DPK28" s="694"/>
      <c r="DPL28" s="694"/>
      <c r="DPM28" s="694"/>
      <c r="DPN28" s="694"/>
      <c r="DPO28" s="694"/>
      <c r="DPP28" s="694"/>
      <c r="DPQ28" s="694"/>
      <c r="DPR28" s="694"/>
      <c r="DPS28" s="694"/>
      <c r="DPT28" s="694"/>
      <c r="DPU28" s="694"/>
      <c r="DPV28" s="694"/>
      <c r="DPW28" s="694"/>
      <c r="DPX28" s="694"/>
      <c r="DPY28" s="694"/>
      <c r="DPZ28" s="694"/>
      <c r="DQA28" s="694"/>
      <c r="DQB28" s="694"/>
      <c r="DQC28" s="694"/>
      <c r="DQD28" s="694"/>
      <c r="DQE28" s="694"/>
      <c r="DQF28" s="694"/>
      <c r="DQG28" s="694"/>
      <c r="DQH28" s="694"/>
      <c r="DQI28" s="694"/>
      <c r="DQJ28" s="694"/>
      <c r="DQK28" s="694"/>
      <c r="DQL28" s="694"/>
      <c r="DQM28" s="694"/>
      <c r="DQN28" s="694"/>
      <c r="DQO28" s="694"/>
      <c r="DQP28" s="694"/>
      <c r="DQQ28" s="694"/>
      <c r="DQR28" s="694"/>
      <c r="DQS28" s="694"/>
      <c r="DQT28" s="694"/>
      <c r="DQU28" s="694"/>
      <c r="DQV28" s="694"/>
      <c r="DQW28" s="694"/>
      <c r="DQX28" s="694"/>
      <c r="DQY28" s="694"/>
      <c r="DQZ28" s="694"/>
      <c r="DRA28" s="694"/>
      <c r="DRB28" s="694"/>
      <c r="DRC28" s="694"/>
      <c r="DRD28" s="694"/>
      <c r="DRE28" s="694"/>
      <c r="DRF28" s="694"/>
      <c r="DRG28" s="694"/>
      <c r="DRH28" s="694"/>
      <c r="DRI28" s="694"/>
      <c r="DRJ28" s="694"/>
      <c r="DRK28" s="694"/>
      <c r="DRL28" s="694"/>
      <c r="DRM28" s="694"/>
      <c r="DRN28" s="694"/>
      <c r="DRO28" s="694"/>
      <c r="DRP28" s="694"/>
      <c r="DRQ28" s="694"/>
      <c r="DRR28" s="694"/>
      <c r="DRS28" s="694"/>
      <c r="DRT28" s="694"/>
      <c r="DRU28" s="694"/>
      <c r="DRV28" s="694"/>
      <c r="DRW28" s="694"/>
      <c r="DRX28" s="694"/>
      <c r="DRY28" s="694"/>
      <c r="DRZ28" s="694"/>
      <c r="DSA28" s="694"/>
      <c r="DSB28" s="694"/>
      <c r="DSC28" s="694"/>
      <c r="DSD28" s="694"/>
      <c r="DSE28" s="694"/>
      <c r="DSF28" s="694"/>
      <c r="DSG28" s="694"/>
      <c r="DSH28" s="694"/>
      <c r="DSI28" s="694"/>
      <c r="DSJ28" s="694"/>
      <c r="DSK28" s="694"/>
      <c r="DSL28" s="694"/>
      <c r="DSM28" s="694"/>
      <c r="DSN28" s="694"/>
      <c r="DSO28" s="694"/>
      <c r="DSP28" s="694"/>
      <c r="DSQ28" s="694"/>
      <c r="DSR28" s="694"/>
      <c r="DSS28" s="694"/>
      <c r="DST28" s="694"/>
      <c r="DSU28" s="694"/>
      <c r="DSV28" s="694"/>
      <c r="DSW28" s="694"/>
      <c r="DSX28" s="694"/>
      <c r="DSY28" s="694"/>
      <c r="DSZ28" s="694"/>
      <c r="DTA28" s="694"/>
      <c r="DTB28" s="694"/>
      <c r="DTC28" s="694"/>
      <c r="DTD28" s="694"/>
      <c r="DTE28" s="694"/>
      <c r="DTF28" s="694"/>
      <c r="DTG28" s="694"/>
      <c r="DTH28" s="694"/>
      <c r="DTI28" s="694"/>
      <c r="DTJ28" s="694"/>
      <c r="DTK28" s="694"/>
      <c r="DTL28" s="694"/>
      <c r="DTM28" s="694"/>
      <c r="DTN28" s="694"/>
      <c r="DTO28" s="694"/>
      <c r="DTP28" s="694"/>
      <c r="DTQ28" s="694"/>
      <c r="DTR28" s="694"/>
      <c r="DTS28" s="694"/>
      <c r="DTT28" s="694"/>
      <c r="DTU28" s="694"/>
      <c r="DTV28" s="694"/>
      <c r="DTW28" s="694"/>
      <c r="DTX28" s="694"/>
      <c r="DTY28" s="694"/>
      <c r="DTZ28" s="694"/>
      <c r="DUA28" s="694"/>
      <c r="DUB28" s="694"/>
      <c r="DUC28" s="694"/>
      <c r="DUD28" s="694"/>
      <c r="DUE28" s="694"/>
      <c r="DUF28" s="694"/>
      <c r="DUG28" s="694"/>
      <c r="DUH28" s="694"/>
      <c r="DUI28" s="694"/>
      <c r="DUJ28" s="694"/>
      <c r="DUK28" s="694"/>
      <c r="DUL28" s="694"/>
      <c r="DUM28" s="694"/>
      <c r="DUN28" s="694"/>
      <c r="DUO28" s="694"/>
      <c r="DUP28" s="694"/>
      <c r="DUQ28" s="694"/>
      <c r="DUR28" s="694"/>
      <c r="DUS28" s="694"/>
      <c r="DUT28" s="694"/>
      <c r="DUU28" s="694"/>
      <c r="DUV28" s="694"/>
      <c r="DUW28" s="694"/>
      <c r="DUX28" s="694"/>
      <c r="DUY28" s="694"/>
      <c r="DUZ28" s="694"/>
      <c r="DVA28" s="694"/>
      <c r="DVB28" s="694"/>
      <c r="DVC28" s="694"/>
      <c r="DVD28" s="694"/>
      <c r="DVE28" s="694"/>
      <c r="DVF28" s="694"/>
      <c r="DVG28" s="694"/>
      <c r="DVH28" s="694"/>
      <c r="DVI28" s="694"/>
      <c r="DVJ28" s="694"/>
      <c r="DVK28" s="694"/>
      <c r="DVL28" s="694"/>
      <c r="DVM28" s="694"/>
      <c r="DVN28" s="694"/>
      <c r="DVO28" s="694"/>
      <c r="DVP28" s="694"/>
      <c r="DVQ28" s="694"/>
      <c r="DVR28" s="694"/>
      <c r="DVS28" s="694"/>
      <c r="DVT28" s="694"/>
      <c r="DVU28" s="694"/>
      <c r="DVV28" s="694"/>
      <c r="DVW28" s="694"/>
      <c r="DVX28" s="694"/>
      <c r="DVY28" s="694"/>
      <c r="DVZ28" s="694"/>
      <c r="DWA28" s="694"/>
      <c r="DWB28" s="694"/>
      <c r="DWC28" s="694"/>
      <c r="DWD28" s="694"/>
      <c r="DWE28" s="694"/>
      <c r="DWF28" s="694"/>
      <c r="DWG28" s="694"/>
      <c r="DWH28" s="694"/>
      <c r="DWI28" s="694"/>
      <c r="DWJ28" s="694"/>
      <c r="DWK28" s="694"/>
      <c r="DWL28" s="694"/>
      <c r="DWM28" s="694"/>
      <c r="DWN28" s="694"/>
      <c r="DWO28" s="694"/>
      <c r="DWP28" s="694"/>
      <c r="DWQ28" s="694"/>
      <c r="DWR28" s="694"/>
      <c r="DWS28" s="694"/>
      <c r="DWT28" s="694"/>
      <c r="DWU28" s="694"/>
      <c r="DWV28" s="694"/>
      <c r="DWW28" s="694"/>
      <c r="DWX28" s="694"/>
      <c r="DWY28" s="694"/>
      <c r="DWZ28" s="694"/>
      <c r="DXA28" s="694"/>
      <c r="DXB28" s="694"/>
      <c r="DXC28" s="694"/>
      <c r="DXD28" s="694"/>
      <c r="DXE28" s="694"/>
      <c r="DXF28" s="694"/>
      <c r="DXG28" s="694"/>
      <c r="DXH28" s="694"/>
      <c r="DXI28" s="694"/>
      <c r="DXJ28" s="694"/>
      <c r="DXK28" s="694"/>
      <c r="DXL28" s="694"/>
      <c r="DXM28" s="694"/>
      <c r="DXN28" s="694"/>
      <c r="DXO28" s="694"/>
      <c r="DXP28" s="694"/>
      <c r="DXQ28" s="694"/>
      <c r="DXR28" s="694"/>
      <c r="DXS28" s="694"/>
      <c r="DXT28" s="694"/>
      <c r="DXU28" s="694"/>
      <c r="DXV28" s="694"/>
      <c r="DXW28" s="694"/>
      <c r="DXX28" s="694"/>
      <c r="DXY28" s="694"/>
      <c r="DXZ28" s="694"/>
      <c r="DYA28" s="694"/>
      <c r="DYB28" s="694"/>
      <c r="DYC28" s="694"/>
      <c r="DYD28" s="694"/>
      <c r="DYE28" s="694"/>
      <c r="DYF28" s="694"/>
      <c r="DYG28" s="694"/>
      <c r="DYH28" s="694"/>
      <c r="DYI28" s="694"/>
      <c r="DYJ28" s="694"/>
      <c r="DYK28" s="694"/>
      <c r="DYL28" s="694"/>
      <c r="DYM28" s="694"/>
      <c r="DYN28" s="694"/>
      <c r="DYO28" s="694"/>
      <c r="DYP28" s="694"/>
      <c r="DYQ28" s="694"/>
      <c r="DYR28" s="694"/>
      <c r="DYS28" s="694"/>
      <c r="DYT28" s="694"/>
      <c r="DYU28" s="694"/>
      <c r="DYV28" s="694"/>
      <c r="DYW28" s="694"/>
      <c r="DYX28" s="694"/>
      <c r="DYY28" s="694"/>
      <c r="DYZ28" s="694"/>
      <c r="DZA28" s="694"/>
      <c r="DZB28" s="694"/>
      <c r="DZC28" s="694"/>
      <c r="DZD28" s="694"/>
      <c r="DZE28" s="694"/>
      <c r="DZF28" s="694"/>
      <c r="DZG28" s="694"/>
      <c r="DZH28" s="694"/>
      <c r="DZI28" s="694"/>
      <c r="DZJ28" s="694"/>
      <c r="DZK28" s="694"/>
      <c r="DZL28" s="694"/>
      <c r="DZM28" s="694"/>
      <c r="DZN28" s="694"/>
      <c r="DZO28" s="694"/>
      <c r="DZP28" s="694"/>
      <c r="DZQ28" s="694"/>
      <c r="DZR28" s="694"/>
      <c r="DZS28" s="694"/>
      <c r="DZT28" s="694"/>
      <c r="DZU28" s="694"/>
      <c r="DZV28" s="694"/>
      <c r="DZW28" s="694"/>
      <c r="DZX28" s="694"/>
      <c r="DZY28" s="694"/>
      <c r="DZZ28" s="694"/>
      <c r="EAA28" s="694"/>
      <c r="EAB28" s="694"/>
      <c r="EAC28" s="694"/>
      <c r="EAD28" s="694"/>
      <c r="EAE28" s="694"/>
      <c r="EAF28" s="694"/>
      <c r="EAG28" s="694"/>
      <c r="EAH28" s="694"/>
      <c r="EAI28" s="694"/>
      <c r="EAJ28" s="694"/>
      <c r="EAK28" s="694"/>
      <c r="EAL28" s="694"/>
      <c r="EAM28" s="694"/>
      <c r="EAN28" s="694"/>
      <c r="EAO28" s="694"/>
      <c r="EAP28" s="694"/>
      <c r="EAQ28" s="694"/>
      <c r="EAR28" s="694"/>
      <c r="EAS28" s="694"/>
      <c r="EAT28" s="694"/>
      <c r="EAU28" s="694"/>
      <c r="EAV28" s="694"/>
      <c r="EAW28" s="694"/>
      <c r="EAX28" s="694"/>
      <c r="EAY28" s="694"/>
      <c r="EAZ28" s="694"/>
      <c r="EBA28" s="694"/>
      <c r="EBB28" s="694"/>
      <c r="EBC28" s="694"/>
      <c r="EBD28" s="694"/>
      <c r="EBE28" s="694"/>
      <c r="EBF28" s="694"/>
      <c r="EBG28" s="694"/>
      <c r="EBH28" s="694"/>
      <c r="EBI28" s="694"/>
      <c r="EBJ28" s="694"/>
      <c r="EBK28" s="694"/>
      <c r="EBL28" s="694"/>
      <c r="EBM28" s="694"/>
      <c r="EBN28" s="694"/>
      <c r="EBO28" s="694"/>
      <c r="EBP28" s="694"/>
      <c r="EBQ28" s="694"/>
      <c r="EBR28" s="694"/>
      <c r="EBS28" s="694"/>
      <c r="EBT28" s="694"/>
      <c r="EBU28" s="694"/>
      <c r="EBV28" s="694"/>
      <c r="EBW28" s="694"/>
      <c r="EBX28" s="694"/>
      <c r="EBY28" s="694"/>
      <c r="EBZ28" s="694"/>
      <c r="ECA28" s="694"/>
      <c r="ECB28" s="694"/>
      <c r="ECC28" s="694"/>
      <c r="ECD28" s="694"/>
      <c r="ECE28" s="694"/>
      <c r="ECF28" s="694"/>
      <c r="ECG28" s="694"/>
      <c r="ECH28" s="694"/>
      <c r="ECI28" s="694"/>
      <c r="ECJ28" s="694"/>
      <c r="ECK28" s="694"/>
      <c r="ECL28" s="694"/>
      <c r="ECM28" s="694"/>
      <c r="ECN28" s="694"/>
      <c r="ECO28" s="694"/>
      <c r="ECP28" s="694"/>
      <c r="ECQ28" s="694"/>
      <c r="ECR28" s="694"/>
      <c r="ECS28" s="694"/>
      <c r="ECT28" s="694"/>
      <c r="ECU28" s="694"/>
      <c r="ECV28" s="694"/>
      <c r="ECW28" s="694"/>
      <c r="ECX28" s="694"/>
      <c r="ECY28" s="694"/>
      <c r="ECZ28" s="694"/>
      <c r="EDA28" s="694"/>
      <c r="EDB28" s="694"/>
      <c r="EDC28" s="694"/>
      <c r="EDD28" s="694"/>
      <c r="EDE28" s="694"/>
      <c r="EDF28" s="694"/>
      <c r="EDG28" s="694"/>
      <c r="EDH28" s="694"/>
      <c r="EDI28" s="694"/>
      <c r="EDJ28" s="694"/>
      <c r="EDK28" s="694"/>
      <c r="EDL28" s="694"/>
      <c r="EDM28" s="694"/>
      <c r="EDN28" s="694"/>
      <c r="EDO28" s="694"/>
      <c r="EDP28" s="694"/>
      <c r="EDQ28" s="694"/>
      <c r="EDR28" s="694"/>
      <c r="EDS28" s="694"/>
      <c r="EDT28" s="694"/>
      <c r="EDU28" s="694"/>
      <c r="EDV28" s="694"/>
      <c r="EDW28" s="694"/>
      <c r="EDX28" s="694"/>
      <c r="EDY28" s="694"/>
      <c r="EDZ28" s="694"/>
      <c r="EEA28" s="694"/>
      <c r="EEB28" s="694"/>
      <c r="EEC28" s="694"/>
      <c r="EED28" s="694"/>
      <c r="EEE28" s="694"/>
      <c r="EEF28" s="694"/>
      <c r="EEG28" s="694"/>
      <c r="EEH28" s="694"/>
      <c r="EEI28" s="694"/>
      <c r="EEJ28" s="694"/>
      <c r="EEK28" s="694"/>
      <c r="EEL28" s="694"/>
      <c r="EEM28" s="694"/>
      <c r="EEN28" s="694"/>
      <c r="EEO28" s="694"/>
      <c r="EEP28" s="694"/>
      <c r="EEQ28" s="694"/>
      <c r="EER28" s="694"/>
      <c r="EES28" s="694"/>
      <c r="EET28" s="694"/>
      <c r="EEU28" s="694"/>
      <c r="EEV28" s="694"/>
      <c r="EEW28" s="694"/>
      <c r="EEX28" s="694"/>
      <c r="EEY28" s="694"/>
      <c r="EEZ28" s="694"/>
      <c r="EFA28" s="694"/>
      <c r="EFB28" s="694"/>
      <c r="EFC28" s="694"/>
      <c r="EFD28" s="694"/>
      <c r="EFE28" s="694"/>
      <c r="EFF28" s="694"/>
      <c r="EFG28" s="694"/>
      <c r="EFH28" s="694"/>
      <c r="EFI28" s="694"/>
      <c r="EFJ28" s="694"/>
      <c r="EFK28" s="694"/>
      <c r="EFL28" s="694"/>
      <c r="EFM28" s="694"/>
      <c r="EFN28" s="694"/>
      <c r="EFO28" s="694"/>
      <c r="EFP28" s="694"/>
      <c r="EFQ28" s="694"/>
      <c r="EFR28" s="694"/>
      <c r="EFS28" s="694"/>
      <c r="EFT28" s="694"/>
      <c r="EFU28" s="694"/>
      <c r="EFV28" s="694"/>
      <c r="EFW28" s="694"/>
      <c r="EFX28" s="694"/>
      <c r="EFY28" s="694"/>
      <c r="EFZ28" s="694"/>
      <c r="EGA28" s="694"/>
      <c r="EGB28" s="694"/>
      <c r="EGC28" s="694"/>
      <c r="EGD28" s="694"/>
      <c r="EGE28" s="694"/>
      <c r="EGF28" s="694"/>
      <c r="EGG28" s="694"/>
      <c r="EGH28" s="694"/>
      <c r="EGI28" s="694"/>
      <c r="EGJ28" s="694"/>
      <c r="EGK28" s="694"/>
      <c r="EGL28" s="694"/>
      <c r="EGM28" s="694"/>
      <c r="EGN28" s="694"/>
      <c r="EGO28" s="694"/>
      <c r="EGP28" s="694"/>
      <c r="EGQ28" s="694"/>
      <c r="EGR28" s="694"/>
      <c r="EGS28" s="694"/>
      <c r="EGT28" s="694"/>
      <c r="EGU28" s="694"/>
      <c r="EGV28" s="694"/>
      <c r="EGW28" s="694"/>
      <c r="EGX28" s="694"/>
      <c r="EGY28" s="694"/>
      <c r="EGZ28" s="694"/>
      <c r="EHA28" s="694"/>
      <c r="EHB28" s="694"/>
      <c r="EHC28" s="694"/>
      <c r="EHD28" s="694"/>
      <c r="EHE28" s="694"/>
      <c r="EHF28" s="694"/>
      <c r="EHG28" s="694"/>
      <c r="EHH28" s="694"/>
      <c r="EHI28" s="694"/>
      <c r="EHJ28" s="694"/>
      <c r="EHK28" s="694"/>
      <c r="EHL28" s="694"/>
      <c r="EHM28" s="694"/>
      <c r="EHN28" s="694"/>
      <c r="EHO28" s="694"/>
      <c r="EHP28" s="694"/>
      <c r="EHQ28" s="694"/>
      <c r="EHR28" s="694"/>
      <c r="EHS28" s="694"/>
      <c r="EHT28" s="694"/>
      <c r="EHU28" s="694"/>
      <c r="EHV28" s="694"/>
      <c r="EHW28" s="694"/>
      <c r="EHX28" s="694"/>
      <c r="EHY28" s="694"/>
      <c r="EHZ28" s="694"/>
      <c r="EIA28" s="694"/>
      <c r="EIB28" s="694"/>
      <c r="EIC28" s="694"/>
      <c r="EID28" s="694"/>
      <c r="EIE28" s="694"/>
      <c r="EIF28" s="694"/>
      <c r="EIG28" s="694"/>
      <c r="EIH28" s="694"/>
      <c r="EII28" s="694"/>
      <c r="EIJ28" s="694"/>
      <c r="EIK28" s="694"/>
      <c r="EIL28" s="694"/>
      <c r="EIM28" s="694"/>
      <c r="EIN28" s="694"/>
      <c r="EIO28" s="694"/>
      <c r="EIP28" s="694"/>
      <c r="EIQ28" s="694"/>
      <c r="EIR28" s="694"/>
      <c r="EIS28" s="694"/>
      <c r="EIT28" s="694"/>
      <c r="EIU28" s="694"/>
      <c r="EIV28" s="694"/>
      <c r="EIW28" s="694"/>
      <c r="EIX28" s="694"/>
      <c r="EIY28" s="694"/>
      <c r="EIZ28" s="694"/>
      <c r="EJA28" s="694"/>
      <c r="EJB28" s="694"/>
      <c r="EJC28" s="694"/>
      <c r="EJD28" s="694"/>
      <c r="EJE28" s="694"/>
      <c r="EJF28" s="694"/>
      <c r="EJG28" s="694"/>
      <c r="EJH28" s="694"/>
      <c r="EJI28" s="694"/>
      <c r="EJJ28" s="694"/>
      <c r="EJK28" s="694"/>
      <c r="EJL28" s="694"/>
      <c r="EJM28" s="694"/>
      <c r="EJN28" s="694"/>
      <c r="EJO28" s="694"/>
      <c r="EJP28" s="694"/>
      <c r="EJQ28" s="694"/>
      <c r="EJR28" s="694"/>
      <c r="EJS28" s="694"/>
      <c r="EJT28" s="694"/>
      <c r="EJU28" s="694"/>
      <c r="EJV28" s="694"/>
      <c r="EJW28" s="694"/>
      <c r="EJX28" s="694"/>
      <c r="EJY28" s="694"/>
      <c r="EJZ28" s="694"/>
      <c r="EKA28" s="694"/>
      <c r="EKB28" s="694"/>
      <c r="EKC28" s="694"/>
      <c r="EKD28" s="694"/>
      <c r="EKE28" s="694"/>
      <c r="EKF28" s="694"/>
      <c r="EKG28" s="694"/>
      <c r="EKH28" s="694"/>
      <c r="EKI28" s="694"/>
      <c r="EKJ28" s="694"/>
      <c r="EKK28" s="694"/>
      <c r="EKL28" s="694"/>
      <c r="EKM28" s="694"/>
      <c r="EKN28" s="694"/>
      <c r="EKO28" s="694"/>
      <c r="EKP28" s="694"/>
      <c r="EKQ28" s="694"/>
      <c r="EKR28" s="694"/>
      <c r="EKS28" s="694"/>
      <c r="EKT28" s="694"/>
      <c r="EKU28" s="694"/>
      <c r="EKV28" s="694"/>
      <c r="EKW28" s="694"/>
      <c r="EKX28" s="694"/>
      <c r="EKY28" s="694"/>
      <c r="EKZ28" s="694"/>
      <c r="ELA28" s="694"/>
      <c r="ELB28" s="694"/>
      <c r="ELC28" s="694"/>
      <c r="ELD28" s="694"/>
      <c r="ELE28" s="694"/>
      <c r="ELF28" s="694"/>
      <c r="ELG28" s="694"/>
      <c r="ELH28" s="694"/>
      <c r="ELI28" s="694"/>
      <c r="ELJ28" s="694"/>
      <c r="ELK28" s="694"/>
      <c r="ELL28" s="694"/>
      <c r="ELM28" s="694"/>
      <c r="ELN28" s="694"/>
      <c r="ELO28" s="694"/>
      <c r="ELP28" s="694"/>
      <c r="ELQ28" s="694"/>
      <c r="ELR28" s="694"/>
      <c r="ELS28" s="694"/>
      <c r="ELT28" s="694"/>
      <c r="ELU28" s="694"/>
      <c r="ELV28" s="694"/>
      <c r="ELW28" s="694"/>
      <c r="ELX28" s="694"/>
      <c r="ELY28" s="694"/>
      <c r="ELZ28" s="694"/>
      <c r="EMA28" s="694"/>
      <c r="EMB28" s="694"/>
      <c r="EMC28" s="694"/>
      <c r="EMD28" s="694"/>
      <c r="EME28" s="694"/>
      <c r="EMF28" s="694"/>
      <c r="EMG28" s="694"/>
      <c r="EMH28" s="694"/>
      <c r="EMI28" s="694"/>
      <c r="EMJ28" s="694"/>
      <c r="EMK28" s="694"/>
      <c r="EML28" s="694"/>
      <c r="EMM28" s="694"/>
      <c r="EMN28" s="694"/>
      <c r="EMO28" s="694"/>
      <c r="EMP28" s="694"/>
      <c r="EMQ28" s="694"/>
      <c r="EMR28" s="694"/>
      <c r="EMS28" s="694"/>
      <c r="EMT28" s="694"/>
      <c r="EMU28" s="694"/>
      <c r="EMV28" s="694"/>
      <c r="EMW28" s="694"/>
      <c r="EMX28" s="694"/>
      <c r="EMY28" s="694"/>
      <c r="EMZ28" s="694"/>
      <c r="ENA28" s="694"/>
      <c r="ENB28" s="694"/>
      <c r="ENC28" s="694"/>
      <c r="END28" s="694"/>
      <c r="ENE28" s="694"/>
      <c r="ENF28" s="694"/>
      <c r="ENG28" s="694"/>
      <c r="ENH28" s="694"/>
      <c r="ENI28" s="694"/>
      <c r="ENJ28" s="694"/>
      <c r="ENK28" s="694"/>
      <c r="ENL28" s="694"/>
      <c r="ENM28" s="694"/>
      <c r="ENN28" s="694"/>
      <c r="ENO28" s="694"/>
      <c r="ENP28" s="694"/>
      <c r="ENQ28" s="694"/>
      <c r="ENR28" s="694"/>
      <c r="ENS28" s="694"/>
      <c r="ENT28" s="694"/>
      <c r="ENU28" s="694"/>
      <c r="ENV28" s="694"/>
      <c r="ENW28" s="694"/>
      <c r="ENX28" s="694"/>
      <c r="ENY28" s="694"/>
      <c r="ENZ28" s="694"/>
      <c r="EOA28" s="694"/>
      <c r="EOB28" s="694"/>
      <c r="EOC28" s="694"/>
      <c r="EOD28" s="694"/>
      <c r="EOE28" s="694"/>
      <c r="EOF28" s="694"/>
      <c r="EOG28" s="694"/>
      <c r="EOH28" s="694"/>
      <c r="EOI28" s="694"/>
      <c r="EOJ28" s="694"/>
      <c r="EOK28" s="694"/>
      <c r="EOL28" s="694"/>
      <c r="EOM28" s="694"/>
      <c r="EON28" s="694"/>
      <c r="EOO28" s="694"/>
      <c r="EOP28" s="694"/>
      <c r="EOQ28" s="694"/>
      <c r="EOR28" s="694"/>
      <c r="EOS28" s="694"/>
      <c r="EOT28" s="694"/>
      <c r="EOU28" s="694"/>
      <c r="EOV28" s="694"/>
      <c r="EOW28" s="694"/>
      <c r="EOX28" s="694"/>
      <c r="EOY28" s="694"/>
      <c r="EOZ28" s="694"/>
      <c r="EPA28" s="694"/>
      <c r="EPB28" s="694"/>
      <c r="EPC28" s="694"/>
      <c r="EPD28" s="694"/>
      <c r="EPE28" s="694"/>
      <c r="EPF28" s="694"/>
      <c r="EPG28" s="694"/>
      <c r="EPH28" s="694"/>
      <c r="EPI28" s="694"/>
      <c r="EPJ28" s="694"/>
      <c r="EPK28" s="694"/>
      <c r="EPL28" s="694"/>
      <c r="EPM28" s="694"/>
      <c r="EPN28" s="694"/>
      <c r="EPO28" s="694"/>
      <c r="EPP28" s="694"/>
      <c r="EPQ28" s="694"/>
      <c r="EPR28" s="694"/>
      <c r="EPS28" s="694"/>
      <c r="EPT28" s="694"/>
      <c r="EPU28" s="694"/>
      <c r="EPV28" s="694"/>
      <c r="EPW28" s="694"/>
      <c r="EPX28" s="694"/>
      <c r="EPY28" s="694"/>
      <c r="EPZ28" s="694"/>
      <c r="EQA28" s="694"/>
      <c r="EQB28" s="694"/>
      <c r="EQC28" s="694"/>
      <c r="EQD28" s="694"/>
      <c r="EQE28" s="694"/>
      <c r="EQF28" s="694"/>
      <c r="EQG28" s="694"/>
      <c r="EQH28" s="694"/>
      <c r="EQI28" s="694"/>
      <c r="EQJ28" s="694"/>
      <c r="EQK28" s="694"/>
      <c r="EQL28" s="694"/>
      <c r="EQM28" s="694"/>
      <c r="EQN28" s="694"/>
      <c r="EQO28" s="694"/>
      <c r="EQP28" s="694"/>
      <c r="EQQ28" s="694"/>
      <c r="EQR28" s="694"/>
      <c r="EQS28" s="694"/>
      <c r="EQT28" s="694"/>
      <c r="EQU28" s="694"/>
      <c r="EQV28" s="694"/>
      <c r="EQW28" s="694"/>
      <c r="EQX28" s="694"/>
      <c r="EQY28" s="694"/>
      <c r="EQZ28" s="694"/>
      <c r="ERA28" s="694"/>
      <c r="ERB28" s="694"/>
      <c r="ERC28" s="694"/>
      <c r="ERD28" s="694"/>
      <c r="ERE28" s="694"/>
      <c r="ERF28" s="694"/>
      <c r="ERG28" s="694"/>
      <c r="ERH28" s="694"/>
      <c r="ERI28" s="694"/>
      <c r="ERJ28" s="694"/>
      <c r="ERK28" s="694"/>
      <c r="ERL28" s="694"/>
      <c r="ERM28" s="694"/>
      <c r="ERN28" s="694"/>
      <c r="ERO28" s="694"/>
      <c r="ERP28" s="694"/>
      <c r="ERQ28" s="694"/>
      <c r="ERR28" s="694"/>
      <c r="ERS28" s="694"/>
      <c r="ERT28" s="694"/>
      <c r="ERU28" s="694"/>
      <c r="ERV28" s="694"/>
      <c r="ERW28" s="694"/>
      <c r="ERX28" s="694"/>
      <c r="ERY28" s="694"/>
      <c r="ERZ28" s="694"/>
      <c r="ESA28" s="694"/>
      <c r="ESB28" s="694"/>
      <c r="ESC28" s="694"/>
      <c r="ESD28" s="694"/>
      <c r="ESE28" s="694"/>
      <c r="ESF28" s="694"/>
      <c r="ESG28" s="694"/>
      <c r="ESH28" s="694"/>
      <c r="ESI28" s="694"/>
      <c r="ESJ28" s="694"/>
      <c r="ESK28" s="694"/>
      <c r="ESL28" s="694"/>
      <c r="ESM28" s="694"/>
      <c r="ESN28" s="694"/>
      <c r="ESO28" s="694"/>
      <c r="ESP28" s="694"/>
      <c r="ESQ28" s="694"/>
      <c r="ESR28" s="694"/>
      <c r="ESS28" s="694"/>
      <c r="EST28" s="694"/>
      <c r="ESU28" s="694"/>
      <c r="ESV28" s="694"/>
      <c r="ESW28" s="694"/>
      <c r="ESX28" s="694"/>
      <c r="ESY28" s="694"/>
      <c r="ESZ28" s="694"/>
      <c r="ETA28" s="694"/>
      <c r="ETB28" s="694"/>
      <c r="ETC28" s="694"/>
      <c r="ETD28" s="694"/>
      <c r="ETE28" s="694"/>
      <c r="ETF28" s="694"/>
      <c r="ETG28" s="694"/>
      <c r="ETH28" s="694"/>
      <c r="ETI28" s="694"/>
      <c r="ETJ28" s="694"/>
      <c r="ETK28" s="694"/>
      <c r="ETL28" s="694"/>
      <c r="ETM28" s="694"/>
      <c r="ETN28" s="694"/>
      <c r="ETO28" s="694"/>
      <c r="ETP28" s="694"/>
      <c r="ETQ28" s="694"/>
      <c r="ETR28" s="694"/>
      <c r="ETS28" s="694"/>
      <c r="ETT28" s="694"/>
      <c r="ETU28" s="694"/>
      <c r="ETV28" s="694"/>
      <c r="ETW28" s="694"/>
      <c r="ETX28" s="694"/>
      <c r="ETY28" s="694"/>
      <c r="ETZ28" s="694"/>
      <c r="EUA28" s="694"/>
      <c r="EUB28" s="694"/>
      <c r="EUC28" s="694"/>
      <c r="EUD28" s="694"/>
      <c r="EUE28" s="694"/>
      <c r="EUF28" s="694"/>
      <c r="EUG28" s="694"/>
      <c r="EUH28" s="694"/>
      <c r="EUI28" s="694"/>
      <c r="EUJ28" s="694"/>
      <c r="EUK28" s="694"/>
      <c r="EUL28" s="694"/>
      <c r="EUM28" s="694"/>
      <c r="EUN28" s="694"/>
      <c r="EUO28" s="694"/>
      <c r="EUP28" s="694"/>
      <c r="EUQ28" s="694"/>
      <c r="EUR28" s="694"/>
      <c r="EUS28" s="694"/>
      <c r="EUT28" s="694"/>
      <c r="EUU28" s="694"/>
      <c r="EUV28" s="694"/>
      <c r="EUW28" s="694"/>
      <c r="EUX28" s="694"/>
      <c r="EUY28" s="694"/>
      <c r="EUZ28" s="694"/>
      <c r="EVA28" s="694"/>
      <c r="EVB28" s="694"/>
      <c r="EVC28" s="694"/>
      <c r="EVD28" s="694"/>
      <c r="EVE28" s="694"/>
      <c r="EVF28" s="694"/>
      <c r="EVG28" s="694"/>
      <c r="EVH28" s="694"/>
      <c r="EVI28" s="694"/>
      <c r="EVJ28" s="694"/>
      <c r="EVK28" s="694"/>
      <c r="EVL28" s="694"/>
      <c r="EVM28" s="694"/>
      <c r="EVN28" s="694"/>
      <c r="EVO28" s="694"/>
      <c r="EVP28" s="694"/>
      <c r="EVQ28" s="694"/>
      <c r="EVR28" s="694"/>
      <c r="EVS28" s="694"/>
      <c r="EVT28" s="694"/>
      <c r="EVU28" s="694"/>
      <c r="EVV28" s="694"/>
      <c r="EVW28" s="694"/>
      <c r="EVX28" s="694"/>
      <c r="EVY28" s="694"/>
      <c r="EVZ28" s="694"/>
      <c r="EWA28" s="694"/>
      <c r="EWB28" s="694"/>
      <c r="EWC28" s="694"/>
      <c r="EWD28" s="694"/>
      <c r="EWE28" s="694"/>
      <c r="EWF28" s="694"/>
      <c r="EWG28" s="694"/>
      <c r="EWH28" s="694"/>
      <c r="EWI28" s="694"/>
      <c r="EWJ28" s="694"/>
      <c r="EWK28" s="694"/>
      <c r="EWL28" s="694"/>
      <c r="EWM28" s="694"/>
      <c r="EWN28" s="694"/>
      <c r="EWO28" s="694"/>
      <c r="EWP28" s="694"/>
      <c r="EWQ28" s="694"/>
      <c r="EWR28" s="694"/>
      <c r="EWS28" s="694"/>
      <c r="EWT28" s="694"/>
      <c r="EWU28" s="694"/>
      <c r="EWV28" s="694"/>
      <c r="EWW28" s="694"/>
      <c r="EWX28" s="694"/>
      <c r="EWY28" s="694"/>
      <c r="EWZ28" s="694"/>
      <c r="EXA28" s="694"/>
      <c r="EXB28" s="694"/>
      <c r="EXC28" s="694"/>
      <c r="EXD28" s="694"/>
      <c r="EXE28" s="694"/>
      <c r="EXF28" s="694"/>
      <c r="EXG28" s="694"/>
      <c r="EXH28" s="694"/>
      <c r="EXI28" s="694"/>
      <c r="EXJ28" s="694"/>
      <c r="EXK28" s="694"/>
      <c r="EXL28" s="694"/>
      <c r="EXM28" s="694"/>
      <c r="EXN28" s="694"/>
      <c r="EXO28" s="694"/>
      <c r="EXP28" s="694"/>
      <c r="EXQ28" s="694"/>
      <c r="EXR28" s="694"/>
      <c r="EXS28" s="694"/>
      <c r="EXT28" s="694"/>
      <c r="EXU28" s="694"/>
      <c r="EXV28" s="694"/>
      <c r="EXW28" s="694"/>
      <c r="EXX28" s="694"/>
      <c r="EXY28" s="694"/>
      <c r="EXZ28" s="694"/>
      <c r="EYA28" s="694"/>
      <c r="EYB28" s="694"/>
      <c r="EYC28" s="694"/>
      <c r="EYD28" s="694"/>
      <c r="EYE28" s="694"/>
      <c r="EYF28" s="694"/>
      <c r="EYG28" s="694"/>
      <c r="EYH28" s="694"/>
      <c r="EYI28" s="694"/>
      <c r="EYJ28" s="694"/>
      <c r="EYK28" s="694"/>
      <c r="EYL28" s="694"/>
      <c r="EYM28" s="694"/>
      <c r="EYN28" s="694"/>
      <c r="EYO28" s="694"/>
      <c r="EYP28" s="694"/>
      <c r="EYQ28" s="694"/>
      <c r="EYR28" s="694"/>
      <c r="EYS28" s="694"/>
      <c r="EYT28" s="694"/>
      <c r="EYU28" s="694"/>
      <c r="EYV28" s="694"/>
      <c r="EYW28" s="694"/>
      <c r="EYX28" s="694"/>
      <c r="EYY28" s="694"/>
      <c r="EYZ28" s="694"/>
      <c r="EZA28" s="694"/>
      <c r="EZB28" s="694"/>
      <c r="EZC28" s="694"/>
      <c r="EZD28" s="694"/>
      <c r="EZE28" s="694"/>
      <c r="EZF28" s="694"/>
      <c r="EZG28" s="694"/>
      <c r="EZH28" s="694"/>
      <c r="EZI28" s="694"/>
      <c r="EZJ28" s="694"/>
      <c r="EZK28" s="694"/>
      <c r="EZL28" s="694"/>
      <c r="EZM28" s="694"/>
      <c r="EZN28" s="694"/>
      <c r="EZO28" s="694"/>
      <c r="EZP28" s="694"/>
      <c r="EZQ28" s="694"/>
      <c r="EZR28" s="694"/>
      <c r="EZS28" s="694"/>
      <c r="EZT28" s="694"/>
      <c r="EZU28" s="694"/>
      <c r="EZV28" s="694"/>
      <c r="EZW28" s="694"/>
      <c r="EZX28" s="694"/>
      <c r="EZY28" s="694"/>
      <c r="EZZ28" s="694"/>
      <c r="FAA28" s="694"/>
      <c r="FAB28" s="694"/>
      <c r="FAC28" s="694"/>
      <c r="FAD28" s="694"/>
      <c r="FAE28" s="694"/>
      <c r="FAF28" s="694"/>
      <c r="FAG28" s="694"/>
      <c r="FAH28" s="694"/>
      <c r="FAI28" s="694"/>
      <c r="FAJ28" s="694"/>
      <c r="FAK28" s="694"/>
      <c r="FAL28" s="694"/>
      <c r="FAM28" s="694"/>
      <c r="FAN28" s="694"/>
      <c r="FAO28" s="694"/>
      <c r="FAP28" s="694"/>
      <c r="FAQ28" s="694"/>
      <c r="FAR28" s="694"/>
      <c r="FAS28" s="694"/>
      <c r="FAT28" s="694"/>
      <c r="FAU28" s="694"/>
      <c r="FAV28" s="694"/>
      <c r="FAW28" s="694"/>
      <c r="FAX28" s="694"/>
      <c r="FAY28" s="694"/>
      <c r="FAZ28" s="694"/>
      <c r="FBA28" s="694"/>
      <c r="FBB28" s="694"/>
      <c r="FBC28" s="694"/>
      <c r="FBD28" s="694"/>
      <c r="FBE28" s="694"/>
      <c r="FBF28" s="694"/>
      <c r="FBG28" s="694"/>
      <c r="FBH28" s="694"/>
      <c r="FBI28" s="694"/>
      <c r="FBJ28" s="694"/>
      <c r="FBK28" s="694"/>
      <c r="FBL28" s="694"/>
      <c r="FBM28" s="694"/>
      <c r="FBN28" s="694"/>
      <c r="FBO28" s="694"/>
      <c r="FBP28" s="694"/>
      <c r="FBQ28" s="694"/>
      <c r="FBR28" s="694"/>
      <c r="FBS28" s="694"/>
      <c r="FBT28" s="694"/>
      <c r="FBU28" s="694"/>
      <c r="FBV28" s="694"/>
      <c r="FBW28" s="694"/>
      <c r="FBX28" s="694"/>
      <c r="FBY28" s="694"/>
      <c r="FBZ28" s="694"/>
      <c r="FCA28" s="694"/>
      <c r="FCB28" s="694"/>
      <c r="FCC28" s="694"/>
      <c r="FCD28" s="694"/>
      <c r="FCE28" s="694"/>
      <c r="FCF28" s="694"/>
      <c r="FCG28" s="694"/>
      <c r="FCH28" s="694"/>
      <c r="FCI28" s="694"/>
      <c r="FCJ28" s="694"/>
      <c r="FCK28" s="694"/>
      <c r="FCL28" s="694"/>
      <c r="FCM28" s="694"/>
      <c r="FCN28" s="694"/>
      <c r="FCO28" s="694"/>
      <c r="FCP28" s="694"/>
      <c r="FCQ28" s="694"/>
      <c r="FCR28" s="694"/>
      <c r="FCS28" s="694"/>
      <c r="FCT28" s="694"/>
      <c r="FCU28" s="694"/>
      <c r="FCV28" s="694"/>
      <c r="FCW28" s="694"/>
      <c r="FCX28" s="694"/>
      <c r="FCY28" s="694"/>
      <c r="FCZ28" s="694"/>
      <c r="FDA28" s="694"/>
      <c r="FDB28" s="694"/>
      <c r="FDC28" s="694"/>
      <c r="FDD28" s="694"/>
      <c r="FDE28" s="694"/>
      <c r="FDF28" s="694"/>
      <c r="FDG28" s="694"/>
      <c r="FDH28" s="694"/>
      <c r="FDI28" s="694"/>
      <c r="FDJ28" s="694"/>
      <c r="FDK28" s="694"/>
      <c r="FDL28" s="694"/>
      <c r="FDM28" s="694"/>
      <c r="FDN28" s="694"/>
      <c r="FDO28" s="694"/>
      <c r="FDP28" s="694"/>
      <c r="FDQ28" s="694"/>
      <c r="FDR28" s="694"/>
      <c r="FDS28" s="694"/>
      <c r="FDT28" s="694"/>
      <c r="FDU28" s="694"/>
      <c r="FDV28" s="694"/>
      <c r="FDW28" s="694"/>
      <c r="FDX28" s="694"/>
      <c r="FDY28" s="694"/>
      <c r="FDZ28" s="694"/>
      <c r="FEA28" s="694"/>
      <c r="FEB28" s="694"/>
      <c r="FEC28" s="694"/>
      <c r="FED28" s="694"/>
      <c r="FEE28" s="694"/>
      <c r="FEF28" s="694"/>
      <c r="FEG28" s="694"/>
      <c r="FEH28" s="694"/>
      <c r="FEI28" s="694"/>
      <c r="FEJ28" s="694"/>
      <c r="FEK28" s="694"/>
      <c r="FEL28" s="694"/>
      <c r="FEM28" s="694"/>
      <c r="FEN28" s="694"/>
      <c r="FEO28" s="694"/>
      <c r="FEP28" s="694"/>
      <c r="FEQ28" s="694"/>
      <c r="FER28" s="694"/>
      <c r="FES28" s="694"/>
      <c r="FET28" s="694"/>
      <c r="FEU28" s="694"/>
      <c r="FEV28" s="694"/>
      <c r="FEW28" s="694"/>
      <c r="FEX28" s="694"/>
      <c r="FEY28" s="694"/>
      <c r="FEZ28" s="694"/>
      <c r="FFA28" s="694"/>
      <c r="FFB28" s="694"/>
      <c r="FFC28" s="694"/>
      <c r="FFD28" s="694"/>
      <c r="FFE28" s="694"/>
      <c r="FFF28" s="694"/>
      <c r="FFG28" s="694"/>
      <c r="FFH28" s="694"/>
      <c r="FFI28" s="694"/>
      <c r="FFJ28" s="694"/>
      <c r="FFK28" s="694"/>
      <c r="FFL28" s="694"/>
      <c r="FFM28" s="694"/>
      <c r="FFN28" s="694"/>
      <c r="FFO28" s="694"/>
      <c r="FFP28" s="694"/>
      <c r="FFQ28" s="694"/>
      <c r="FFR28" s="694"/>
      <c r="FFS28" s="694"/>
      <c r="FFT28" s="694"/>
      <c r="FFU28" s="694"/>
      <c r="FFV28" s="694"/>
      <c r="FFW28" s="694"/>
      <c r="FFX28" s="694"/>
      <c r="FFY28" s="694"/>
      <c r="FFZ28" s="694"/>
      <c r="FGA28" s="694"/>
      <c r="FGB28" s="694"/>
      <c r="FGC28" s="694"/>
      <c r="FGD28" s="694"/>
      <c r="FGE28" s="694"/>
      <c r="FGF28" s="694"/>
      <c r="FGG28" s="694"/>
      <c r="FGH28" s="694"/>
      <c r="FGI28" s="694"/>
      <c r="FGJ28" s="694"/>
      <c r="FGK28" s="694"/>
      <c r="FGL28" s="694"/>
      <c r="FGM28" s="694"/>
      <c r="FGN28" s="694"/>
      <c r="FGO28" s="694"/>
      <c r="FGP28" s="694"/>
      <c r="FGQ28" s="694"/>
      <c r="FGR28" s="694"/>
      <c r="FGS28" s="694"/>
      <c r="FGT28" s="694"/>
      <c r="FGU28" s="694"/>
      <c r="FGV28" s="694"/>
      <c r="FGW28" s="694"/>
      <c r="FGX28" s="694"/>
      <c r="FGY28" s="694"/>
      <c r="FGZ28" s="694"/>
      <c r="FHA28" s="694"/>
      <c r="FHB28" s="694"/>
      <c r="FHC28" s="694"/>
      <c r="FHD28" s="694"/>
      <c r="FHE28" s="694"/>
      <c r="FHF28" s="694"/>
      <c r="FHG28" s="694"/>
      <c r="FHH28" s="694"/>
      <c r="FHI28" s="694"/>
      <c r="FHJ28" s="694"/>
      <c r="FHK28" s="694"/>
      <c r="FHL28" s="694"/>
      <c r="FHM28" s="694"/>
      <c r="FHN28" s="694"/>
      <c r="FHO28" s="694"/>
      <c r="FHP28" s="694"/>
      <c r="FHQ28" s="694"/>
      <c r="FHR28" s="694"/>
      <c r="FHS28" s="694"/>
      <c r="FHT28" s="694"/>
      <c r="FHU28" s="694"/>
      <c r="FHV28" s="694"/>
      <c r="FHW28" s="694"/>
      <c r="FHX28" s="694"/>
      <c r="FHY28" s="694"/>
      <c r="FHZ28" s="694"/>
      <c r="FIA28" s="694"/>
      <c r="FIB28" s="694"/>
      <c r="FIC28" s="694"/>
      <c r="FID28" s="694"/>
      <c r="FIE28" s="694"/>
      <c r="FIF28" s="694"/>
      <c r="FIG28" s="694"/>
      <c r="FIH28" s="694"/>
      <c r="FII28" s="694"/>
      <c r="FIJ28" s="694"/>
      <c r="FIK28" s="694"/>
      <c r="FIL28" s="694"/>
      <c r="FIM28" s="694"/>
      <c r="FIN28" s="694"/>
      <c r="FIO28" s="694"/>
      <c r="FIP28" s="694"/>
      <c r="FIQ28" s="694"/>
      <c r="FIR28" s="694"/>
      <c r="FIS28" s="694"/>
      <c r="FIT28" s="694"/>
      <c r="FIU28" s="694"/>
      <c r="FIV28" s="694"/>
      <c r="FIW28" s="694"/>
      <c r="FIX28" s="694"/>
      <c r="FIY28" s="694"/>
      <c r="FIZ28" s="694"/>
      <c r="FJA28" s="694"/>
      <c r="FJB28" s="694"/>
      <c r="FJC28" s="694"/>
      <c r="FJD28" s="694"/>
      <c r="FJE28" s="694"/>
      <c r="FJF28" s="694"/>
      <c r="FJG28" s="694"/>
      <c r="FJH28" s="694"/>
      <c r="FJI28" s="694"/>
      <c r="FJJ28" s="694"/>
      <c r="FJK28" s="694"/>
      <c r="FJL28" s="694"/>
      <c r="FJM28" s="694"/>
      <c r="FJN28" s="694"/>
      <c r="FJO28" s="694"/>
      <c r="FJP28" s="694"/>
      <c r="FJQ28" s="694"/>
      <c r="FJR28" s="694"/>
      <c r="FJS28" s="694"/>
      <c r="FJT28" s="694"/>
      <c r="FJU28" s="694"/>
      <c r="FJV28" s="694"/>
      <c r="FJW28" s="694"/>
      <c r="FJX28" s="694"/>
      <c r="FJY28" s="694"/>
      <c r="FJZ28" s="694"/>
      <c r="FKA28" s="694"/>
      <c r="FKB28" s="694"/>
      <c r="FKC28" s="694"/>
      <c r="FKD28" s="694"/>
      <c r="FKE28" s="694"/>
      <c r="FKF28" s="694"/>
      <c r="FKG28" s="694"/>
      <c r="FKH28" s="694"/>
      <c r="FKI28" s="694"/>
      <c r="FKJ28" s="694"/>
      <c r="FKK28" s="694"/>
      <c r="FKL28" s="694"/>
      <c r="FKM28" s="694"/>
      <c r="FKN28" s="694"/>
      <c r="FKO28" s="694"/>
      <c r="FKP28" s="694"/>
      <c r="FKQ28" s="694"/>
      <c r="FKR28" s="694"/>
      <c r="FKS28" s="694"/>
      <c r="FKT28" s="694"/>
      <c r="FKU28" s="694"/>
      <c r="FKV28" s="694"/>
      <c r="FKW28" s="694"/>
      <c r="FKX28" s="694"/>
      <c r="FKY28" s="694"/>
      <c r="FKZ28" s="694"/>
      <c r="FLA28" s="694"/>
      <c r="FLB28" s="694"/>
      <c r="FLC28" s="694"/>
      <c r="FLD28" s="694"/>
      <c r="FLE28" s="694"/>
      <c r="FLF28" s="694"/>
      <c r="FLG28" s="694"/>
      <c r="FLH28" s="694"/>
      <c r="FLI28" s="694"/>
      <c r="FLJ28" s="694"/>
      <c r="FLK28" s="694"/>
      <c r="FLL28" s="694"/>
      <c r="FLM28" s="694"/>
      <c r="FLN28" s="694"/>
      <c r="FLO28" s="694"/>
      <c r="FLP28" s="694"/>
      <c r="FLQ28" s="694"/>
      <c r="FLR28" s="694"/>
      <c r="FLS28" s="694"/>
      <c r="FLT28" s="694"/>
      <c r="FLU28" s="694"/>
      <c r="FLV28" s="694"/>
      <c r="FLW28" s="694"/>
      <c r="FLX28" s="694"/>
      <c r="FLY28" s="694"/>
      <c r="FLZ28" s="694"/>
      <c r="FMA28" s="694"/>
      <c r="FMB28" s="694"/>
      <c r="FMC28" s="694"/>
      <c r="FMD28" s="694"/>
      <c r="FME28" s="694"/>
      <c r="FMF28" s="694"/>
      <c r="FMG28" s="694"/>
      <c r="FMH28" s="694"/>
      <c r="FMI28" s="694"/>
      <c r="FMJ28" s="694"/>
      <c r="FMK28" s="694"/>
      <c r="FML28" s="694"/>
      <c r="FMM28" s="694"/>
      <c r="FMN28" s="694"/>
      <c r="FMO28" s="694"/>
      <c r="FMP28" s="694"/>
      <c r="FMQ28" s="694"/>
      <c r="FMR28" s="694"/>
      <c r="FMS28" s="694"/>
      <c r="FMT28" s="694"/>
      <c r="FMU28" s="694"/>
      <c r="FMV28" s="694"/>
      <c r="FMW28" s="694"/>
      <c r="FMX28" s="694"/>
      <c r="FMY28" s="694"/>
      <c r="FMZ28" s="694"/>
      <c r="FNA28" s="694"/>
      <c r="FNB28" s="694"/>
      <c r="FNC28" s="694"/>
      <c r="FND28" s="694"/>
      <c r="FNE28" s="694"/>
      <c r="FNF28" s="694"/>
      <c r="FNG28" s="694"/>
      <c r="FNH28" s="694"/>
      <c r="FNI28" s="694"/>
      <c r="FNJ28" s="694"/>
      <c r="FNK28" s="694"/>
      <c r="FNL28" s="694"/>
      <c r="FNM28" s="694"/>
      <c r="FNN28" s="694"/>
      <c r="FNO28" s="694"/>
      <c r="FNP28" s="694"/>
      <c r="FNQ28" s="694"/>
      <c r="FNR28" s="694"/>
      <c r="FNS28" s="694"/>
      <c r="FNT28" s="694"/>
      <c r="FNU28" s="694"/>
      <c r="FNV28" s="694"/>
      <c r="FNW28" s="694"/>
      <c r="FNX28" s="694"/>
      <c r="FNY28" s="694"/>
      <c r="FNZ28" s="694"/>
      <c r="FOA28" s="694"/>
      <c r="FOB28" s="694"/>
      <c r="FOC28" s="694"/>
      <c r="FOD28" s="694"/>
      <c r="FOE28" s="694"/>
      <c r="FOF28" s="694"/>
      <c r="FOG28" s="694"/>
      <c r="FOH28" s="694"/>
      <c r="FOI28" s="694"/>
      <c r="FOJ28" s="694"/>
      <c r="FOK28" s="694"/>
      <c r="FOL28" s="694"/>
      <c r="FOM28" s="694"/>
      <c r="FON28" s="694"/>
      <c r="FOO28" s="694"/>
      <c r="FOP28" s="694"/>
      <c r="FOQ28" s="694"/>
      <c r="FOR28" s="694"/>
      <c r="FOS28" s="694"/>
      <c r="FOT28" s="694"/>
      <c r="FOU28" s="694"/>
      <c r="FOV28" s="694"/>
      <c r="FOW28" s="694"/>
      <c r="FOX28" s="694"/>
      <c r="FOY28" s="694"/>
      <c r="FOZ28" s="694"/>
      <c r="FPA28" s="694"/>
      <c r="FPB28" s="694"/>
      <c r="FPC28" s="694"/>
      <c r="FPD28" s="694"/>
      <c r="FPE28" s="694"/>
      <c r="FPF28" s="694"/>
      <c r="FPG28" s="694"/>
      <c r="FPH28" s="694"/>
      <c r="FPI28" s="694"/>
      <c r="FPJ28" s="694"/>
      <c r="FPK28" s="694"/>
      <c r="FPL28" s="694"/>
      <c r="FPM28" s="694"/>
      <c r="FPN28" s="694"/>
      <c r="FPO28" s="694"/>
      <c r="FPP28" s="694"/>
      <c r="FPQ28" s="694"/>
      <c r="FPR28" s="694"/>
      <c r="FPS28" s="694"/>
      <c r="FPT28" s="694"/>
      <c r="FPU28" s="694"/>
      <c r="FPV28" s="694"/>
      <c r="FPW28" s="694"/>
      <c r="FPX28" s="694"/>
      <c r="FPY28" s="694"/>
      <c r="FPZ28" s="694"/>
      <c r="FQA28" s="694"/>
      <c r="FQB28" s="694"/>
      <c r="FQC28" s="694"/>
      <c r="FQD28" s="694"/>
      <c r="FQE28" s="694"/>
      <c r="FQF28" s="694"/>
      <c r="FQG28" s="694"/>
      <c r="FQH28" s="694"/>
      <c r="FQI28" s="694"/>
      <c r="FQJ28" s="694"/>
      <c r="FQK28" s="694"/>
      <c r="FQL28" s="694"/>
      <c r="FQM28" s="694"/>
      <c r="FQN28" s="694"/>
      <c r="FQO28" s="694"/>
      <c r="FQP28" s="694"/>
      <c r="FQQ28" s="694"/>
      <c r="FQR28" s="694"/>
      <c r="FQS28" s="694"/>
      <c r="FQT28" s="694"/>
      <c r="FQU28" s="694"/>
      <c r="FQV28" s="694"/>
      <c r="FQW28" s="694"/>
      <c r="FQX28" s="694"/>
      <c r="FQY28" s="694"/>
      <c r="FQZ28" s="694"/>
      <c r="FRA28" s="694"/>
      <c r="FRB28" s="694"/>
      <c r="FRC28" s="694"/>
      <c r="FRD28" s="694"/>
      <c r="FRE28" s="694"/>
      <c r="FRF28" s="694"/>
      <c r="FRG28" s="694"/>
      <c r="FRH28" s="694"/>
      <c r="FRI28" s="694"/>
      <c r="FRJ28" s="694"/>
      <c r="FRK28" s="694"/>
      <c r="FRL28" s="694"/>
      <c r="FRM28" s="694"/>
      <c r="FRN28" s="694"/>
      <c r="FRO28" s="694"/>
      <c r="FRP28" s="694"/>
      <c r="FRQ28" s="694"/>
      <c r="FRR28" s="694"/>
      <c r="FRS28" s="694"/>
      <c r="FRT28" s="694"/>
      <c r="FRU28" s="694"/>
      <c r="FRV28" s="694"/>
      <c r="FRW28" s="694"/>
      <c r="FRX28" s="694"/>
      <c r="FRY28" s="694"/>
      <c r="FRZ28" s="694"/>
      <c r="FSA28" s="694"/>
      <c r="FSB28" s="694"/>
      <c r="FSC28" s="694"/>
      <c r="FSD28" s="694"/>
      <c r="FSE28" s="694"/>
      <c r="FSF28" s="694"/>
      <c r="FSG28" s="694"/>
      <c r="FSH28" s="694"/>
      <c r="FSI28" s="694"/>
      <c r="FSJ28" s="694"/>
      <c r="FSK28" s="694"/>
      <c r="FSL28" s="694"/>
      <c r="FSM28" s="694"/>
      <c r="FSN28" s="694"/>
      <c r="FSO28" s="694"/>
      <c r="FSP28" s="694"/>
      <c r="FSQ28" s="694"/>
      <c r="FSR28" s="694"/>
      <c r="FSS28" s="694"/>
      <c r="FST28" s="694"/>
      <c r="FSU28" s="694"/>
      <c r="FSV28" s="694"/>
      <c r="FSW28" s="694"/>
      <c r="FSX28" s="694"/>
      <c r="FSY28" s="694"/>
      <c r="FSZ28" s="694"/>
      <c r="FTA28" s="694"/>
      <c r="FTB28" s="694"/>
      <c r="FTC28" s="694"/>
      <c r="FTD28" s="694"/>
      <c r="FTE28" s="694"/>
      <c r="FTF28" s="694"/>
      <c r="FTG28" s="694"/>
      <c r="FTH28" s="694"/>
      <c r="FTI28" s="694"/>
      <c r="FTJ28" s="694"/>
      <c r="FTK28" s="694"/>
      <c r="FTL28" s="694"/>
      <c r="FTM28" s="694"/>
      <c r="FTN28" s="694"/>
      <c r="FTO28" s="694"/>
      <c r="FTP28" s="694"/>
      <c r="FTQ28" s="694"/>
      <c r="FTR28" s="694"/>
      <c r="FTS28" s="694"/>
      <c r="FTT28" s="694"/>
      <c r="FTU28" s="694"/>
      <c r="FTV28" s="694"/>
      <c r="FTW28" s="694"/>
      <c r="FTX28" s="694"/>
      <c r="FTY28" s="694"/>
      <c r="FTZ28" s="694"/>
      <c r="FUA28" s="694"/>
      <c r="FUB28" s="694"/>
      <c r="FUC28" s="694"/>
      <c r="FUD28" s="694"/>
      <c r="FUE28" s="694"/>
      <c r="FUF28" s="694"/>
      <c r="FUG28" s="694"/>
      <c r="FUH28" s="694"/>
      <c r="FUI28" s="694"/>
      <c r="FUJ28" s="694"/>
      <c r="FUK28" s="694"/>
      <c r="FUL28" s="694"/>
      <c r="FUM28" s="694"/>
      <c r="FUN28" s="694"/>
      <c r="FUO28" s="694"/>
      <c r="FUP28" s="694"/>
      <c r="FUQ28" s="694"/>
      <c r="FUR28" s="694"/>
      <c r="FUS28" s="694"/>
      <c r="FUT28" s="694"/>
      <c r="FUU28" s="694"/>
      <c r="FUV28" s="694"/>
      <c r="FUW28" s="694"/>
      <c r="FUX28" s="694"/>
      <c r="FUY28" s="694"/>
      <c r="FUZ28" s="694"/>
      <c r="FVA28" s="694"/>
      <c r="FVB28" s="694"/>
      <c r="FVC28" s="694"/>
      <c r="FVD28" s="694"/>
      <c r="FVE28" s="694"/>
      <c r="FVF28" s="694"/>
      <c r="FVG28" s="694"/>
      <c r="FVH28" s="694"/>
      <c r="FVI28" s="694"/>
      <c r="FVJ28" s="694"/>
      <c r="FVK28" s="694"/>
      <c r="FVL28" s="694"/>
      <c r="FVM28" s="694"/>
      <c r="FVN28" s="694"/>
      <c r="FVO28" s="694"/>
      <c r="FVP28" s="694"/>
      <c r="FVQ28" s="694"/>
      <c r="FVR28" s="694"/>
      <c r="FVS28" s="694"/>
      <c r="FVT28" s="694"/>
      <c r="FVU28" s="694"/>
      <c r="FVV28" s="694"/>
      <c r="FVW28" s="694"/>
      <c r="FVX28" s="694"/>
      <c r="FVY28" s="694"/>
      <c r="FVZ28" s="694"/>
      <c r="FWA28" s="694"/>
      <c r="FWB28" s="694"/>
      <c r="FWC28" s="694"/>
      <c r="FWD28" s="694"/>
      <c r="FWE28" s="694"/>
      <c r="FWF28" s="694"/>
      <c r="FWG28" s="694"/>
      <c r="FWH28" s="694"/>
      <c r="FWI28" s="694"/>
      <c r="FWJ28" s="694"/>
      <c r="FWK28" s="694"/>
      <c r="FWL28" s="694"/>
      <c r="FWM28" s="694"/>
      <c r="FWN28" s="694"/>
      <c r="FWO28" s="694"/>
      <c r="FWP28" s="694"/>
      <c r="FWQ28" s="694"/>
      <c r="FWR28" s="694"/>
      <c r="FWS28" s="694"/>
      <c r="FWT28" s="694"/>
      <c r="FWU28" s="694"/>
      <c r="FWV28" s="694"/>
      <c r="FWW28" s="694"/>
      <c r="FWX28" s="694"/>
      <c r="FWY28" s="694"/>
      <c r="FWZ28" s="694"/>
      <c r="FXA28" s="694"/>
      <c r="FXB28" s="694"/>
      <c r="FXC28" s="694"/>
      <c r="FXD28" s="694"/>
      <c r="FXE28" s="694"/>
      <c r="FXF28" s="694"/>
      <c r="FXG28" s="694"/>
      <c r="FXH28" s="694"/>
      <c r="FXI28" s="694"/>
      <c r="FXJ28" s="694"/>
      <c r="FXK28" s="694"/>
      <c r="FXL28" s="694"/>
      <c r="FXM28" s="694"/>
      <c r="FXN28" s="694"/>
      <c r="FXO28" s="694"/>
      <c r="FXP28" s="694"/>
      <c r="FXQ28" s="694"/>
      <c r="FXR28" s="694"/>
      <c r="FXS28" s="694"/>
      <c r="FXT28" s="694"/>
      <c r="FXU28" s="694"/>
      <c r="FXV28" s="694"/>
      <c r="FXW28" s="694"/>
      <c r="FXX28" s="694"/>
      <c r="FXY28" s="694"/>
      <c r="FXZ28" s="694"/>
      <c r="FYA28" s="694"/>
      <c r="FYB28" s="694"/>
      <c r="FYC28" s="694"/>
      <c r="FYD28" s="694"/>
      <c r="FYE28" s="694"/>
      <c r="FYF28" s="694"/>
      <c r="FYG28" s="694"/>
      <c r="FYH28" s="694"/>
      <c r="FYI28" s="694"/>
      <c r="FYJ28" s="694"/>
      <c r="FYK28" s="694"/>
      <c r="FYL28" s="694"/>
      <c r="FYM28" s="694"/>
      <c r="FYN28" s="694"/>
      <c r="FYO28" s="694"/>
      <c r="FYP28" s="694"/>
      <c r="FYQ28" s="694"/>
      <c r="FYR28" s="694"/>
      <c r="FYS28" s="694"/>
      <c r="FYT28" s="694"/>
      <c r="FYU28" s="694"/>
      <c r="FYV28" s="694"/>
      <c r="FYW28" s="694"/>
      <c r="FYX28" s="694"/>
      <c r="FYY28" s="694"/>
      <c r="FYZ28" s="694"/>
      <c r="FZA28" s="694"/>
      <c r="FZB28" s="694"/>
      <c r="FZC28" s="694"/>
      <c r="FZD28" s="694"/>
      <c r="FZE28" s="694"/>
      <c r="FZF28" s="694"/>
      <c r="FZG28" s="694"/>
      <c r="FZH28" s="694"/>
      <c r="FZI28" s="694"/>
      <c r="FZJ28" s="694"/>
      <c r="FZK28" s="694"/>
      <c r="FZL28" s="694"/>
      <c r="FZM28" s="694"/>
      <c r="FZN28" s="694"/>
      <c r="FZO28" s="694"/>
      <c r="FZP28" s="694"/>
      <c r="FZQ28" s="694"/>
      <c r="FZR28" s="694"/>
      <c r="FZS28" s="694"/>
      <c r="FZT28" s="694"/>
      <c r="FZU28" s="694"/>
      <c r="FZV28" s="694"/>
      <c r="FZW28" s="694"/>
      <c r="FZX28" s="694"/>
      <c r="FZY28" s="694"/>
      <c r="FZZ28" s="694"/>
      <c r="GAA28" s="694"/>
      <c r="GAB28" s="694"/>
      <c r="GAC28" s="694"/>
      <c r="GAD28" s="694"/>
      <c r="GAE28" s="694"/>
      <c r="GAF28" s="694"/>
      <c r="GAG28" s="694"/>
      <c r="GAH28" s="694"/>
      <c r="GAI28" s="694"/>
      <c r="GAJ28" s="694"/>
      <c r="GAK28" s="694"/>
      <c r="GAL28" s="694"/>
      <c r="GAM28" s="694"/>
      <c r="GAN28" s="694"/>
      <c r="GAO28" s="694"/>
      <c r="GAP28" s="694"/>
      <c r="GAQ28" s="694"/>
      <c r="GAR28" s="694"/>
      <c r="GAS28" s="694"/>
      <c r="GAT28" s="694"/>
      <c r="GAU28" s="694"/>
      <c r="GAV28" s="694"/>
      <c r="GAW28" s="694"/>
      <c r="GAX28" s="694"/>
      <c r="GAY28" s="694"/>
      <c r="GAZ28" s="694"/>
      <c r="GBA28" s="694"/>
      <c r="GBB28" s="694"/>
      <c r="GBC28" s="694"/>
      <c r="GBD28" s="694"/>
      <c r="GBE28" s="694"/>
      <c r="GBF28" s="694"/>
      <c r="GBG28" s="694"/>
      <c r="GBH28" s="694"/>
      <c r="GBI28" s="694"/>
      <c r="GBJ28" s="694"/>
      <c r="GBK28" s="694"/>
      <c r="GBL28" s="694"/>
      <c r="GBM28" s="694"/>
      <c r="GBN28" s="694"/>
      <c r="GBO28" s="694"/>
      <c r="GBP28" s="694"/>
      <c r="GBQ28" s="694"/>
      <c r="GBR28" s="694"/>
      <c r="GBS28" s="694"/>
      <c r="GBT28" s="694"/>
      <c r="GBU28" s="694"/>
      <c r="GBV28" s="694"/>
      <c r="GBW28" s="694"/>
      <c r="GBX28" s="694"/>
      <c r="GBY28" s="694"/>
      <c r="GBZ28" s="694"/>
      <c r="GCA28" s="694"/>
      <c r="GCB28" s="694"/>
      <c r="GCC28" s="694"/>
      <c r="GCD28" s="694"/>
      <c r="GCE28" s="694"/>
      <c r="GCF28" s="694"/>
      <c r="GCG28" s="694"/>
      <c r="GCH28" s="694"/>
      <c r="GCI28" s="694"/>
      <c r="GCJ28" s="694"/>
      <c r="GCK28" s="694"/>
      <c r="GCL28" s="694"/>
      <c r="GCM28" s="694"/>
      <c r="GCN28" s="694"/>
      <c r="GCO28" s="694"/>
      <c r="GCP28" s="694"/>
      <c r="GCQ28" s="694"/>
      <c r="GCR28" s="694"/>
      <c r="GCS28" s="694"/>
      <c r="GCT28" s="694"/>
      <c r="GCU28" s="694"/>
      <c r="GCV28" s="694"/>
      <c r="GCW28" s="694"/>
      <c r="GCX28" s="694"/>
      <c r="GCY28" s="694"/>
      <c r="GCZ28" s="694"/>
      <c r="GDA28" s="694"/>
      <c r="GDB28" s="694"/>
      <c r="GDC28" s="694"/>
      <c r="GDD28" s="694"/>
      <c r="GDE28" s="694"/>
      <c r="GDF28" s="694"/>
      <c r="GDG28" s="694"/>
      <c r="GDH28" s="694"/>
      <c r="GDI28" s="694"/>
      <c r="GDJ28" s="694"/>
      <c r="GDK28" s="694"/>
      <c r="GDL28" s="694"/>
      <c r="GDM28" s="694"/>
      <c r="GDN28" s="694"/>
      <c r="GDO28" s="694"/>
      <c r="GDP28" s="694"/>
      <c r="GDQ28" s="694"/>
      <c r="GDR28" s="694"/>
      <c r="GDS28" s="694"/>
      <c r="GDT28" s="694"/>
      <c r="GDU28" s="694"/>
      <c r="GDV28" s="694"/>
      <c r="GDW28" s="694"/>
      <c r="GDX28" s="694"/>
      <c r="GDY28" s="694"/>
      <c r="GDZ28" s="694"/>
      <c r="GEA28" s="694"/>
      <c r="GEB28" s="694"/>
      <c r="GEC28" s="694"/>
      <c r="GED28" s="694"/>
      <c r="GEE28" s="694"/>
      <c r="GEF28" s="694"/>
      <c r="GEG28" s="694"/>
      <c r="GEH28" s="694"/>
      <c r="GEI28" s="694"/>
      <c r="GEJ28" s="694"/>
      <c r="GEK28" s="694"/>
      <c r="GEL28" s="694"/>
      <c r="GEM28" s="694"/>
      <c r="GEN28" s="694"/>
      <c r="GEO28" s="694"/>
      <c r="GEP28" s="694"/>
      <c r="GEQ28" s="694"/>
      <c r="GER28" s="694"/>
      <c r="GES28" s="694"/>
      <c r="GET28" s="694"/>
      <c r="GEU28" s="694"/>
      <c r="GEV28" s="694"/>
      <c r="GEW28" s="694"/>
      <c r="GEX28" s="694"/>
      <c r="GEY28" s="694"/>
      <c r="GEZ28" s="694"/>
      <c r="GFA28" s="694"/>
      <c r="GFB28" s="694"/>
      <c r="GFC28" s="694"/>
      <c r="GFD28" s="694"/>
      <c r="GFE28" s="694"/>
      <c r="GFF28" s="694"/>
      <c r="GFG28" s="694"/>
      <c r="GFH28" s="694"/>
      <c r="GFI28" s="694"/>
      <c r="GFJ28" s="694"/>
      <c r="GFK28" s="694"/>
      <c r="GFL28" s="694"/>
      <c r="GFM28" s="694"/>
      <c r="GFN28" s="694"/>
      <c r="GFO28" s="694"/>
      <c r="GFP28" s="694"/>
      <c r="GFQ28" s="694"/>
      <c r="GFR28" s="694"/>
      <c r="GFS28" s="694"/>
      <c r="GFT28" s="694"/>
      <c r="GFU28" s="694"/>
      <c r="GFV28" s="694"/>
      <c r="GFW28" s="694"/>
      <c r="GFX28" s="694"/>
      <c r="GFY28" s="694"/>
      <c r="GFZ28" s="694"/>
      <c r="GGA28" s="694"/>
      <c r="GGB28" s="694"/>
      <c r="GGC28" s="694"/>
      <c r="GGD28" s="694"/>
      <c r="GGE28" s="694"/>
      <c r="GGF28" s="694"/>
      <c r="GGG28" s="694"/>
      <c r="GGH28" s="694"/>
      <c r="GGI28" s="694"/>
      <c r="GGJ28" s="694"/>
      <c r="GGK28" s="694"/>
      <c r="GGL28" s="694"/>
      <c r="GGM28" s="694"/>
      <c r="GGN28" s="694"/>
      <c r="GGO28" s="694"/>
      <c r="GGP28" s="694"/>
      <c r="GGQ28" s="694"/>
      <c r="GGR28" s="694"/>
      <c r="GGS28" s="694"/>
      <c r="GGT28" s="694"/>
      <c r="GGU28" s="694"/>
      <c r="GGV28" s="694"/>
      <c r="GGW28" s="694"/>
      <c r="GGX28" s="694"/>
      <c r="GGY28" s="694"/>
      <c r="GGZ28" s="694"/>
      <c r="GHA28" s="694"/>
      <c r="GHB28" s="694"/>
      <c r="GHC28" s="694"/>
      <c r="GHD28" s="694"/>
      <c r="GHE28" s="694"/>
      <c r="GHF28" s="694"/>
      <c r="GHG28" s="694"/>
      <c r="GHH28" s="694"/>
      <c r="GHI28" s="694"/>
      <c r="GHJ28" s="694"/>
      <c r="GHK28" s="694"/>
      <c r="GHL28" s="694"/>
      <c r="GHM28" s="694"/>
      <c r="GHN28" s="694"/>
      <c r="GHO28" s="694"/>
      <c r="GHP28" s="694"/>
      <c r="GHQ28" s="694"/>
      <c r="GHR28" s="694"/>
      <c r="GHS28" s="694"/>
      <c r="GHT28" s="694"/>
      <c r="GHU28" s="694"/>
      <c r="GHV28" s="694"/>
      <c r="GHW28" s="694"/>
      <c r="GHX28" s="694"/>
      <c r="GHY28" s="694"/>
      <c r="GHZ28" s="694"/>
      <c r="GIA28" s="694"/>
      <c r="GIB28" s="694"/>
      <c r="GIC28" s="694"/>
      <c r="GID28" s="694"/>
      <c r="GIE28" s="694"/>
      <c r="GIF28" s="694"/>
      <c r="GIG28" s="694"/>
      <c r="GIH28" s="694"/>
      <c r="GII28" s="694"/>
      <c r="GIJ28" s="694"/>
      <c r="GIK28" s="694"/>
      <c r="GIL28" s="694"/>
      <c r="GIM28" s="694"/>
      <c r="GIN28" s="694"/>
      <c r="GIO28" s="694"/>
      <c r="GIP28" s="694"/>
      <c r="GIQ28" s="694"/>
      <c r="GIR28" s="694"/>
      <c r="GIS28" s="694"/>
      <c r="GIT28" s="694"/>
      <c r="GIU28" s="694"/>
      <c r="GIV28" s="694"/>
      <c r="GIW28" s="694"/>
      <c r="GIX28" s="694"/>
      <c r="GIY28" s="694"/>
      <c r="GIZ28" s="694"/>
      <c r="GJA28" s="694"/>
      <c r="GJB28" s="694"/>
      <c r="GJC28" s="694"/>
      <c r="GJD28" s="694"/>
      <c r="GJE28" s="694"/>
      <c r="GJF28" s="694"/>
      <c r="GJG28" s="694"/>
      <c r="GJH28" s="694"/>
      <c r="GJI28" s="694"/>
      <c r="GJJ28" s="694"/>
      <c r="GJK28" s="694"/>
      <c r="GJL28" s="694"/>
      <c r="GJM28" s="694"/>
      <c r="GJN28" s="694"/>
      <c r="GJO28" s="694"/>
      <c r="GJP28" s="694"/>
      <c r="GJQ28" s="694"/>
      <c r="GJR28" s="694"/>
      <c r="GJS28" s="694"/>
      <c r="GJT28" s="694"/>
      <c r="GJU28" s="694"/>
      <c r="GJV28" s="694"/>
      <c r="GJW28" s="694"/>
      <c r="GJX28" s="694"/>
      <c r="GJY28" s="694"/>
      <c r="GJZ28" s="694"/>
      <c r="GKA28" s="694"/>
      <c r="GKB28" s="694"/>
      <c r="GKC28" s="694"/>
      <c r="GKD28" s="694"/>
      <c r="GKE28" s="694"/>
      <c r="GKF28" s="694"/>
      <c r="GKG28" s="694"/>
      <c r="GKH28" s="694"/>
      <c r="GKI28" s="694"/>
      <c r="GKJ28" s="694"/>
      <c r="GKK28" s="694"/>
      <c r="GKL28" s="694"/>
      <c r="GKM28" s="694"/>
      <c r="GKN28" s="694"/>
      <c r="GKO28" s="694"/>
      <c r="GKP28" s="694"/>
      <c r="GKQ28" s="694"/>
      <c r="GKR28" s="694"/>
      <c r="GKS28" s="694"/>
      <c r="GKT28" s="694"/>
      <c r="GKU28" s="694"/>
      <c r="GKV28" s="694"/>
      <c r="GKW28" s="694"/>
      <c r="GKX28" s="694"/>
      <c r="GKY28" s="694"/>
      <c r="GKZ28" s="694"/>
      <c r="GLA28" s="694"/>
      <c r="GLB28" s="694"/>
      <c r="GLC28" s="694"/>
      <c r="GLD28" s="694"/>
      <c r="GLE28" s="694"/>
      <c r="GLF28" s="694"/>
      <c r="GLG28" s="694"/>
      <c r="GLH28" s="694"/>
      <c r="GLI28" s="694"/>
      <c r="GLJ28" s="694"/>
      <c r="GLK28" s="694"/>
      <c r="GLL28" s="694"/>
      <c r="GLM28" s="694"/>
      <c r="GLN28" s="694"/>
      <c r="GLO28" s="694"/>
      <c r="GLP28" s="694"/>
      <c r="GLQ28" s="694"/>
      <c r="GLR28" s="694"/>
      <c r="GLS28" s="694"/>
      <c r="GLT28" s="694"/>
      <c r="GLU28" s="694"/>
      <c r="GLV28" s="694"/>
      <c r="GLW28" s="694"/>
      <c r="GLX28" s="694"/>
      <c r="GLY28" s="694"/>
      <c r="GLZ28" s="694"/>
      <c r="GMA28" s="694"/>
      <c r="GMB28" s="694"/>
      <c r="GMC28" s="694"/>
      <c r="GMD28" s="694"/>
      <c r="GME28" s="694"/>
      <c r="GMF28" s="694"/>
      <c r="GMG28" s="694"/>
      <c r="GMH28" s="694"/>
      <c r="GMI28" s="694"/>
      <c r="GMJ28" s="694"/>
      <c r="GMK28" s="694"/>
      <c r="GML28" s="694"/>
      <c r="GMM28" s="694"/>
      <c r="GMN28" s="694"/>
      <c r="GMO28" s="694"/>
      <c r="GMP28" s="694"/>
      <c r="GMQ28" s="694"/>
      <c r="GMR28" s="694"/>
      <c r="GMS28" s="694"/>
      <c r="GMT28" s="694"/>
      <c r="GMU28" s="694"/>
      <c r="GMV28" s="694"/>
      <c r="GMW28" s="694"/>
      <c r="GMX28" s="694"/>
      <c r="GMY28" s="694"/>
      <c r="GMZ28" s="694"/>
      <c r="GNA28" s="694"/>
      <c r="GNB28" s="694"/>
      <c r="GNC28" s="694"/>
      <c r="GND28" s="694"/>
      <c r="GNE28" s="694"/>
      <c r="GNF28" s="694"/>
      <c r="GNG28" s="694"/>
      <c r="GNH28" s="694"/>
      <c r="GNI28" s="694"/>
      <c r="GNJ28" s="694"/>
      <c r="GNK28" s="694"/>
      <c r="GNL28" s="694"/>
      <c r="GNM28" s="694"/>
      <c r="GNN28" s="694"/>
      <c r="GNO28" s="694"/>
      <c r="GNP28" s="694"/>
      <c r="GNQ28" s="694"/>
      <c r="GNR28" s="694"/>
      <c r="GNS28" s="694"/>
      <c r="GNT28" s="694"/>
      <c r="GNU28" s="694"/>
      <c r="GNV28" s="694"/>
      <c r="GNW28" s="694"/>
      <c r="GNX28" s="694"/>
      <c r="GNY28" s="694"/>
      <c r="GNZ28" s="694"/>
      <c r="GOA28" s="694"/>
      <c r="GOB28" s="694"/>
      <c r="GOC28" s="694"/>
      <c r="GOD28" s="694"/>
      <c r="GOE28" s="694"/>
      <c r="GOF28" s="694"/>
      <c r="GOG28" s="694"/>
      <c r="GOH28" s="694"/>
      <c r="GOI28" s="694"/>
      <c r="GOJ28" s="694"/>
      <c r="GOK28" s="694"/>
      <c r="GOL28" s="694"/>
      <c r="GOM28" s="694"/>
      <c r="GON28" s="694"/>
      <c r="GOO28" s="694"/>
      <c r="GOP28" s="694"/>
      <c r="GOQ28" s="694"/>
      <c r="GOR28" s="694"/>
      <c r="GOS28" s="694"/>
      <c r="GOT28" s="694"/>
      <c r="GOU28" s="694"/>
      <c r="GOV28" s="694"/>
      <c r="GOW28" s="694"/>
      <c r="GOX28" s="694"/>
      <c r="GOY28" s="694"/>
      <c r="GOZ28" s="694"/>
      <c r="GPA28" s="694"/>
      <c r="GPB28" s="694"/>
      <c r="GPC28" s="694"/>
      <c r="GPD28" s="694"/>
      <c r="GPE28" s="694"/>
      <c r="GPF28" s="694"/>
      <c r="GPG28" s="694"/>
      <c r="GPH28" s="694"/>
      <c r="GPI28" s="694"/>
      <c r="GPJ28" s="694"/>
      <c r="GPK28" s="694"/>
      <c r="GPL28" s="694"/>
      <c r="GPM28" s="694"/>
      <c r="GPN28" s="694"/>
      <c r="GPO28" s="694"/>
      <c r="GPP28" s="694"/>
      <c r="GPQ28" s="694"/>
      <c r="GPR28" s="694"/>
      <c r="GPS28" s="694"/>
      <c r="GPT28" s="694"/>
      <c r="GPU28" s="694"/>
      <c r="GPV28" s="694"/>
      <c r="GPW28" s="694"/>
      <c r="GPX28" s="694"/>
      <c r="GPY28" s="694"/>
      <c r="GPZ28" s="694"/>
      <c r="GQA28" s="694"/>
      <c r="GQB28" s="694"/>
      <c r="GQC28" s="694"/>
      <c r="GQD28" s="694"/>
      <c r="GQE28" s="694"/>
      <c r="GQF28" s="694"/>
      <c r="GQG28" s="694"/>
      <c r="GQH28" s="694"/>
      <c r="GQI28" s="694"/>
      <c r="GQJ28" s="694"/>
      <c r="GQK28" s="694"/>
      <c r="GQL28" s="694"/>
      <c r="GQM28" s="694"/>
      <c r="GQN28" s="694"/>
      <c r="GQO28" s="694"/>
      <c r="GQP28" s="694"/>
      <c r="GQQ28" s="694"/>
      <c r="GQR28" s="694"/>
      <c r="GQS28" s="694"/>
      <c r="GQT28" s="694"/>
      <c r="GQU28" s="694"/>
      <c r="GQV28" s="694"/>
      <c r="GQW28" s="694"/>
      <c r="GQX28" s="694"/>
      <c r="GQY28" s="694"/>
      <c r="GQZ28" s="694"/>
      <c r="GRA28" s="694"/>
      <c r="GRB28" s="694"/>
      <c r="GRC28" s="694"/>
      <c r="GRD28" s="694"/>
      <c r="GRE28" s="694"/>
      <c r="GRF28" s="694"/>
      <c r="GRG28" s="694"/>
      <c r="GRH28" s="694"/>
      <c r="GRI28" s="694"/>
      <c r="GRJ28" s="694"/>
      <c r="GRK28" s="694"/>
      <c r="GRL28" s="694"/>
      <c r="GRM28" s="694"/>
      <c r="GRN28" s="694"/>
      <c r="GRO28" s="694"/>
      <c r="GRP28" s="694"/>
      <c r="GRQ28" s="694"/>
      <c r="GRR28" s="694"/>
      <c r="GRS28" s="694"/>
      <c r="GRT28" s="694"/>
      <c r="GRU28" s="694"/>
      <c r="GRV28" s="694"/>
      <c r="GRW28" s="694"/>
      <c r="GRX28" s="694"/>
      <c r="GRY28" s="694"/>
      <c r="GRZ28" s="694"/>
      <c r="GSA28" s="694"/>
      <c r="GSB28" s="694"/>
      <c r="GSC28" s="694"/>
      <c r="GSD28" s="694"/>
      <c r="GSE28" s="694"/>
      <c r="GSF28" s="694"/>
      <c r="GSG28" s="694"/>
      <c r="GSH28" s="694"/>
      <c r="GSI28" s="694"/>
      <c r="GSJ28" s="694"/>
      <c r="GSK28" s="694"/>
      <c r="GSL28" s="694"/>
      <c r="GSM28" s="694"/>
      <c r="GSN28" s="694"/>
      <c r="GSO28" s="694"/>
      <c r="GSP28" s="694"/>
      <c r="GSQ28" s="694"/>
      <c r="GSR28" s="694"/>
      <c r="GSS28" s="694"/>
      <c r="GST28" s="694"/>
      <c r="GSU28" s="694"/>
      <c r="GSV28" s="694"/>
      <c r="GSW28" s="694"/>
      <c r="GSX28" s="694"/>
      <c r="GSY28" s="694"/>
      <c r="GSZ28" s="694"/>
      <c r="GTA28" s="694"/>
      <c r="GTB28" s="694"/>
      <c r="GTC28" s="694"/>
      <c r="GTD28" s="694"/>
      <c r="GTE28" s="694"/>
      <c r="GTF28" s="694"/>
      <c r="GTG28" s="694"/>
      <c r="GTH28" s="694"/>
      <c r="GTI28" s="694"/>
      <c r="GTJ28" s="694"/>
      <c r="GTK28" s="694"/>
      <c r="GTL28" s="694"/>
      <c r="GTM28" s="694"/>
      <c r="GTN28" s="694"/>
      <c r="GTO28" s="694"/>
      <c r="GTP28" s="694"/>
      <c r="GTQ28" s="694"/>
      <c r="GTR28" s="694"/>
      <c r="GTS28" s="694"/>
      <c r="GTT28" s="694"/>
      <c r="GTU28" s="694"/>
      <c r="GTV28" s="694"/>
      <c r="GTW28" s="694"/>
      <c r="GTX28" s="694"/>
      <c r="GTY28" s="694"/>
      <c r="GTZ28" s="694"/>
      <c r="GUA28" s="694"/>
      <c r="GUB28" s="694"/>
      <c r="GUC28" s="694"/>
      <c r="GUD28" s="694"/>
      <c r="GUE28" s="694"/>
      <c r="GUF28" s="694"/>
      <c r="GUG28" s="694"/>
      <c r="GUH28" s="694"/>
      <c r="GUI28" s="694"/>
      <c r="GUJ28" s="694"/>
      <c r="GUK28" s="694"/>
      <c r="GUL28" s="694"/>
      <c r="GUM28" s="694"/>
      <c r="GUN28" s="694"/>
      <c r="GUO28" s="694"/>
      <c r="GUP28" s="694"/>
      <c r="GUQ28" s="694"/>
      <c r="GUR28" s="694"/>
      <c r="GUS28" s="694"/>
      <c r="GUT28" s="694"/>
      <c r="GUU28" s="694"/>
      <c r="GUV28" s="694"/>
      <c r="GUW28" s="694"/>
      <c r="GUX28" s="694"/>
      <c r="GUY28" s="694"/>
      <c r="GUZ28" s="694"/>
      <c r="GVA28" s="694"/>
      <c r="GVB28" s="694"/>
      <c r="GVC28" s="694"/>
      <c r="GVD28" s="694"/>
      <c r="GVE28" s="694"/>
      <c r="GVF28" s="694"/>
      <c r="GVG28" s="694"/>
      <c r="GVH28" s="694"/>
      <c r="GVI28" s="694"/>
      <c r="GVJ28" s="694"/>
      <c r="GVK28" s="694"/>
      <c r="GVL28" s="694"/>
      <c r="GVM28" s="694"/>
      <c r="GVN28" s="694"/>
      <c r="GVO28" s="694"/>
      <c r="GVP28" s="694"/>
      <c r="GVQ28" s="694"/>
      <c r="GVR28" s="694"/>
      <c r="GVS28" s="694"/>
      <c r="GVT28" s="694"/>
      <c r="GVU28" s="694"/>
      <c r="GVV28" s="694"/>
      <c r="GVW28" s="694"/>
      <c r="GVX28" s="694"/>
      <c r="GVY28" s="694"/>
      <c r="GVZ28" s="694"/>
      <c r="GWA28" s="694"/>
      <c r="GWB28" s="694"/>
      <c r="GWC28" s="694"/>
      <c r="GWD28" s="694"/>
      <c r="GWE28" s="694"/>
      <c r="GWF28" s="694"/>
      <c r="GWG28" s="694"/>
      <c r="GWH28" s="694"/>
      <c r="GWI28" s="694"/>
      <c r="GWJ28" s="694"/>
      <c r="GWK28" s="694"/>
      <c r="GWL28" s="694"/>
      <c r="GWM28" s="694"/>
      <c r="GWN28" s="694"/>
      <c r="GWO28" s="694"/>
      <c r="GWP28" s="694"/>
      <c r="GWQ28" s="694"/>
      <c r="GWR28" s="694"/>
      <c r="GWS28" s="694"/>
      <c r="GWT28" s="694"/>
      <c r="GWU28" s="694"/>
      <c r="GWV28" s="694"/>
      <c r="GWW28" s="694"/>
      <c r="GWX28" s="694"/>
      <c r="GWY28" s="694"/>
      <c r="GWZ28" s="694"/>
      <c r="GXA28" s="694"/>
      <c r="GXB28" s="694"/>
      <c r="GXC28" s="694"/>
      <c r="GXD28" s="694"/>
      <c r="GXE28" s="694"/>
      <c r="GXF28" s="694"/>
      <c r="GXG28" s="694"/>
      <c r="GXH28" s="694"/>
      <c r="GXI28" s="694"/>
      <c r="GXJ28" s="694"/>
      <c r="GXK28" s="694"/>
      <c r="GXL28" s="694"/>
      <c r="GXM28" s="694"/>
      <c r="GXN28" s="694"/>
      <c r="GXO28" s="694"/>
      <c r="GXP28" s="694"/>
      <c r="GXQ28" s="694"/>
      <c r="GXR28" s="694"/>
      <c r="GXS28" s="694"/>
      <c r="GXT28" s="694"/>
      <c r="GXU28" s="694"/>
      <c r="GXV28" s="694"/>
      <c r="GXW28" s="694"/>
      <c r="GXX28" s="694"/>
      <c r="GXY28" s="694"/>
      <c r="GXZ28" s="694"/>
      <c r="GYA28" s="694"/>
      <c r="GYB28" s="694"/>
      <c r="GYC28" s="694"/>
      <c r="GYD28" s="694"/>
      <c r="GYE28" s="694"/>
      <c r="GYF28" s="694"/>
      <c r="GYG28" s="694"/>
      <c r="GYH28" s="694"/>
      <c r="GYI28" s="694"/>
      <c r="GYJ28" s="694"/>
      <c r="GYK28" s="694"/>
      <c r="GYL28" s="694"/>
      <c r="GYM28" s="694"/>
      <c r="GYN28" s="694"/>
      <c r="GYO28" s="694"/>
      <c r="GYP28" s="694"/>
      <c r="GYQ28" s="694"/>
      <c r="GYR28" s="694"/>
      <c r="GYS28" s="694"/>
      <c r="GYT28" s="694"/>
      <c r="GYU28" s="694"/>
      <c r="GYV28" s="694"/>
      <c r="GYW28" s="694"/>
      <c r="GYX28" s="694"/>
      <c r="GYY28" s="694"/>
      <c r="GYZ28" s="694"/>
      <c r="GZA28" s="694"/>
      <c r="GZB28" s="694"/>
      <c r="GZC28" s="694"/>
      <c r="GZD28" s="694"/>
      <c r="GZE28" s="694"/>
      <c r="GZF28" s="694"/>
      <c r="GZG28" s="694"/>
      <c r="GZH28" s="694"/>
      <c r="GZI28" s="694"/>
      <c r="GZJ28" s="694"/>
      <c r="GZK28" s="694"/>
      <c r="GZL28" s="694"/>
      <c r="GZM28" s="694"/>
      <c r="GZN28" s="694"/>
      <c r="GZO28" s="694"/>
      <c r="GZP28" s="694"/>
      <c r="GZQ28" s="694"/>
      <c r="GZR28" s="694"/>
      <c r="GZS28" s="694"/>
      <c r="GZT28" s="694"/>
      <c r="GZU28" s="694"/>
      <c r="GZV28" s="694"/>
      <c r="GZW28" s="694"/>
      <c r="GZX28" s="694"/>
      <c r="GZY28" s="694"/>
      <c r="GZZ28" s="694"/>
      <c r="HAA28" s="694"/>
      <c r="HAB28" s="694"/>
      <c r="HAC28" s="694"/>
      <c r="HAD28" s="694"/>
      <c r="HAE28" s="694"/>
      <c r="HAF28" s="694"/>
      <c r="HAG28" s="694"/>
      <c r="HAH28" s="694"/>
      <c r="HAI28" s="694"/>
      <c r="HAJ28" s="694"/>
      <c r="HAK28" s="694"/>
      <c r="HAL28" s="694"/>
      <c r="HAM28" s="694"/>
      <c r="HAN28" s="694"/>
      <c r="HAO28" s="694"/>
      <c r="HAP28" s="694"/>
      <c r="HAQ28" s="694"/>
      <c r="HAR28" s="694"/>
      <c r="HAS28" s="694"/>
      <c r="HAT28" s="694"/>
      <c r="HAU28" s="694"/>
      <c r="HAV28" s="694"/>
      <c r="HAW28" s="694"/>
      <c r="HAX28" s="694"/>
      <c r="HAY28" s="694"/>
      <c r="HAZ28" s="694"/>
      <c r="HBA28" s="694"/>
      <c r="HBB28" s="694"/>
      <c r="HBC28" s="694"/>
      <c r="HBD28" s="694"/>
      <c r="HBE28" s="694"/>
      <c r="HBF28" s="694"/>
      <c r="HBG28" s="694"/>
      <c r="HBH28" s="694"/>
      <c r="HBI28" s="694"/>
      <c r="HBJ28" s="694"/>
      <c r="HBK28" s="694"/>
      <c r="HBL28" s="694"/>
      <c r="HBM28" s="694"/>
      <c r="HBN28" s="694"/>
      <c r="HBO28" s="694"/>
      <c r="HBP28" s="694"/>
      <c r="HBQ28" s="694"/>
      <c r="HBR28" s="694"/>
      <c r="HBS28" s="694"/>
      <c r="HBT28" s="694"/>
      <c r="HBU28" s="694"/>
      <c r="HBV28" s="694"/>
      <c r="HBW28" s="694"/>
      <c r="HBX28" s="694"/>
      <c r="HBY28" s="694"/>
      <c r="HBZ28" s="694"/>
      <c r="HCA28" s="694"/>
      <c r="HCB28" s="694"/>
      <c r="HCC28" s="694"/>
      <c r="HCD28" s="694"/>
      <c r="HCE28" s="694"/>
      <c r="HCF28" s="694"/>
      <c r="HCG28" s="694"/>
      <c r="HCH28" s="694"/>
      <c r="HCI28" s="694"/>
      <c r="HCJ28" s="694"/>
      <c r="HCK28" s="694"/>
      <c r="HCL28" s="694"/>
      <c r="HCM28" s="694"/>
      <c r="HCN28" s="694"/>
      <c r="HCO28" s="694"/>
      <c r="HCP28" s="694"/>
      <c r="HCQ28" s="694"/>
      <c r="HCR28" s="694"/>
      <c r="HCS28" s="694"/>
      <c r="HCT28" s="694"/>
      <c r="HCU28" s="694"/>
      <c r="HCV28" s="694"/>
      <c r="HCW28" s="694"/>
      <c r="HCX28" s="694"/>
      <c r="HCY28" s="694"/>
      <c r="HCZ28" s="694"/>
      <c r="HDA28" s="694"/>
      <c r="HDB28" s="694"/>
      <c r="HDC28" s="694"/>
      <c r="HDD28" s="694"/>
      <c r="HDE28" s="694"/>
      <c r="HDF28" s="694"/>
      <c r="HDG28" s="694"/>
      <c r="HDH28" s="694"/>
      <c r="HDI28" s="694"/>
      <c r="HDJ28" s="694"/>
      <c r="HDK28" s="694"/>
      <c r="HDL28" s="694"/>
      <c r="HDM28" s="694"/>
      <c r="HDN28" s="694"/>
      <c r="HDO28" s="694"/>
      <c r="HDP28" s="694"/>
      <c r="HDQ28" s="694"/>
      <c r="HDR28" s="694"/>
      <c r="HDS28" s="694"/>
      <c r="HDT28" s="694"/>
      <c r="HDU28" s="694"/>
      <c r="HDV28" s="694"/>
      <c r="HDW28" s="694"/>
      <c r="HDX28" s="694"/>
      <c r="HDY28" s="694"/>
      <c r="HDZ28" s="694"/>
      <c r="HEA28" s="694"/>
      <c r="HEB28" s="694"/>
      <c r="HEC28" s="694"/>
      <c r="HED28" s="694"/>
      <c r="HEE28" s="694"/>
      <c r="HEF28" s="694"/>
      <c r="HEG28" s="694"/>
      <c r="HEH28" s="694"/>
      <c r="HEI28" s="694"/>
      <c r="HEJ28" s="694"/>
      <c r="HEK28" s="694"/>
      <c r="HEL28" s="694"/>
      <c r="HEM28" s="694"/>
      <c r="HEN28" s="694"/>
      <c r="HEO28" s="694"/>
      <c r="HEP28" s="694"/>
      <c r="HEQ28" s="694"/>
      <c r="HER28" s="694"/>
      <c r="HES28" s="694"/>
      <c r="HET28" s="694"/>
      <c r="HEU28" s="694"/>
      <c r="HEV28" s="694"/>
      <c r="HEW28" s="694"/>
      <c r="HEX28" s="694"/>
      <c r="HEY28" s="694"/>
      <c r="HEZ28" s="694"/>
      <c r="HFA28" s="694"/>
      <c r="HFB28" s="694"/>
      <c r="HFC28" s="694"/>
      <c r="HFD28" s="694"/>
      <c r="HFE28" s="694"/>
      <c r="HFF28" s="694"/>
      <c r="HFG28" s="694"/>
      <c r="HFH28" s="694"/>
      <c r="HFI28" s="694"/>
      <c r="HFJ28" s="694"/>
      <c r="HFK28" s="694"/>
      <c r="HFL28" s="694"/>
      <c r="HFM28" s="694"/>
      <c r="HFN28" s="694"/>
      <c r="HFO28" s="694"/>
      <c r="HFP28" s="694"/>
      <c r="HFQ28" s="694"/>
      <c r="HFR28" s="694"/>
      <c r="HFS28" s="694"/>
      <c r="HFT28" s="694"/>
      <c r="HFU28" s="694"/>
      <c r="HFV28" s="694"/>
      <c r="HFW28" s="694"/>
      <c r="HFX28" s="694"/>
      <c r="HFY28" s="694"/>
      <c r="HFZ28" s="694"/>
      <c r="HGA28" s="694"/>
      <c r="HGB28" s="694"/>
      <c r="HGC28" s="694"/>
      <c r="HGD28" s="694"/>
      <c r="HGE28" s="694"/>
      <c r="HGF28" s="694"/>
      <c r="HGG28" s="694"/>
      <c r="HGH28" s="694"/>
      <c r="HGI28" s="694"/>
      <c r="HGJ28" s="694"/>
      <c r="HGK28" s="694"/>
      <c r="HGL28" s="694"/>
      <c r="HGM28" s="694"/>
      <c r="HGN28" s="694"/>
      <c r="HGO28" s="694"/>
      <c r="HGP28" s="694"/>
      <c r="HGQ28" s="694"/>
      <c r="HGR28" s="694"/>
      <c r="HGS28" s="694"/>
      <c r="HGT28" s="694"/>
      <c r="HGU28" s="694"/>
      <c r="HGV28" s="694"/>
      <c r="HGW28" s="694"/>
      <c r="HGX28" s="694"/>
      <c r="HGY28" s="694"/>
      <c r="HGZ28" s="694"/>
      <c r="HHA28" s="694"/>
      <c r="HHB28" s="694"/>
      <c r="HHC28" s="694"/>
      <c r="HHD28" s="694"/>
      <c r="HHE28" s="694"/>
      <c r="HHF28" s="694"/>
      <c r="HHG28" s="694"/>
      <c r="HHH28" s="694"/>
      <c r="HHI28" s="694"/>
      <c r="HHJ28" s="694"/>
      <c r="HHK28" s="694"/>
      <c r="HHL28" s="694"/>
      <c r="HHM28" s="694"/>
      <c r="HHN28" s="694"/>
      <c r="HHO28" s="694"/>
      <c r="HHP28" s="694"/>
      <c r="HHQ28" s="694"/>
      <c r="HHR28" s="694"/>
      <c r="HHS28" s="694"/>
      <c r="HHT28" s="694"/>
      <c r="HHU28" s="694"/>
      <c r="HHV28" s="694"/>
      <c r="HHW28" s="694"/>
      <c r="HHX28" s="694"/>
      <c r="HHY28" s="694"/>
      <c r="HHZ28" s="694"/>
      <c r="HIA28" s="694"/>
      <c r="HIB28" s="694"/>
      <c r="HIC28" s="694"/>
      <c r="HID28" s="694"/>
      <c r="HIE28" s="694"/>
      <c r="HIF28" s="694"/>
      <c r="HIG28" s="694"/>
      <c r="HIH28" s="694"/>
      <c r="HII28" s="694"/>
      <c r="HIJ28" s="694"/>
      <c r="HIK28" s="694"/>
      <c r="HIL28" s="694"/>
      <c r="HIM28" s="694"/>
      <c r="HIN28" s="694"/>
      <c r="HIO28" s="694"/>
      <c r="HIP28" s="694"/>
      <c r="HIQ28" s="694"/>
      <c r="HIR28" s="694"/>
      <c r="HIS28" s="694"/>
      <c r="HIT28" s="694"/>
      <c r="HIU28" s="694"/>
      <c r="HIV28" s="694"/>
      <c r="HIW28" s="694"/>
      <c r="HIX28" s="694"/>
      <c r="HIY28" s="694"/>
      <c r="HIZ28" s="694"/>
      <c r="HJA28" s="694"/>
      <c r="HJB28" s="694"/>
      <c r="HJC28" s="694"/>
      <c r="HJD28" s="694"/>
      <c r="HJE28" s="694"/>
      <c r="HJF28" s="694"/>
      <c r="HJG28" s="694"/>
      <c r="HJH28" s="694"/>
      <c r="HJI28" s="694"/>
      <c r="HJJ28" s="694"/>
      <c r="HJK28" s="694"/>
      <c r="HJL28" s="694"/>
      <c r="HJM28" s="694"/>
      <c r="HJN28" s="694"/>
      <c r="HJO28" s="694"/>
      <c r="HJP28" s="694"/>
      <c r="HJQ28" s="694"/>
      <c r="HJR28" s="694"/>
      <c r="HJS28" s="694"/>
      <c r="HJT28" s="694"/>
      <c r="HJU28" s="694"/>
      <c r="HJV28" s="694"/>
      <c r="HJW28" s="694"/>
      <c r="HJX28" s="694"/>
      <c r="HJY28" s="694"/>
      <c r="HJZ28" s="694"/>
      <c r="HKA28" s="694"/>
      <c r="HKB28" s="694"/>
      <c r="HKC28" s="694"/>
      <c r="HKD28" s="694"/>
      <c r="HKE28" s="694"/>
      <c r="HKF28" s="694"/>
      <c r="HKG28" s="694"/>
      <c r="HKH28" s="694"/>
      <c r="HKI28" s="694"/>
      <c r="HKJ28" s="694"/>
      <c r="HKK28" s="694"/>
      <c r="HKL28" s="694"/>
      <c r="HKM28" s="694"/>
      <c r="HKN28" s="694"/>
      <c r="HKO28" s="694"/>
      <c r="HKP28" s="694"/>
      <c r="HKQ28" s="694"/>
      <c r="HKR28" s="694"/>
      <c r="HKS28" s="694"/>
      <c r="HKT28" s="694"/>
      <c r="HKU28" s="694"/>
      <c r="HKV28" s="694"/>
      <c r="HKW28" s="694"/>
      <c r="HKX28" s="694"/>
      <c r="HKY28" s="694"/>
      <c r="HKZ28" s="694"/>
      <c r="HLA28" s="694"/>
      <c r="HLB28" s="694"/>
      <c r="HLC28" s="694"/>
      <c r="HLD28" s="694"/>
      <c r="HLE28" s="694"/>
      <c r="HLF28" s="694"/>
      <c r="HLG28" s="694"/>
      <c r="HLH28" s="694"/>
      <c r="HLI28" s="694"/>
      <c r="HLJ28" s="694"/>
      <c r="HLK28" s="694"/>
      <c r="HLL28" s="694"/>
      <c r="HLM28" s="694"/>
      <c r="HLN28" s="694"/>
      <c r="HLO28" s="694"/>
      <c r="HLP28" s="694"/>
      <c r="HLQ28" s="694"/>
      <c r="HLR28" s="694"/>
      <c r="HLS28" s="694"/>
      <c r="HLT28" s="694"/>
      <c r="HLU28" s="694"/>
      <c r="HLV28" s="694"/>
      <c r="HLW28" s="694"/>
      <c r="HLX28" s="694"/>
      <c r="HLY28" s="694"/>
      <c r="HLZ28" s="694"/>
      <c r="HMA28" s="694"/>
      <c r="HMB28" s="694"/>
      <c r="HMC28" s="694"/>
      <c r="HMD28" s="694"/>
      <c r="HME28" s="694"/>
      <c r="HMF28" s="694"/>
      <c r="HMG28" s="694"/>
      <c r="HMH28" s="694"/>
      <c r="HMI28" s="694"/>
      <c r="HMJ28" s="694"/>
      <c r="HMK28" s="694"/>
      <c r="HML28" s="694"/>
      <c r="HMM28" s="694"/>
      <c r="HMN28" s="694"/>
      <c r="HMO28" s="694"/>
      <c r="HMP28" s="694"/>
      <c r="HMQ28" s="694"/>
      <c r="HMR28" s="694"/>
      <c r="HMS28" s="694"/>
      <c r="HMT28" s="694"/>
      <c r="HMU28" s="694"/>
      <c r="HMV28" s="694"/>
      <c r="HMW28" s="694"/>
      <c r="HMX28" s="694"/>
      <c r="HMY28" s="694"/>
      <c r="HMZ28" s="694"/>
      <c r="HNA28" s="694"/>
      <c r="HNB28" s="694"/>
      <c r="HNC28" s="694"/>
      <c r="HND28" s="694"/>
      <c r="HNE28" s="694"/>
      <c r="HNF28" s="694"/>
      <c r="HNG28" s="694"/>
      <c r="HNH28" s="694"/>
      <c r="HNI28" s="694"/>
      <c r="HNJ28" s="694"/>
      <c r="HNK28" s="694"/>
      <c r="HNL28" s="694"/>
      <c r="HNM28" s="694"/>
      <c r="HNN28" s="694"/>
      <c r="HNO28" s="694"/>
      <c r="HNP28" s="694"/>
      <c r="HNQ28" s="694"/>
      <c r="HNR28" s="694"/>
      <c r="HNS28" s="694"/>
      <c r="HNT28" s="694"/>
      <c r="HNU28" s="694"/>
      <c r="HNV28" s="694"/>
      <c r="HNW28" s="694"/>
      <c r="HNX28" s="694"/>
      <c r="HNY28" s="694"/>
      <c r="HNZ28" s="694"/>
      <c r="HOA28" s="694"/>
      <c r="HOB28" s="694"/>
      <c r="HOC28" s="694"/>
      <c r="HOD28" s="694"/>
      <c r="HOE28" s="694"/>
      <c r="HOF28" s="694"/>
      <c r="HOG28" s="694"/>
      <c r="HOH28" s="694"/>
      <c r="HOI28" s="694"/>
      <c r="HOJ28" s="694"/>
      <c r="HOK28" s="694"/>
      <c r="HOL28" s="694"/>
      <c r="HOM28" s="694"/>
      <c r="HON28" s="694"/>
      <c r="HOO28" s="694"/>
      <c r="HOP28" s="694"/>
      <c r="HOQ28" s="694"/>
      <c r="HOR28" s="694"/>
      <c r="HOS28" s="694"/>
      <c r="HOT28" s="694"/>
      <c r="HOU28" s="694"/>
      <c r="HOV28" s="694"/>
      <c r="HOW28" s="694"/>
      <c r="HOX28" s="694"/>
      <c r="HOY28" s="694"/>
      <c r="HOZ28" s="694"/>
      <c r="HPA28" s="694"/>
      <c r="HPB28" s="694"/>
      <c r="HPC28" s="694"/>
      <c r="HPD28" s="694"/>
      <c r="HPE28" s="694"/>
      <c r="HPF28" s="694"/>
      <c r="HPG28" s="694"/>
      <c r="HPH28" s="694"/>
      <c r="HPI28" s="694"/>
      <c r="HPJ28" s="694"/>
      <c r="HPK28" s="694"/>
      <c r="HPL28" s="694"/>
      <c r="HPM28" s="694"/>
      <c r="HPN28" s="694"/>
      <c r="HPO28" s="694"/>
      <c r="HPP28" s="694"/>
      <c r="HPQ28" s="694"/>
      <c r="HPR28" s="694"/>
      <c r="HPS28" s="694"/>
      <c r="HPT28" s="694"/>
      <c r="HPU28" s="694"/>
      <c r="HPV28" s="694"/>
      <c r="HPW28" s="694"/>
      <c r="HPX28" s="694"/>
      <c r="HPY28" s="694"/>
      <c r="HPZ28" s="694"/>
      <c r="HQA28" s="694"/>
      <c r="HQB28" s="694"/>
      <c r="HQC28" s="694"/>
      <c r="HQD28" s="694"/>
      <c r="HQE28" s="694"/>
      <c r="HQF28" s="694"/>
      <c r="HQG28" s="694"/>
      <c r="HQH28" s="694"/>
      <c r="HQI28" s="694"/>
      <c r="HQJ28" s="694"/>
      <c r="HQK28" s="694"/>
      <c r="HQL28" s="694"/>
      <c r="HQM28" s="694"/>
      <c r="HQN28" s="694"/>
      <c r="HQO28" s="694"/>
      <c r="HQP28" s="694"/>
      <c r="HQQ28" s="694"/>
      <c r="HQR28" s="694"/>
      <c r="HQS28" s="694"/>
      <c r="HQT28" s="694"/>
      <c r="HQU28" s="694"/>
      <c r="HQV28" s="694"/>
      <c r="HQW28" s="694"/>
      <c r="HQX28" s="694"/>
      <c r="HQY28" s="694"/>
      <c r="HQZ28" s="694"/>
      <c r="HRA28" s="694"/>
      <c r="HRB28" s="694"/>
      <c r="HRC28" s="694"/>
      <c r="HRD28" s="694"/>
      <c r="HRE28" s="694"/>
      <c r="HRF28" s="694"/>
      <c r="HRG28" s="694"/>
      <c r="HRH28" s="694"/>
      <c r="HRI28" s="694"/>
      <c r="HRJ28" s="694"/>
      <c r="HRK28" s="694"/>
      <c r="HRL28" s="694"/>
      <c r="HRM28" s="694"/>
      <c r="HRN28" s="694"/>
      <c r="HRO28" s="694"/>
      <c r="HRP28" s="694"/>
      <c r="HRQ28" s="694"/>
      <c r="HRR28" s="694"/>
      <c r="HRS28" s="694"/>
      <c r="HRT28" s="694"/>
      <c r="HRU28" s="694"/>
      <c r="HRV28" s="694"/>
      <c r="HRW28" s="694"/>
      <c r="HRX28" s="694"/>
      <c r="HRY28" s="694"/>
      <c r="HRZ28" s="694"/>
      <c r="HSA28" s="694"/>
      <c r="HSB28" s="694"/>
      <c r="HSC28" s="694"/>
      <c r="HSD28" s="694"/>
      <c r="HSE28" s="694"/>
      <c r="HSF28" s="694"/>
      <c r="HSG28" s="694"/>
      <c r="HSH28" s="694"/>
      <c r="HSI28" s="694"/>
      <c r="HSJ28" s="694"/>
      <c r="HSK28" s="694"/>
      <c r="HSL28" s="694"/>
      <c r="HSM28" s="694"/>
      <c r="HSN28" s="694"/>
      <c r="HSO28" s="694"/>
      <c r="HSP28" s="694"/>
      <c r="HSQ28" s="694"/>
      <c r="HSR28" s="694"/>
      <c r="HSS28" s="694"/>
      <c r="HST28" s="694"/>
      <c r="HSU28" s="694"/>
      <c r="HSV28" s="694"/>
      <c r="HSW28" s="694"/>
      <c r="HSX28" s="694"/>
      <c r="HSY28" s="694"/>
      <c r="HSZ28" s="694"/>
      <c r="HTA28" s="694"/>
      <c r="HTB28" s="694"/>
      <c r="HTC28" s="694"/>
      <c r="HTD28" s="694"/>
      <c r="HTE28" s="694"/>
      <c r="HTF28" s="694"/>
      <c r="HTG28" s="694"/>
      <c r="HTH28" s="694"/>
      <c r="HTI28" s="694"/>
      <c r="HTJ28" s="694"/>
      <c r="HTK28" s="694"/>
      <c r="HTL28" s="694"/>
      <c r="HTM28" s="694"/>
      <c r="HTN28" s="694"/>
      <c r="HTO28" s="694"/>
      <c r="HTP28" s="694"/>
      <c r="HTQ28" s="694"/>
      <c r="HTR28" s="694"/>
      <c r="HTS28" s="694"/>
      <c r="HTT28" s="694"/>
      <c r="HTU28" s="694"/>
      <c r="HTV28" s="694"/>
      <c r="HTW28" s="694"/>
      <c r="HTX28" s="694"/>
      <c r="HTY28" s="694"/>
      <c r="HTZ28" s="694"/>
      <c r="HUA28" s="694"/>
      <c r="HUB28" s="694"/>
      <c r="HUC28" s="694"/>
      <c r="HUD28" s="694"/>
      <c r="HUE28" s="694"/>
      <c r="HUF28" s="694"/>
      <c r="HUG28" s="694"/>
      <c r="HUH28" s="694"/>
      <c r="HUI28" s="694"/>
      <c r="HUJ28" s="694"/>
      <c r="HUK28" s="694"/>
      <c r="HUL28" s="694"/>
      <c r="HUM28" s="694"/>
      <c r="HUN28" s="694"/>
      <c r="HUO28" s="694"/>
      <c r="HUP28" s="694"/>
      <c r="HUQ28" s="694"/>
      <c r="HUR28" s="694"/>
      <c r="HUS28" s="694"/>
      <c r="HUT28" s="694"/>
      <c r="HUU28" s="694"/>
      <c r="HUV28" s="694"/>
      <c r="HUW28" s="694"/>
      <c r="HUX28" s="694"/>
      <c r="HUY28" s="694"/>
      <c r="HUZ28" s="694"/>
      <c r="HVA28" s="694"/>
      <c r="HVB28" s="694"/>
      <c r="HVC28" s="694"/>
      <c r="HVD28" s="694"/>
      <c r="HVE28" s="694"/>
      <c r="HVF28" s="694"/>
      <c r="HVG28" s="694"/>
      <c r="HVH28" s="694"/>
      <c r="HVI28" s="694"/>
      <c r="HVJ28" s="694"/>
      <c r="HVK28" s="694"/>
      <c r="HVL28" s="694"/>
      <c r="HVM28" s="694"/>
      <c r="HVN28" s="694"/>
      <c r="HVO28" s="694"/>
      <c r="HVP28" s="694"/>
      <c r="HVQ28" s="694"/>
      <c r="HVR28" s="694"/>
      <c r="HVS28" s="694"/>
      <c r="HVT28" s="694"/>
      <c r="HVU28" s="694"/>
      <c r="HVV28" s="694"/>
      <c r="HVW28" s="694"/>
      <c r="HVX28" s="694"/>
      <c r="HVY28" s="694"/>
      <c r="HVZ28" s="694"/>
      <c r="HWA28" s="694"/>
      <c r="HWB28" s="694"/>
      <c r="HWC28" s="694"/>
      <c r="HWD28" s="694"/>
      <c r="HWE28" s="694"/>
      <c r="HWF28" s="694"/>
      <c r="HWG28" s="694"/>
      <c r="HWH28" s="694"/>
      <c r="HWI28" s="694"/>
      <c r="HWJ28" s="694"/>
      <c r="HWK28" s="694"/>
      <c r="HWL28" s="694"/>
      <c r="HWM28" s="694"/>
      <c r="HWN28" s="694"/>
      <c r="HWO28" s="694"/>
      <c r="HWP28" s="694"/>
      <c r="HWQ28" s="694"/>
      <c r="HWR28" s="694"/>
      <c r="HWS28" s="694"/>
      <c r="HWT28" s="694"/>
      <c r="HWU28" s="694"/>
      <c r="HWV28" s="694"/>
      <c r="HWW28" s="694"/>
      <c r="HWX28" s="694"/>
      <c r="HWY28" s="694"/>
      <c r="HWZ28" s="694"/>
      <c r="HXA28" s="694"/>
      <c r="HXB28" s="694"/>
      <c r="HXC28" s="694"/>
      <c r="HXD28" s="694"/>
      <c r="HXE28" s="694"/>
      <c r="HXF28" s="694"/>
      <c r="HXG28" s="694"/>
      <c r="HXH28" s="694"/>
      <c r="HXI28" s="694"/>
      <c r="HXJ28" s="694"/>
      <c r="HXK28" s="694"/>
      <c r="HXL28" s="694"/>
      <c r="HXM28" s="694"/>
      <c r="HXN28" s="694"/>
      <c r="HXO28" s="694"/>
      <c r="HXP28" s="694"/>
      <c r="HXQ28" s="694"/>
      <c r="HXR28" s="694"/>
      <c r="HXS28" s="694"/>
      <c r="HXT28" s="694"/>
      <c r="HXU28" s="694"/>
      <c r="HXV28" s="694"/>
      <c r="HXW28" s="694"/>
      <c r="HXX28" s="694"/>
      <c r="HXY28" s="694"/>
      <c r="HXZ28" s="694"/>
      <c r="HYA28" s="694"/>
      <c r="HYB28" s="694"/>
      <c r="HYC28" s="694"/>
      <c r="HYD28" s="694"/>
      <c r="HYE28" s="694"/>
      <c r="HYF28" s="694"/>
      <c r="HYG28" s="694"/>
      <c r="HYH28" s="694"/>
      <c r="HYI28" s="694"/>
      <c r="HYJ28" s="694"/>
      <c r="HYK28" s="694"/>
      <c r="HYL28" s="694"/>
      <c r="HYM28" s="694"/>
      <c r="HYN28" s="694"/>
      <c r="HYO28" s="694"/>
      <c r="HYP28" s="694"/>
      <c r="HYQ28" s="694"/>
      <c r="HYR28" s="694"/>
      <c r="HYS28" s="694"/>
      <c r="HYT28" s="694"/>
      <c r="HYU28" s="694"/>
      <c r="HYV28" s="694"/>
      <c r="HYW28" s="694"/>
      <c r="HYX28" s="694"/>
      <c r="HYY28" s="694"/>
      <c r="HYZ28" s="694"/>
      <c r="HZA28" s="694"/>
      <c r="HZB28" s="694"/>
      <c r="HZC28" s="694"/>
      <c r="HZD28" s="694"/>
      <c r="HZE28" s="694"/>
      <c r="HZF28" s="694"/>
      <c r="HZG28" s="694"/>
      <c r="HZH28" s="694"/>
      <c r="HZI28" s="694"/>
      <c r="HZJ28" s="694"/>
      <c r="HZK28" s="694"/>
      <c r="HZL28" s="694"/>
      <c r="HZM28" s="694"/>
      <c r="HZN28" s="694"/>
      <c r="HZO28" s="694"/>
      <c r="HZP28" s="694"/>
      <c r="HZQ28" s="694"/>
      <c r="HZR28" s="694"/>
      <c r="HZS28" s="694"/>
      <c r="HZT28" s="694"/>
      <c r="HZU28" s="694"/>
      <c r="HZV28" s="694"/>
      <c r="HZW28" s="694"/>
      <c r="HZX28" s="694"/>
      <c r="HZY28" s="694"/>
      <c r="HZZ28" s="694"/>
      <c r="IAA28" s="694"/>
      <c r="IAB28" s="694"/>
      <c r="IAC28" s="694"/>
      <c r="IAD28" s="694"/>
      <c r="IAE28" s="694"/>
      <c r="IAF28" s="694"/>
      <c r="IAG28" s="694"/>
      <c r="IAH28" s="694"/>
      <c r="IAI28" s="694"/>
      <c r="IAJ28" s="694"/>
      <c r="IAK28" s="694"/>
      <c r="IAL28" s="694"/>
      <c r="IAM28" s="694"/>
      <c r="IAN28" s="694"/>
      <c r="IAO28" s="694"/>
      <c r="IAP28" s="694"/>
      <c r="IAQ28" s="694"/>
      <c r="IAR28" s="694"/>
      <c r="IAS28" s="694"/>
      <c r="IAT28" s="694"/>
      <c r="IAU28" s="694"/>
      <c r="IAV28" s="694"/>
      <c r="IAW28" s="694"/>
      <c r="IAX28" s="694"/>
      <c r="IAY28" s="694"/>
      <c r="IAZ28" s="694"/>
      <c r="IBA28" s="694"/>
      <c r="IBB28" s="694"/>
      <c r="IBC28" s="694"/>
      <c r="IBD28" s="694"/>
      <c r="IBE28" s="694"/>
      <c r="IBF28" s="694"/>
      <c r="IBG28" s="694"/>
      <c r="IBH28" s="694"/>
      <c r="IBI28" s="694"/>
      <c r="IBJ28" s="694"/>
      <c r="IBK28" s="694"/>
      <c r="IBL28" s="694"/>
      <c r="IBM28" s="694"/>
      <c r="IBN28" s="694"/>
      <c r="IBO28" s="694"/>
      <c r="IBP28" s="694"/>
      <c r="IBQ28" s="694"/>
      <c r="IBR28" s="694"/>
      <c r="IBS28" s="694"/>
      <c r="IBT28" s="694"/>
      <c r="IBU28" s="694"/>
      <c r="IBV28" s="694"/>
      <c r="IBW28" s="694"/>
      <c r="IBX28" s="694"/>
      <c r="IBY28" s="694"/>
      <c r="IBZ28" s="694"/>
      <c r="ICA28" s="694"/>
      <c r="ICB28" s="694"/>
      <c r="ICC28" s="694"/>
      <c r="ICD28" s="694"/>
      <c r="ICE28" s="694"/>
      <c r="ICF28" s="694"/>
      <c r="ICG28" s="694"/>
      <c r="ICH28" s="694"/>
      <c r="ICI28" s="694"/>
      <c r="ICJ28" s="694"/>
      <c r="ICK28" s="694"/>
      <c r="ICL28" s="694"/>
      <c r="ICM28" s="694"/>
      <c r="ICN28" s="694"/>
      <c r="ICO28" s="694"/>
      <c r="ICP28" s="694"/>
      <c r="ICQ28" s="694"/>
      <c r="ICR28" s="694"/>
      <c r="ICS28" s="694"/>
      <c r="ICT28" s="694"/>
      <c r="ICU28" s="694"/>
      <c r="ICV28" s="694"/>
      <c r="ICW28" s="694"/>
      <c r="ICX28" s="694"/>
      <c r="ICY28" s="694"/>
      <c r="ICZ28" s="694"/>
      <c r="IDA28" s="694"/>
      <c r="IDB28" s="694"/>
      <c r="IDC28" s="694"/>
      <c r="IDD28" s="694"/>
      <c r="IDE28" s="694"/>
      <c r="IDF28" s="694"/>
      <c r="IDG28" s="694"/>
      <c r="IDH28" s="694"/>
      <c r="IDI28" s="694"/>
      <c r="IDJ28" s="694"/>
      <c r="IDK28" s="694"/>
      <c r="IDL28" s="694"/>
      <c r="IDM28" s="694"/>
      <c r="IDN28" s="694"/>
      <c r="IDO28" s="694"/>
      <c r="IDP28" s="694"/>
      <c r="IDQ28" s="694"/>
      <c r="IDR28" s="694"/>
      <c r="IDS28" s="694"/>
      <c r="IDT28" s="694"/>
      <c r="IDU28" s="694"/>
      <c r="IDV28" s="694"/>
      <c r="IDW28" s="694"/>
      <c r="IDX28" s="694"/>
      <c r="IDY28" s="694"/>
      <c r="IDZ28" s="694"/>
      <c r="IEA28" s="694"/>
      <c r="IEB28" s="694"/>
      <c r="IEC28" s="694"/>
      <c r="IED28" s="694"/>
      <c r="IEE28" s="694"/>
      <c r="IEF28" s="694"/>
      <c r="IEG28" s="694"/>
      <c r="IEH28" s="694"/>
      <c r="IEI28" s="694"/>
      <c r="IEJ28" s="694"/>
      <c r="IEK28" s="694"/>
      <c r="IEL28" s="694"/>
      <c r="IEM28" s="694"/>
      <c r="IEN28" s="694"/>
      <c r="IEO28" s="694"/>
      <c r="IEP28" s="694"/>
      <c r="IEQ28" s="694"/>
      <c r="IER28" s="694"/>
      <c r="IES28" s="694"/>
      <c r="IET28" s="694"/>
      <c r="IEU28" s="694"/>
      <c r="IEV28" s="694"/>
      <c r="IEW28" s="694"/>
      <c r="IEX28" s="694"/>
      <c r="IEY28" s="694"/>
      <c r="IEZ28" s="694"/>
      <c r="IFA28" s="694"/>
      <c r="IFB28" s="694"/>
      <c r="IFC28" s="694"/>
      <c r="IFD28" s="694"/>
      <c r="IFE28" s="694"/>
      <c r="IFF28" s="694"/>
      <c r="IFG28" s="694"/>
      <c r="IFH28" s="694"/>
      <c r="IFI28" s="694"/>
      <c r="IFJ28" s="694"/>
      <c r="IFK28" s="694"/>
      <c r="IFL28" s="694"/>
      <c r="IFM28" s="694"/>
      <c r="IFN28" s="694"/>
      <c r="IFO28" s="694"/>
      <c r="IFP28" s="694"/>
      <c r="IFQ28" s="694"/>
      <c r="IFR28" s="694"/>
      <c r="IFS28" s="694"/>
      <c r="IFT28" s="694"/>
      <c r="IFU28" s="694"/>
      <c r="IFV28" s="694"/>
      <c r="IFW28" s="694"/>
      <c r="IFX28" s="694"/>
      <c r="IFY28" s="694"/>
      <c r="IFZ28" s="694"/>
      <c r="IGA28" s="694"/>
      <c r="IGB28" s="694"/>
      <c r="IGC28" s="694"/>
      <c r="IGD28" s="694"/>
      <c r="IGE28" s="694"/>
      <c r="IGF28" s="694"/>
      <c r="IGG28" s="694"/>
      <c r="IGH28" s="694"/>
      <c r="IGI28" s="694"/>
      <c r="IGJ28" s="694"/>
      <c r="IGK28" s="694"/>
      <c r="IGL28" s="694"/>
      <c r="IGM28" s="694"/>
      <c r="IGN28" s="694"/>
      <c r="IGO28" s="694"/>
      <c r="IGP28" s="694"/>
      <c r="IGQ28" s="694"/>
      <c r="IGR28" s="694"/>
      <c r="IGS28" s="694"/>
      <c r="IGT28" s="694"/>
      <c r="IGU28" s="694"/>
      <c r="IGV28" s="694"/>
      <c r="IGW28" s="694"/>
      <c r="IGX28" s="694"/>
      <c r="IGY28" s="694"/>
      <c r="IGZ28" s="694"/>
      <c r="IHA28" s="694"/>
      <c r="IHB28" s="694"/>
      <c r="IHC28" s="694"/>
      <c r="IHD28" s="694"/>
      <c r="IHE28" s="694"/>
      <c r="IHF28" s="694"/>
      <c r="IHG28" s="694"/>
      <c r="IHH28" s="694"/>
      <c r="IHI28" s="694"/>
      <c r="IHJ28" s="694"/>
      <c r="IHK28" s="694"/>
      <c r="IHL28" s="694"/>
      <c r="IHM28" s="694"/>
      <c r="IHN28" s="694"/>
      <c r="IHO28" s="694"/>
      <c r="IHP28" s="694"/>
      <c r="IHQ28" s="694"/>
      <c r="IHR28" s="694"/>
      <c r="IHS28" s="694"/>
      <c r="IHT28" s="694"/>
      <c r="IHU28" s="694"/>
      <c r="IHV28" s="694"/>
      <c r="IHW28" s="694"/>
      <c r="IHX28" s="694"/>
      <c r="IHY28" s="694"/>
      <c r="IHZ28" s="694"/>
      <c r="IIA28" s="694"/>
      <c r="IIB28" s="694"/>
      <c r="IIC28" s="694"/>
      <c r="IID28" s="694"/>
      <c r="IIE28" s="694"/>
      <c r="IIF28" s="694"/>
      <c r="IIG28" s="694"/>
      <c r="IIH28" s="694"/>
      <c r="III28" s="694"/>
      <c r="IIJ28" s="694"/>
      <c r="IIK28" s="694"/>
      <c r="IIL28" s="694"/>
      <c r="IIM28" s="694"/>
      <c r="IIN28" s="694"/>
      <c r="IIO28" s="694"/>
      <c r="IIP28" s="694"/>
      <c r="IIQ28" s="694"/>
      <c r="IIR28" s="694"/>
      <c r="IIS28" s="694"/>
      <c r="IIT28" s="694"/>
      <c r="IIU28" s="694"/>
      <c r="IIV28" s="694"/>
      <c r="IIW28" s="694"/>
      <c r="IIX28" s="694"/>
      <c r="IIY28" s="694"/>
      <c r="IIZ28" s="694"/>
      <c r="IJA28" s="694"/>
      <c r="IJB28" s="694"/>
      <c r="IJC28" s="694"/>
      <c r="IJD28" s="694"/>
      <c r="IJE28" s="694"/>
      <c r="IJF28" s="694"/>
      <c r="IJG28" s="694"/>
      <c r="IJH28" s="694"/>
      <c r="IJI28" s="694"/>
      <c r="IJJ28" s="694"/>
      <c r="IJK28" s="694"/>
      <c r="IJL28" s="694"/>
      <c r="IJM28" s="694"/>
      <c r="IJN28" s="694"/>
      <c r="IJO28" s="694"/>
      <c r="IJP28" s="694"/>
      <c r="IJQ28" s="694"/>
      <c r="IJR28" s="694"/>
      <c r="IJS28" s="694"/>
      <c r="IJT28" s="694"/>
      <c r="IJU28" s="694"/>
      <c r="IJV28" s="694"/>
      <c r="IJW28" s="694"/>
      <c r="IJX28" s="694"/>
      <c r="IJY28" s="694"/>
      <c r="IJZ28" s="694"/>
      <c r="IKA28" s="694"/>
      <c r="IKB28" s="694"/>
      <c r="IKC28" s="694"/>
      <c r="IKD28" s="694"/>
      <c r="IKE28" s="694"/>
      <c r="IKF28" s="694"/>
      <c r="IKG28" s="694"/>
      <c r="IKH28" s="694"/>
      <c r="IKI28" s="694"/>
      <c r="IKJ28" s="694"/>
      <c r="IKK28" s="694"/>
      <c r="IKL28" s="694"/>
      <c r="IKM28" s="694"/>
      <c r="IKN28" s="694"/>
      <c r="IKO28" s="694"/>
      <c r="IKP28" s="694"/>
      <c r="IKQ28" s="694"/>
      <c r="IKR28" s="694"/>
      <c r="IKS28" s="694"/>
      <c r="IKT28" s="694"/>
      <c r="IKU28" s="694"/>
      <c r="IKV28" s="694"/>
      <c r="IKW28" s="694"/>
      <c r="IKX28" s="694"/>
      <c r="IKY28" s="694"/>
      <c r="IKZ28" s="694"/>
      <c r="ILA28" s="694"/>
      <c r="ILB28" s="694"/>
      <c r="ILC28" s="694"/>
      <c r="ILD28" s="694"/>
      <c r="ILE28" s="694"/>
      <c r="ILF28" s="694"/>
      <c r="ILG28" s="694"/>
      <c r="ILH28" s="694"/>
      <c r="ILI28" s="694"/>
      <c r="ILJ28" s="694"/>
      <c r="ILK28" s="694"/>
      <c r="ILL28" s="694"/>
      <c r="ILM28" s="694"/>
      <c r="ILN28" s="694"/>
      <c r="ILO28" s="694"/>
      <c r="ILP28" s="694"/>
      <c r="ILQ28" s="694"/>
      <c r="ILR28" s="694"/>
      <c r="ILS28" s="694"/>
      <c r="ILT28" s="694"/>
      <c r="ILU28" s="694"/>
      <c r="ILV28" s="694"/>
      <c r="ILW28" s="694"/>
      <c r="ILX28" s="694"/>
      <c r="ILY28" s="694"/>
      <c r="ILZ28" s="694"/>
      <c r="IMA28" s="694"/>
      <c r="IMB28" s="694"/>
      <c r="IMC28" s="694"/>
      <c r="IMD28" s="694"/>
      <c r="IME28" s="694"/>
      <c r="IMF28" s="694"/>
      <c r="IMG28" s="694"/>
      <c r="IMH28" s="694"/>
      <c r="IMI28" s="694"/>
      <c r="IMJ28" s="694"/>
      <c r="IMK28" s="694"/>
      <c r="IML28" s="694"/>
      <c r="IMM28" s="694"/>
      <c r="IMN28" s="694"/>
      <c r="IMO28" s="694"/>
      <c r="IMP28" s="694"/>
      <c r="IMQ28" s="694"/>
      <c r="IMR28" s="694"/>
      <c r="IMS28" s="694"/>
      <c r="IMT28" s="694"/>
      <c r="IMU28" s="694"/>
      <c r="IMV28" s="694"/>
      <c r="IMW28" s="694"/>
      <c r="IMX28" s="694"/>
      <c r="IMY28" s="694"/>
      <c r="IMZ28" s="694"/>
      <c r="INA28" s="694"/>
      <c r="INB28" s="694"/>
      <c r="INC28" s="694"/>
      <c r="IND28" s="694"/>
      <c r="INE28" s="694"/>
      <c r="INF28" s="694"/>
      <c r="ING28" s="694"/>
      <c r="INH28" s="694"/>
      <c r="INI28" s="694"/>
      <c r="INJ28" s="694"/>
      <c r="INK28" s="694"/>
      <c r="INL28" s="694"/>
      <c r="INM28" s="694"/>
      <c r="INN28" s="694"/>
      <c r="INO28" s="694"/>
      <c r="INP28" s="694"/>
      <c r="INQ28" s="694"/>
      <c r="INR28" s="694"/>
      <c r="INS28" s="694"/>
      <c r="INT28" s="694"/>
      <c r="INU28" s="694"/>
      <c r="INV28" s="694"/>
      <c r="INW28" s="694"/>
      <c r="INX28" s="694"/>
      <c r="INY28" s="694"/>
      <c r="INZ28" s="694"/>
      <c r="IOA28" s="694"/>
      <c r="IOB28" s="694"/>
      <c r="IOC28" s="694"/>
      <c r="IOD28" s="694"/>
      <c r="IOE28" s="694"/>
      <c r="IOF28" s="694"/>
      <c r="IOG28" s="694"/>
      <c r="IOH28" s="694"/>
      <c r="IOI28" s="694"/>
      <c r="IOJ28" s="694"/>
      <c r="IOK28" s="694"/>
      <c r="IOL28" s="694"/>
      <c r="IOM28" s="694"/>
      <c r="ION28" s="694"/>
      <c r="IOO28" s="694"/>
      <c r="IOP28" s="694"/>
      <c r="IOQ28" s="694"/>
      <c r="IOR28" s="694"/>
      <c r="IOS28" s="694"/>
      <c r="IOT28" s="694"/>
      <c r="IOU28" s="694"/>
      <c r="IOV28" s="694"/>
      <c r="IOW28" s="694"/>
      <c r="IOX28" s="694"/>
      <c r="IOY28" s="694"/>
      <c r="IOZ28" s="694"/>
      <c r="IPA28" s="694"/>
      <c r="IPB28" s="694"/>
      <c r="IPC28" s="694"/>
      <c r="IPD28" s="694"/>
      <c r="IPE28" s="694"/>
      <c r="IPF28" s="694"/>
      <c r="IPG28" s="694"/>
      <c r="IPH28" s="694"/>
      <c r="IPI28" s="694"/>
      <c r="IPJ28" s="694"/>
      <c r="IPK28" s="694"/>
      <c r="IPL28" s="694"/>
      <c r="IPM28" s="694"/>
      <c r="IPN28" s="694"/>
      <c r="IPO28" s="694"/>
      <c r="IPP28" s="694"/>
      <c r="IPQ28" s="694"/>
      <c r="IPR28" s="694"/>
      <c r="IPS28" s="694"/>
      <c r="IPT28" s="694"/>
      <c r="IPU28" s="694"/>
      <c r="IPV28" s="694"/>
      <c r="IPW28" s="694"/>
      <c r="IPX28" s="694"/>
      <c r="IPY28" s="694"/>
      <c r="IPZ28" s="694"/>
      <c r="IQA28" s="694"/>
      <c r="IQB28" s="694"/>
      <c r="IQC28" s="694"/>
      <c r="IQD28" s="694"/>
      <c r="IQE28" s="694"/>
      <c r="IQF28" s="694"/>
      <c r="IQG28" s="694"/>
      <c r="IQH28" s="694"/>
      <c r="IQI28" s="694"/>
      <c r="IQJ28" s="694"/>
      <c r="IQK28" s="694"/>
      <c r="IQL28" s="694"/>
      <c r="IQM28" s="694"/>
      <c r="IQN28" s="694"/>
      <c r="IQO28" s="694"/>
      <c r="IQP28" s="694"/>
      <c r="IQQ28" s="694"/>
      <c r="IQR28" s="694"/>
      <c r="IQS28" s="694"/>
      <c r="IQT28" s="694"/>
      <c r="IQU28" s="694"/>
      <c r="IQV28" s="694"/>
      <c r="IQW28" s="694"/>
      <c r="IQX28" s="694"/>
      <c r="IQY28" s="694"/>
      <c r="IQZ28" s="694"/>
      <c r="IRA28" s="694"/>
      <c r="IRB28" s="694"/>
      <c r="IRC28" s="694"/>
      <c r="IRD28" s="694"/>
      <c r="IRE28" s="694"/>
      <c r="IRF28" s="694"/>
      <c r="IRG28" s="694"/>
      <c r="IRH28" s="694"/>
      <c r="IRI28" s="694"/>
      <c r="IRJ28" s="694"/>
      <c r="IRK28" s="694"/>
      <c r="IRL28" s="694"/>
      <c r="IRM28" s="694"/>
      <c r="IRN28" s="694"/>
      <c r="IRO28" s="694"/>
      <c r="IRP28" s="694"/>
      <c r="IRQ28" s="694"/>
      <c r="IRR28" s="694"/>
      <c r="IRS28" s="694"/>
      <c r="IRT28" s="694"/>
      <c r="IRU28" s="694"/>
      <c r="IRV28" s="694"/>
      <c r="IRW28" s="694"/>
      <c r="IRX28" s="694"/>
      <c r="IRY28" s="694"/>
      <c r="IRZ28" s="694"/>
      <c r="ISA28" s="694"/>
      <c r="ISB28" s="694"/>
      <c r="ISC28" s="694"/>
      <c r="ISD28" s="694"/>
      <c r="ISE28" s="694"/>
      <c r="ISF28" s="694"/>
      <c r="ISG28" s="694"/>
      <c r="ISH28" s="694"/>
      <c r="ISI28" s="694"/>
      <c r="ISJ28" s="694"/>
      <c r="ISK28" s="694"/>
      <c r="ISL28" s="694"/>
      <c r="ISM28" s="694"/>
      <c r="ISN28" s="694"/>
      <c r="ISO28" s="694"/>
      <c r="ISP28" s="694"/>
      <c r="ISQ28" s="694"/>
      <c r="ISR28" s="694"/>
      <c r="ISS28" s="694"/>
      <c r="IST28" s="694"/>
      <c r="ISU28" s="694"/>
      <c r="ISV28" s="694"/>
      <c r="ISW28" s="694"/>
      <c r="ISX28" s="694"/>
      <c r="ISY28" s="694"/>
      <c r="ISZ28" s="694"/>
      <c r="ITA28" s="694"/>
      <c r="ITB28" s="694"/>
      <c r="ITC28" s="694"/>
      <c r="ITD28" s="694"/>
      <c r="ITE28" s="694"/>
      <c r="ITF28" s="694"/>
      <c r="ITG28" s="694"/>
      <c r="ITH28" s="694"/>
      <c r="ITI28" s="694"/>
      <c r="ITJ28" s="694"/>
      <c r="ITK28" s="694"/>
      <c r="ITL28" s="694"/>
      <c r="ITM28" s="694"/>
      <c r="ITN28" s="694"/>
      <c r="ITO28" s="694"/>
      <c r="ITP28" s="694"/>
      <c r="ITQ28" s="694"/>
      <c r="ITR28" s="694"/>
      <c r="ITS28" s="694"/>
      <c r="ITT28" s="694"/>
      <c r="ITU28" s="694"/>
      <c r="ITV28" s="694"/>
      <c r="ITW28" s="694"/>
      <c r="ITX28" s="694"/>
      <c r="ITY28" s="694"/>
      <c r="ITZ28" s="694"/>
      <c r="IUA28" s="694"/>
      <c r="IUB28" s="694"/>
      <c r="IUC28" s="694"/>
      <c r="IUD28" s="694"/>
      <c r="IUE28" s="694"/>
      <c r="IUF28" s="694"/>
      <c r="IUG28" s="694"/>
      <c r="IUH28" s="694"/>
      <c r="IUI28" s="694"/>
      <c r="IUJ28" s="694"/>
      <c r="IUK28" s="694"/>
      <c r="IUL28" s="694"/>
      <c r="IUM28" s="694"/>
      <c r="IUN28" s="694"/>
      <c r="IUO28" s="694"/>
      <c r="IUP28" s="694"/>
      <c r="IUQ28" s="694"/>
      <c r="IUR28" s="694"/>
      <c r="IUS28" s="694"/>
      <c r="IUT28" s="694"/>
      <c r="IUU28" s="694"/>
      <c r="IUV28" s="694"/>
      <c r="IUW28" s="694"/>
      <c r="IUX28" s="694"/>
      <c r="IUY28" s="694"/>
      <c r="IUZ28" s="694"/>
      <c r="IVA28" s="694"/>
      <c r="IVB28" s="694"/>
      <c r="IVC28" s="694"/>
      <c r="IVD28" s="694"/>
      <c r="IVE28" s="694"/>
      <c r="IVF28" s="694"/>
      <c r="IVG28" s="694"/>
      <c r="IVH28" s="694"/>
      <c r="IVI28" s="694"/>
      <c r="IVJ28" s="694"/>
      <c r="IVK28" s="694"/>
      <c r="IVL28" s="694"/>
      <c r="IVM28" s="694"/>
      <c r="IVN28" s="694"/>
      <c r="IVO28" s="694"/>
      <c r="IVP28" s="694"/>
      <c r="IVQ28" s="694"/>
      <c r="IVR28" s="694"/>
      <c r="IVS28" s="694"/>
      <c r="IVT28" s="694"/>
      <c r="IVU28" s="694"/>
      <c r="IVV28" s="694"/>
      <c r="IVW28" s="694"/>
      <c r="IVX28" s="694"/>
      <c r="IVY28" s="694"/>
      <c r="IVZ28" s="694"/>
      <c r="IWA28" s="694"/>
      <c r="IWB28" s="694"/>
      <c r="IWC28" s="694"/>
      <c r="IWD28" s="694"/>
      <c r="IWE28" s="694"/>
      <c r="IWF28" s="694"/>
      <c r="IWG28" s="694"/>
      <c r="IWH28" s="694"/>
      <c r="IWI28" s="694"/>
      <c r="IWJ28" s="694"/>
      <c r="IWK28" s="694"/>
      <c r="IWL28" s="694"/>
      <c r="IWM28" s="694"/>
      <c r="IWN28" s="694"/>
      <c r="IWO28" s="694"/>
      <c r="IWP28" s="694"/>
      <c r="IWQ28" s="694"/>
      <c r="IWR28" s="694"/>
      <c r="IWS28" s="694"/>
      <c r="IWT28" s="694"/>
      <c r="IWU28" s="694"/>
      <c r="IWV28" s="694"/>
      <c r="IWW28" s="694"/>
      <c r="IWX28" s="694"/>
      <c r="IWY28" s="694"/>
      <c r="IWZ28" s="694"/>
      <c r="IXA28" s="694"/>
      <c r="IXB28" s="694"/>
      <c r="IXC28" s="694"/>
      <c r="IXD28" s="694"/>
      <c r="IXE28" s="694"/>
      <c r="IXF28" s="694"/>
      <c r="IXG28" s="694"/>
      <c r="IXH28" s="694"/>
      <c r="IXI28" s="694"/>
      <c r="IXJ28" s="694"/>
      <c r="IXK28" s="694"/>
      <c r="IXL28" s="694"/>
      <c r="IXM28" s="694"/>
      <c r="IXN28" s="694"/>
      <c r="IXO28" s="694"/>
      <c r="IXP28" s="694"/>
      <c r="IXQ28" s="694"/>
      <c r="IXR28" s="694"/>
      <c r="IXS28" s="694"/>
      <c r="IXT28" s="694"/>
      <c r="IXU28" s="694"/>
      <c r="IXV28" s="694"/>
      <c r="IXW28" s="694"/>
      <c r="IXX28" s="694"/>
      <c r="IXY28" s="694"/>
      <c r="IXZ28" s="694"/>
      <c r="IYA28" s="694"/>
      <c r="IYB28" s="694"/>
      <c r="IYC28" s="694"/>
      <c r="IYD28" s="694"/>
      <c r="IYE28" s="694"/>
      <c r="IYF28" s="694"/>
      <c r="IYG28" s="694"/>
      <c r="IYH28" s="694"/>
      <c r="IYI28" s="694"/>
      <c r="IYJ28" s="694"/>
      <c r="IYK28" s="694"/>
      <c r="IYL28" s="694"/>
      <c r="IYM28" s="694"/>
      <c r="IYN28" s="694"/>
      <c r="IYO28" s="694"/>
      <c r="IYP28" s="694"/>
      <c r="IYQ28" s="694"/>
      <c r="IYR28" s="694"/>
      <c r="IYS28" s="694"/>
      <c r="IYT28" s="694"/>
      <c r="IYU28" s="694"/>
      <c r="IYV28" s="694"/>
      <c r="IYW28" s="694"/>
      <c r="IYX28" s="694"/>
      <c r="IYY28" s="694"/>
      <c r="IYZ28" s="694"/>
      <c r="IZA28" s="694"/>
      <c r="IZB28" s="694"/>
      <c r="IZC28" s="694"/>
      <c r="IZD28" s="694"/>
      <c r="IZE28" s="694"/>
      <c r="IZF28" s="694"/>
      <c r="IZG28" s="694"/>
      <c r="IZH28" s="694"/>
      <c r="IZI28" s="694"/>
      <c r="IZJ28" s="694"/>
      <c r="IZK28" s="694"/>
      <c r="IZL28" s="694"/>
      <c r="IZM28" s="694"/>
      <c r="IZN28" s="694"/>
      <c r="IZO28" s="694"/>
      <c r="IZP28" s="694"/>
      <c r="IZQ28" s="694"/>
      <c r="IZR28" s="694"/>
      <c r="IZS28" s="694"/>
      <c r="IZT28" s="694"/>
      <c r="IZU28" s="694"/>
      <c r="IZV28" s="694"/>
      <c r="IZW28" s="694"/>
      <c r="IZX28" s="694"/>
      <c r="IZY28" s="694"/>
      <c r="IZZ28" s="694"/>
      <c r="JAA28" s="694"/>
      <c r="JAB28" s="694"/>
      <c r="JAC28" s="694"/>
      <c r="JAD28" s="694"/>
      <c r="JAE28" s="694"/>
      <c r="JAF28" s="694"/>
      <c r="JAG28" s="694"/>
      <c r="JAH28" s="694"/>
      <c r="JAI28" s="694"/>
      <c r="JAJ28" s="694"/>
      <c r="JAK28" s="694"/>
      <c r="JAL28" s="694"/>
      <c r="JAM28" s="694"/>
      <c r="JAN28" s="694"/>
      <c r="JAO28" s="694"/>
      <c r="JAP28" s="694"/>
      <c r="JAQ28" s="694"/>
      <c r="JAR28" s="694"/>
      <c r="JAS28" s="694"/>
      <c r="JAT28" s="694"/>
      <c r="JAU28" s="694"/>
      <c r="JAV28" s="694"/>
      <c r="JAW28" s="694"/>
      <c r="JAX28" s="694"/>
      <c r="JAY28" s="694"/>
      <c r="JAZ28" s="694"/>
      <c r="JBA28" s="694"/>
      <c r="JBB28" s="694"/>
      <c r="JBC28" s="694"/>
      <c r="JBD28" s="694"/>
      <c r="JBE28" s="694"/>
      <c r="JBF28" s="694"/>
      <c r="JBG28" s="694"/>
      <c r="JBH28" s="694"/>
      <c r="JBI28" s="694"/>
      <c r="JBJ28" s="694"/>
      <c r="JBK28" s="694"/>
      <c r="JBL28" s="694"/>
      <c r="JBM28" s="694"/>
      <c r="JBN28" s="694"/>
      <c r="JBO28" s="694"/>
      <c r="JBP28" s="694"/>
      <c r="JBQ28" s="694"/>
      <c r="JBR28" s="694"/>
      <c r="JBS28" s="694"/>
      <c r="JBT28" s="694"/>
      <c r="JBU28" s="694"/>
      <c r="JBV28" s="694"/>
      <c r="JBW28" s="694"/>
      <c r="JBX28" s="694"/>
      <c r="JBY28" s="694"/>
      <c r="JBZ28" s="694"/>
      <c r="JCA28" s="694"/>
      <c r="JCB28" s="694"/>
      <c r="JCC28" s="694"/>
      <c r="JCD28" s="694"/>
      <c r="JCE28" s="694"/>
      <c r="JCF28" s="694"/>
      <c r="JCG28" s="694"/>
      <c r="JCH28" s="694"/>
      <c r="JCI28" s="694"/>
      <c r="JCJ28" s="694"/>
      <c r="JCK28" s="694"/>
      <c r="JCL28" s="694"/>
      <c r="JCM28" s="694"/>
      <c r="JCN28" s="694"/>
      <c r="JCO28" s="694"/>
      <c r="JCP28" s="694"/>
      <c r="JCQ28" s="694"/>
      <c r="JCR28" s="694"/>
      <c r="JCS28" s="694"/>
      <c r="JCT28" s="694"/>
      <c r="JCU28" s="694"/>
      <c r="JCV28" s="694"/>
      <c r="JCW28" s="694"/>
      <c r="JCX28" s="694"/>
      <c r="JCY28" s="694"/>
      <c r="JCZ28" s="694"/>
      <c r="JDA28" s="694"/>
      <c r="JDB28" s="694"/>
      <c r="JDC28" s="694"/>
      <c r="JDD28" s="694"/>
      <c r="JDE28" s="694"/>
      <c r="JDF28" s="694"/>
      <c r="JDG28" s="694"/>
      <c r="JDH28" s="694"/>
      <c r="JDI28" s="694"/>
      <c r="JDJ28" s="694"/>
      <c r="JDK28" s="694"/>
      <c r="JDL28" s="694"/>
      <c r="JDM28" s="694"/>
      <c r="JDN28" s="694"/>
      <c r="JDO28" s="694"/>
      <c r="JDP28" s="694"/>
      <c r="JDQ28" s="694"/>
      <c r="JDR28" s="694"/>
      <c r="JDS28" s="694"/>
      <c r="JDT28" s="694"/>
      <c r="JDU28" s="694"/>
      <c r="JDV28" s="694"/>
      <c r="JDW28" s="694"/>
      <c r="JDX28" s="694"/>
      <c r="JDY28" s="694"/>
      <c r="JDZ28" s="694"/>
      <c r="JEA28" s="694"/>
      <c r="JEB28" s="694"/>
      <c r="JEC28" s="694"/>
      <c r="JED28" s="694"/>
      <c r="JEE28" s="694"/>
      <c r="JEF28" s="694"/>
      <c r="JEG28" s="694"/>
      <c r="JEH28" s="694"/>
      <c r="JEI28" s="694"/>
      <c r="JEJ28" s="694"/>
      <c r="JEK28" s="694"/>
      <c r="JEL28" s="694"/>
      <c r="JEM28" s="694"/>
      <c r="JEN28" s="694"/>
      <c r="JEO28" s="694"/>
      <c r="JEP28" s="694"/>
      <c r="JEQ28" s="694"/>
      <c r="JER28" s="694"/>
      <c r="JES28" s="694"/>
      <c r="JET28" s="694"/>
      <c r="JEU28" s="694"/>
      <c r="JEV28" s="694"/>
      <c r="JEW28" s="694"/>
      <c r="JEX28" s="694"/>
      <c r="JEY28" s="694"/>
      <c r="JEZ28" s="694"/>
      <c r="JFA28" s="694"/>
      <c r="JFB28" s="694"/>
      <c r="JFC28" s="694"/>
      <c r="JFD28" s="694"/>
      <c r="JFE28" s="694"/>
      <c r="JFF28" s="694"/>
      <c r="JFG28" s="694"/>
      <c r="JFH28" s="694"/>
      <c r="JFI28" s="694"/>
      <c r="JFJ28" s="694"/>
      <c r="JFK28" s="694"/>
      <c r="JFL28" s="694"/>
      <c r="JFM28" s="694"/>
      <c r="JFN28" s="694"/>
      <c r="JFO28" s="694"/>
      <c r="JFP28" s="694"/>
      <c r="JFQ28" s="694"/>
      <c r="JFR28" s="694"/>
      <c r="JFS28" s="694"/>
      <c r="JFT28" s="694"/>
      <c r="JFU28" s="694"/>
      <c r="JFV28" s="694"/>
      <c r="JFW28" s="694"/>
      <c r="JFX28" s="694"/>
      <c r="JFY28" s="694"/>
      <c r="JFZ28" s="694"/>
      <c r="JGA28" s="694"/>
      <c r="JGB28" s="694"/>
      <c r="JGC28" s="694"/>
      <c r="JGD28" s="694"/>
      <c r="JGE28" s="694"/>
      <c r="JGF28" s="694"/>
      <c r="JGG28" s="694"/>
      <c r="JGH28" s="694"/>
      <c r="JGI28" s="694"/>
      <c r="JGJ28" s="694"/>
      <c r="JGK28" s="694"/>
      <c r="JGL28" s="694"/>
      <c r="JGM28" s="694"/>
      <c r="JGN28" s="694"/>
      <c r="JGO28" s="694"/>
      <c r="JGP28" s="694"/>
      <c r="JGQ28" s="694"/>
      <c r="JGR28" s="694"/>
      <c r="JGS28" s="694"/>
      <c r="JGT28" s="694"/>
      <c r="JGU28" s="694"/>
      <c r="JGV28" s="694"/>
      <c r="JGW28" s="694"/>
      <c r="JGX28" s="694"/>
      <c r="JGY28" s="694"/>
      <c r="JGZ28" s="694"/>
      <c r="JHA28" s="694"/>
      <c r="JHB28" s="694"/>
      <c r="JHC28" s="694"/>
      <c r="JHD28" s="694"/>
      <c r="JHE28" s="694"/>
      <c r="JHF28" s="694"/>
      <c r="JHG28" s="694"/>
      <c r="JHH28" s="694"/>
      <c r="JHI28" s="694"/>
      <c r="JHJ28" s="694"/>
      <c r="JHK28" s="694"/>
      <c r="JHL28" s="694"/>
      <c r="JHM28" s="694"/>
      <c r="JHN28" s="694"/>
      <c r="JHO28" s="694"/>
      <c r="JHP28" s="694"/>
      <c r="JHQ28" s="694"/>
      <c r="JHR28" s="694"/>
      <c r="JHS28" s="694"/>
      <c r="JHT28" s="694"/>
      <c r="JHU28" s="694"/>
      <c r="JHV28" s="694"/>
      <c r="JHW28" s="694"/>
      <c r="JHX28" s="694"/>
      <c r="JHY28" s="694"/>
      <c r="JHZ28" s="694"/>
      <c r="JIA28" s="694"/>
      <c r="JIB28" s="694"/>
      <c r="JIC28" s="694"/>
      <c r="JID28" s="694"/>
      <c r="JIE28" s="694"/>
      <c r="JIF28" s="694"/>
      <c r="JIG28" s="694"/>
      <c r="JIH28" s="694"/>
      <c r="JII28" s="694"/>
      <c r="JIJ28" s="694"/>
      <c r="JIK28" s="694"/>
      <c r="JIL28" s="694"/>
      <c r="JIM28" s="694"/>
      <c r="JIN28" s="694"/>
      <c r="JIO28" s="694"/>
      <c r="JIP28" s="694"/>
      <c r="JIQ28" s="694"/>
      <c r="JIR28" s="694"/>
      <c r="JIS28" s="694"/>
      <c r="JIT28" s="694"/>
      <c r="JIU28" s="694"/>
      <c r="JIV28" s="694"/>
      <c r="JIW28" s="694"/>
      <c r="JIX28" s="694"/>
      <c r="JIY28" s="694"/>
      <c r="JIZ28" s="694"/>
      <c r="JJA28" s="694"/>
      <c r="JJB28" s="694"/>
      <c r="JJC28" s="694"/>
      <c r="JJD28" s="694"/>
      <c r="JJE28" s="694"/>
      <c r="JJF28" s="694"/>
      <c r="JJG28" s="694"/>
      <c r="JJH28" s="694"/>
      <c r="JJI28" s="694"/>
      <c r="JJJ28" s="694"/>
      <c r="JJK28" s="694"/>
      <c r="JJL28" s="694"/>
      <c r="JJM28" s="694"/>
      <c r="JJN28" s="694"/>
      <c r="JJO28" s="694"/>
      <c r="JJP28" s="694"/>
      <c r="JJQ28" s="694"/>
      <c r="JJR28" s="694"/>
      <c r="JJS28" s="694"/>
      <c r="JJT28" s="694"/>
      <c r="JJU28" s="694"/>
      <c r="JJV28" s="694"/>
      <c r="JJW28" s="694"/>
      <c r="JJX28" s="694"/>
      <c r="JJY28" s="694"/>
      <c r="JJZ28" s="694"/>
      <c r="JKA28" s="694"/>
      <c r="JKB28" s="694"/>
      <c r="JKC28" s="694"/>
      <c r="JKD28" s="694"/>
      <c r="JKE28" s="694"/>
      <c r="JKF28" s="694"/>
      <c r="JKG28" s="694"/>
      <c r="JKH28" s="694"/>
      <c r="JKI28" s="694"/>
      <c r="JKJ28" s="694"/>
      <c r="JKK28" s="694"/>
      <c r="JKL28" s="694"/>
      <c r="JKM28" s="694"/>
      <c r="JKN28" s="694"/>
      <c r="JKO28" s="694"/>
      <c r="JKP28" s="694"/>
      <c r="JKQ28" s="694"/>
      <c r="JKR28" s="694"/>
      <c r="JKS28" s="694"/>
      <c r="JKT28" s="694"/>
      <c r="JKU28" s="694"/>
      <c r="JKV28" s="694"/>
      <c r="JKW28" s="694"/>
      <c r="JKX28" s="694"/>
      <c r="JKY28" s="694"/>
      <c r="JKZ28" s="694"/>
      <c r="JLA28" s="694"/>
      <c r="JLB28" s="694"/>
      <c r="JLC28" s="694"/>
      <c r="JLD28" s="694"/>
      <c r="JLE28" s="694"/>
      <c r="JLF28" s="694"/>
      <c r="JLG28" s="694"/>
      <c r="JLH28" s="694"/>
      <c r="JLI28" s="694"/>
      <c r="JLJ28" s="694"/>
      <c r="JLK28" s="694"/>
      <c r="JLL28" s="694"/>
      <c r="JLM28" s="694"/>
      <c r="JLN28" s="694"/>
      <c r="JLO28" s="694"/>
      <c r="JLP28" s="694"/>
      <c r="JLQ28" s="694"/>
      <c r="JLR28" s="694"/>
      <c r="JLS28" s="694"/>
      <c r="JLT28" s="694"/>
      <c r="JLU28" s="694"/>
      <c r="JLV28" s="694"/>
      <c r="JLW28" s="694"/>
      <c r="JLX28" s="694"/>
      <c r="JLY28" s="694"/>
      <c r="JLZ28" s="694"/>
      <c r="JMA28" s="694"/>
      <c r="JMB28" s="694"/>
      <c r="JMC28" s="694"/>
      <c r="JMD28" s="694"/>
      <c r="JME28" s="694"/>
      <c r="JMF28" s="694"/>
      <c r="JMG28" s="694"/>
      <c r="JMH28" s="694"/>
      <c r="JMI28" s="694"/>
      <c r="JMJ28" s="694"/>
      <c r="JMK28" s="694"/>
      <c r="JML28" s="694"/>
      <c r="JMM28" s="694"/>
      <c r="JMN28" s="694"/>
      <c r="JMO28" s="694"/>
      <c r="JMP28" s="694"/>
      <c r="JMQ28" s="694"/>
      <c r="JMR28" s="694"/>
      <c r="JMS28" s="694"/>
      <c r="JMT28" s="694"/>
      <c r="JMU28" s="694"/>
      <c r="JMV28" s="694"/>
      <c r="JMW28" s="694"/>
      <c r="JMX28" s="694"/>
      <c r="JMY28" s="694"/>
      <c r="JMZ28" s="694"/>
      <c r="JNA28" s="694"/>
      <c r="JNB28" s="694"/>
      <c r="JNC28" s="694"/>
      <c r="JND28" s="694"/>
      <c r="JNE28" s="694"/>
      <c r="JNF28" s="694"/>
      <c r="JNG28" s="694"/>
      <c r="JNH28" s="694"/>
      <c r="JNI28" s="694"/>
      <c r="JNJ28" s="694"/>
      <c r="JNK28" s="694"/>
      <c r="JNL28" s="694"/>
      <c r="JNM28" s="694"/>
      <c r="JNN28" s="694"/>
      <c r="JNO28" s="694"/>
      <c r="JNP28" s="694"/>
      <c r="JNQ28" s="694"/>
      <c r="JNR28" s="694"/>
      <c r="JNS28" s="694"/>
      <c r="JNT28" s="694"/>
      <c r="JNU28" s="694"/>
      <c r="JNV28" s="694"/>
      <c r="JNW28" s="694"/>
      <c r="JNX28" s="694"/>
      <c r="JNY28" s="694"/>
      <c r="JNZ28" s="694"/>
      <c r="JOA28" s="694"/>
      <c r="JOB28" s="694"/>
      <c r="JOC28" s="694"/>
      <c r="JOD28" s="694"/>
      <c r="JOE28" s="694"/>
      <c r="JOF28" s="694"/>
      <c r="JOG28" s="694"/>
      <c r="JOH28" s="694"/>
      <c r="JOI28" s="694"/>
      <c r="JOJ28" s="694"/>
      <c r="JOK28" s="694"/>
      <c r="JOL28" s="694"/>
      <c r="JOM28" s="694"/>
      <c r="JON28" s="694"/>
      <c r="JOO28" s="694"/>
      <c r="JOP28" s="694"/>
      <c r="JOQ28" s="694"/>
      <c r="JOR28" s="694"/>
      <c r="JOS28" s="694"/>
      <c r="JOT28" s="694"/>
      <c r="JOU28" s="694"/>
      <c r="JOV28" s="694"/>
      <c r="JOW28" s="694"/>
      <c r="JOX28" s="694"/>
      <c r="JOY28" s="694"/>
      <c r="JOZ28" s="694"/>
      <c r="JPA28" s="694"/>
      <c r="JPB28" s="694"/>
      <c r="JPC28" s="694"/>
      <c r="JPD28" s="694"/>
      <c r="JPE28" s="694"/>
      <c r="JPF28" s="694"/>
      <c r="JPG28" s="694"/>
      <c r="JPH28" s="694"/>
      <c r="JPI28" s="694"/>
      <c r="JPJ28" s="694"/>
      <c r="JPK28" s="694"/>
      <c r="JPL28" s="694"/>
      <c r="JPM28" s="694"/>
      <c r="JPN28" s="694"/>
      <c r="JPO28" s="694"/>
      <c r="JPP28" s="694"/>
      <c r="JPQ28" s="694"/>
      <c r="JPR28" s="694"/>
      <c r="JPS28" s="694"/>
      <c r="JPT28" s="694"/>
      <c r="JPU28" s="694"/>
      <c r="JPV28" s="694"/>
      <c r="JPW28" s="694"/>
      <c r="JPX28" s="694"/>
      <c r="JPY28" s="694"/>
      <c r="JPZ28" s="694"/>
      <c r="JQA28" s="694"/>
      <c r="JQB28" s="694"/>
      <c r="JQC28" s="694"/>
      <c r="JQD28" s="694"/>
      <c r="JQE28" s="694"/>
      <c r="JQF28" s="694"/>
      <c r="JQG28" s="694"/>
      <c r="JQH28" s="694"/>
      <c r="JQI28" s="694"/>
      <c r="JQJ28" s="694"/>
      <c r="JQK28" s="694"/>
      <c r="JQL28" s="694"/>
      <c r="JQM28" s="694"/>
      <c r="JQN28" s="694"/>
      <c r="JQO28" s="694"/>
      <c r="JQP28" s="694"/>
      <c r="JQQ28" s="694"/>
      <c r="JQR28" s="694"/>
      <c r="JQS28" s="694"/>
      <c r="JQT28" s="694"/>
      <c r="JQU28" s="694"/>
      <c r="JQV28" s="694"/>
      <c r="JQW28" s="694"/>
      <c r="JQX28" s="694"/>
      <c r="JQY28" s="694"/>
      <c r="JQZ28" s="694"/>
      <c r="JRA28" s="694"/>
      <c r="JRB28" s="694"/>
      <c r="JRC28" s="694"/>
      <c r="JRD28" s="694"/>
      <c r="JRE28" s="694"/>
      <c r="JRF28" s="694"/>
      <c r="JRG28" s="694"/>
      <c r="JRH28" s="694"/>
      <c r="JRI28" s="694"/>
      <c r="JRJ28" s="694"/>
      <c r="JRK28" s="694"/>
      <c r="JRL28" s="694"/>
      <c r="JRM28" s="694"/>
      <c r="JRN28" s="694"/>
      <c r="JRO28" s="694"/>
      <c r="JRP28" s="694"/>
      <c r="JRQ28" s="694"/>
      <c r="JRR28" s="694"/>
      <c r="JRS28" s="694"/>
      <c r="JRT28" s="694"/>
      <c r="JRU28" s="694"/>
      <c r="JRV28" s="694"/>
      <c r="JRW28" s="694"/>
      <c r="JRX28" s="694"/>
      <c r="JRY28" s="694"/>
      <c r="JRZ28" s="694"/>
      <c r="JSA28" s="694"/>
      <c r="JSB28" s="694"/>
      <c r="JSC28" s="694"/>
      <c r="JSD28" s="694"/>
      <c r="JSE28" s="694"/>
      <c r="JSF28" s="694"/>
      <c r="JSG28" s="694"/>
      <c r="JSH28" s="694"/>
      <c r="JSI28" s="694"/>
      <c r="JSJ28" s="694"/>
      <c r="JSK28" s="694"/>
      <c r="JSL28" s="694"/>
      <c r="JSM28" s="694"/>
      <c r="JSN28" s="694"/>
      <c r="JSO28" s="694"/>
      <c r="JSP28" s="694"/>
      <c r="JSQ28" s="694"/>
      <c r="JSR28" s="694"/>
      <c r="JSS28" s="694"/>
      <c r="JST28" s="694"/>
      <c r="JSU28" s="694"/>
      <c r="JSV28" s="694"/>
      <c r="JSW28" s="694"/>
      <c r="JSX28" s="694"/>
      <c r="JSY28" s="694"/>
      <c r="JSZ28" s="694"/>
      <c r="JTA28" s="694"/>
      <c r="JTB28" s="694"/>
      <c r="JTC28" s="694"/>
      <c r="JTD28" s="694"/>
      <c r="JTE28" s="694"/>
      <c r="JTF28" s="694"/>
      <c r="JTG28" s="694"/>
      <c r="JTH28" s="694"/>
      <c r="JTI28" s="694"/>
      <c r="JTJ28" s="694"/>
      <c r="JTK28" s="694"/>
      <c r="JTL28" s="694"/>
      <c r="JTM28" s="694"/>
      <c r="JTN28" s="694"/>
      <c r="JTO28" s="694"/>
      <c r="JTP28" s="694"/>
      <c r="JTQ28" s="694"/>
      <c r="JTR28" s="694"/>
      <c r="JTS28" s="694"/>
      <c r="JTT28" s="694"/>
      <c r="JTU28" s="694"/>
      <c r="JTV28" s="694"/>
      <c r="JTW28" s="694"/>
      <c r="JTX28" s="694"/>
      <c r="JTY28" s="694"/>
      <c r="JTZ28" s="694"/>
      <c r="JUA28" s="694"/>
      <c r="JUB28" s="694"/>
      <c r="JUC28" s="694"/>
      <c r="JUD28" s="694"/>
      <c r="JUE28" s="694"/>
      <c r="JUF28" s="694"/>
      <c r="JUG28" s="694"/>
      <c r="JUH28" s="694"/>
      <c r="JUI28" s="694"/>
      <c r="JUJ28" s="694"/>
      <c r="JUK28" s="694"/>
      <c r="JUL28" s="694"/>
      <c r="JUM28" s="694"/>
      <c r="JUN28" s="694"/>
      <c r="JUO28" s="694"/>
      <c r="JUP28" s="694"/>
      <c r="JUQ28" s="694"/>
      <c r="JUR28" s="694"/>
      <c r="JUS28" s="694"/>
      <c r="JUT28" s="694"/>
      <c r="JUU28" s="694"/>
      <c r="JUV28" s="694"/>
      <c r="JUW28" s="694"/>
      <c r="JUX28" s="694"/>
      <c r="JUY28" s="694"/>
      <c r="JUZ28" s="694"/>
      <c r="JVA28" s="694"/>
      <c r="JVB28" s="694"/>
      <c r="JVC28" s="694"/>
      <c r="JVD28" s="694"/>
      <c r="JVE28" s="694"/>
      <c r="JVF28" s="694"/>
      <c r="JVG28" s="694"/>
      <c r="JVH28" s="694"/>
      <c r="JVI28" s="694"/>
      <c r="JVJ28" s="694"/>
      <c r="JVK28" s="694"/>
      <c r="JVL28" s="694"/>
      <c r="JVM28" s="694"/>
      <c r="JVN28" s="694"/>
      <c r="JVO28" s="694"/>
      <c r="JVP28" s="694"/>
      <c r="JVQ28" s="694"/>
      <c r="JVR28" s="694"/>
      <c r="JVS28" s="694"/>
      <c r="JVT28" s="694"/>
      <c r="JVU28" s="694"/>
      <c r="JVV28" s="694"/>
      <c r="JVW28" s="694"/>
      <c r="JVX28" s="694"/>
      <c r="JVY28" s="694"/>
      <c r="JVZ28" s="694"/>
      <c r="JWA28" s="694"/>
      <c r="JWB28" s="694"/>
      <c r="JWC28" s="694"/>
      <c r="JWD28" s="694"/>
      <c r="JWE28" s="694"/>
      <c r="JWF28" s="694"/>
      <c r="JWG28" s="694"/>
      <c r="JWH28" s="694"/>
      <c r="JWI28" s="694"/>
      <c r="JWJ28" s="694"/>
      <c r="JWK28" s="694"/>
      <c r="JWL28" s="694"/>
      <c r="JWM28" s="694"/>
      <c r="JWN28" s="694"/>
      <c r="JWO28" s="694"/>
      <c r="JWP28" s="694"/>
      <c r="JWQ28" s="694"/>
      <c r="JWR28" s="694"/>
      <c r="JWS28" s="694"/>
      <c r="JWT28" s="694"/>
      <c r="JWU28" s="694"/>
      <c r="JWV28" s="694"/>
      <c r="JWW28" s="694"/>
      <c r="JWX28" s="694"/>
      <c r="JWY28" s="694"/>
      <c r="JWZ28" s="694"/>
      <c r="JXA28" s="694"/>
      <c r="JXB28" s="694"/>
      <c r="JXC28" s="694"/>
      <c r="JXD28" s="694"/>
      <c r="JXE28" s="694"/>
      <c r="JXF28" s="694"/>
      <c r="JXG28" s="694"/>
      <c r="JXH28" s="694"/>
      <c r="JXI28" s="694"/>
      <c r="JXJ28" s="694"/>
      <c r="JXK28" s="694"/>
      <c r="JXL28" s="694"/>
      <c r="JXM28" s="694"/>
      <c r="JXN28" s="694"/>
      <c r="JXO28" s="694"/>
      <c r="JXP28" s="694"/>
      <c r="JXQ28" s="694"/>
      <c r="JXR28" s="694"/>
      <c r="JXS28" s="694"/>
      <c r="JXT28" s="694"/>
      <c r="JXU28" s="694"/>
      <c r="JXV28" s="694"/>
      <c r="JXW28" s="694"/>
      <c r="JXX28" s="694"/>
      <c r="JXY28" s="694"/>
      <c r="JXZ28" s="694"/>
      <c r="JYA28" s="694"/>
      <c r="JYB28" s="694"/>
      <c r="JYC28" s="694"/>
      <c r="JYD28" s="694"/>
      <c r="JYE28" s="694"/>
      <c r="JYF28" s="694"/>
      <c r="JYG28" s="694"/>
      <c r="JYH28" s="694"/>
      <c r="JYI28" s="694"/>
      <c r="JYJ28" s="694"/>
      <c r="JYK28" s="694"/>
      <c r="JYL28" s="694"/>
      <c r="JYM28" s="694"/>
      <c r="JYN28" s="694"/>
      <c r="JYO28" s="694"/>
      <c r="JYP28" s="694"/>
      <c r="JYQ28" s="694"/>
      <c r="JYR28" s="694"/>
      <c r="JYS28" s="694"/>
      <c r="JYT28" s="694"/>
      <c r="JYU28" s="694"/>
      <c r="JYV28" s="694"/>
      <c r="JYW28" s="694"/>
      <c r="JYX28" s="694"/>
      <c r="JYY28" s="694"/>
      <c r="JYZ28" s="694"/>
      <c r="JZA28" s="694"/>
      <c r="JZB28" s="694"/>
      <c r="JZC28" s="694"/>
      <c r="JZD28" s="694"/>
      <c r="JZE28" s="694"/>
      <c r="JZF28" s="694"/>
      <c r="JZG28" s="694"/>
      <c r="JZH28" s="694"/>
      <c r="JZI28" s="694"/>
      <c r="JZJ28" s="694"/>
      <c r="JZK28" s="694"/>
      <c r="JZL28" s="694"/>
      <c r="JZM28" s="694"/>
      <c r="JZN28" s="694"/>
      <c r="JZO28" s="694"/>
      <c r="JZP28" s="694"/>
      <c r="JZQ28" s="694"/>
      <c r="JZR28" s="694"/>
      <c r="JZS28" s="694"/>
      <c r="JZT28" s="694"/>
      <c r="JZU28" s="694"/>
      <c r="JZV28" s="694"/>
      <c r="JZW28" s="694"/>
      <c r="JZX28" s="694"/>
      <c r="JZY28" s="694"/>
      <c r="JZZ28" s="694"/>
      <c r="KAA28" s="694"/>
      <c r="KAB28" s="694"/>
      <c r="KAC28" s="694"/>
      <c r="KAD28" s="694"/>
      <c r="KAE28" s="694"/>
      <c r="KAF28" s="694"/>
      <c r="KAG28" s="694"/>
      <c r="KAH28" s="694"/>
      <c r="KAI28" s="694"/>
      <c r="KAJ28" s="694"/>
      <c r="KAK28" s="694"/>
      <c r="KAL28" s="694"/>
      <c r="KAM28" s="694"/>
      <c r="KAN28" s="694"/>
      <c r="KAO28" s="694"/>
      <c r="KAP28" s="694"/>
      <c r="KAQ28" s="694"/>
      <c r="KAR28" s="694"/>
      <c r="KAS28" s="694"/>
      <c r="KAT28" s="694"/>
      <c r="KAU28" s="694"/>
      <c r="KAV28" s="694"/>
      <c r="KAW28" s="694"/>
      <c r="KAX28" s="694"/>
      <c r="KAY28" s="694"/>
      <c r="KAZ28" s="694"/>
      <c r="KBA28" s="694"/>
      <c r="KBB28" s="694"/>
      <c r="KBC28" s="694"/>
      <c r="KBD28" s="694"/>
      <c r="KBE28" s="694"/>
      <c r="KBF28" s="694"/>
      <c r="KBG28" s="694"/>
      <c r="KBH28" s="694"/>
      <c r="KBI28" s="694"/>
      <c r="KBJ28" s="694"/>
      <c r="KBK28" s="694"/>
      <c r="KBL28" s="694"/>
      <c r="KBM28" s="694"/>
      <c r="KBN28" s="694"/>
      <c r="KBO28" s="694"/>
      <c r="KBP28" s="694"/>
      <c r="KBQ28" s="694"/>
      <c r="KBR28" s="694"/>
      <c r="KBS28" s="694"/>
      <c r="KBT28" s="694"/>
      <c r="KBU28" s="694"/>
      <c r="KBV28" s="694"/>
      <c r="KBW28" s="694"/>
      <c r="KBX28" s="694"/>
      <c r="KBY28" s="694"/>
      <c r="KBZ28" s="694"/>
      <c r="KCA28" s="694"/>
      <c r="KCB28" s="694"/>
      <c r="KCC28" s="694"/>
      <c r="KCD28" s="694"/>
      <c r="KCE28" s="694"/>
      <c r="KCF28" s="694"/>
      <c r="KCG28" s="694"/>
      <c r="KCH28" s="694"/>
      <c r="KCI28" s="694"/>
      <c r="KCJ28" s="694"/>
      <c r="KCK28" s="694"/>
      <c r="KCL28" s="694"/>
      <c r="KCM28" s="694"/>
      <c r="KCN28" s="694"/>
      <c r="KCO28" s="694"/>
      <c r="KCP28" s="694"/>
      <c r="KCQ28" s="694"/>
      <c r="KCR28" s="694"/>
      <c r="KCS28" s="694"/>
      <c r="KCT28" s="694"/>
      <c r="KCU28" s="694"/>
      <c r="KCV28" s="694"/>
      <c r="KCW28" s="694"/>
      <c r="KCX28" s="694"/>
      <c r="KCY28" s="694"/>
      <c r="KCZ28" s="694"/>
      <c r="KDA28" s="694"/>
      <c r="KDB28" s="694"/>
      <c r="KDC28" s="694"/>
      <c r="KDD28" s="694"/>
      <c r="KDE28" s="694"/>
      <c r="KDF28" s="694"/>
      <c r="KDG28" s="694"/>
      <c r="KDH28" s="694"/>
      <c r="KDI28" s="694"/>
      <c r="KDJ28" s="694"/>
      <c r="KDK28" s="694"/>
      <c r="KDL28" s="694"/>
      <c r="KDM28" s="694"/>
      <c r="KDN28" s="694"/>
      <c r="KDO28" s="694"/>
      <c r="KDP28" s="694"/>
      <c r="KDQ28" s="694"/>
      <c r="KDR28" s="694"/>
      <c r="KDS28" s="694"/>
      <c r="KDT28" s="694"/>
      <c r="KDU28" s="694"/>
      <c r="KDV28" s="694"/>
      <c r="KDW28" s="694"/>
      <c r="KDX28" s="694"/>
      <c r="KDY28" s="694"/>
      <c r="KDZ28" s="694"/>
      <c r="KEA28" s="694"/>
      <c r="KEB28" s="694"/>
      <c r="KEC28" s="694"/>
      <c r="KED28" s="694"/>
      <c r="KEE28" s="694"/>
      <c r="KEF28" s="694"/>
      <c r="KEG28" s="694"/>
      <c r="KEH28" s="694"/>
      <c r="KEI28" s="694"/>
      <c r="KEJ28" s="694"/>
      <c r="KEK28" s="694"/>
      <c r="KEL28" s="694"/>
      <c r="KEM28" s="694"/>
      <c r="KEN28" s="694"/>
      <c r="KEO28" s="694"/>
      <c r="KEP28" s="694"/>
      <c r="KEQ28" s="694"/>
      <c r="KER28" s="694"/>
      <c r="KES28" s="694"/>
      <c r="KET28" s="694"/>
      <c r="KEU28" s="694"/>
      <c r="KEV28" s="694"/>
      <c r="KEW28" s="694"/>
      <c r="KEX28" s="694"/>
      <c r="KEY28" s="694"/>
      <c r="KEZ28" s="694"/>
      <c r="KFA28" s="694"/>
      <c r="KFB28" s="694"/>
      <c r="KFC28" s="694"/>
      <c r="KFD28" s="694"/>
      <c r="KFE28" s="694"/>
      <c r="KFF28" s="694"/>
      <c r="KFG28" s="694"/>
      <c r="KFH28" s="694"/>
      <c r="KFI28" s="694"/>
      <c r="KFJ28" s="694"/>
      <c r="KFK28" s="694"/>
      <c r="KFL28" s="694"/>
      <c r="KFM28" s="694"/>
      <c r="KFN28" s="694"/>
      <c r="KFO28" s="694"/>
      <c r="KFP28" s="694"/>
      <c r="KFQ28" s="694"/>
      <c r="KFR28" s="694"/>
      <c r="KFS28" s="694"/>
      <c r="KFT28" s="694"/>
      <c r="KFU28" s="694"/>
      <c r="KFV28" s="694"/>
      <c r="KFW28" s="694"/>
      <c r="KFX28" s="694"/>
      <c r="KFY28" s="694"/>
      <c r="KFZ28" s="694"/>
      <c r="KGA28" s="694"/>
      <c r="KGB28" s="694"/>
      <c r="KGC28" s="694"/>
      <c r="KGD28" s="694"/>
      <c r="KGE28" s="694"/>
      <c r="KGF28" s="694"/>
      <c r="KGG28" s="694"/>
      <c r="KGH28" s="694"/>
      <c r="KGI28" s="694"/>
      <c r="KGJ28" s="694"/>
      <c r="KGK28" s="694"/>
      <c r="KGL28" s="694"/>
      <c r="KGM28" s="694"/>
      <c r="KGN28" s="694"/>
      <c r="KGO28" s="694"/>
      <c r="KGP28" s="694"/>
      <c r="KGQ28" s="694"/>
      <c r="KGR28" s="694"/>
      <c r="KGS28" s="694"/>
      <c r="KGT28" s="694"/>
      <c r="KGU28" s="694"/>
      <c r="KGV28" s="694"/>
      <c r="KGW28" s="694"/>
      <c r="KGX28" s="694"/>
      <c r="KGY28" s="694"/>
      <c r="KGZ28" s="694"/>
      <c r="KHA28" s="694"/>
      <c r="KHB28" s="694"/>
      <c r="KHC28" s="694"/>
      <c r="KHD28" s="694"/>
      <c r="KHE28" s="694"/>
      <c r="KHF28" s="694"/>
      <c r="KHG28" s="694"/>
      <c r="KHH28" s="694"/>
      <c r="KHI28" s="694"/>
      <c r="KHJ28" s="694"/>
      <c r="KHK28" s="694"/>
      <c r="KHL28" s="694"/>
      <c r="KHM28" s="694"/>
      <c r="KHN28" s="694"/>
      <c r="KHO28" s="694"/>
      <c r="KHP28" s="694"/>
      <c r="KHQ28" s="694"/>
      <c r="KHR28" s="694"/>
      <c r="KHS28" s="694"/>
      <c r="KHT28" s="694"/>
      <c r="KHU28" s="694"/>
      <c r="KHV28" s="694"/>
      <c r="KHW28" s="694"/>
      <c r="KHX28" s="694"/>
      <c r="KHY28" s="694"/>
      <c r="KHZ28" s="694"/>
      <c r="KIA28" s="694"/>
      <c r="KIB28" s="694"/>
      <c r="KIC28" s="694"/>
      <c r="KID28" s="694"/>
      <c r="KIE28" s="694"/>
      <c r="KIF28" s="694"/>
      <c r="KIG28" s="694"/>
      <c r="KIH28" s="694"/>
      <c r="KII28" s="694"/>
      <c r="KIJ28" s="694"/>
      <c r="KIK28" s="694"/>
      <c r="KIL28" s="694"/>
      <c r="KIM28" s="694"/>
      <c r="KIN28" s="694"/>
      <c r="KIO28" s="694"/>
      <c r="KIP28" s="694"/>
      <c r="KIQ28" s="694"/>
      <c r="KIR28" s="694"/>
      <c r="KIS28" s="694"/>
      <c r="KIT28" s="694"/>
      <c r="KIU28" s="694"/>
      <c r="KIV28" s="694"/>
      <c r="KIW28" s="694"/>
      <c r="KIX28" s="694"/>
      <c r="KIY28" s="694"/>
      <c r="KIZ28" s="694"/>
      <c r="KJA28" s="694"/>
      <c r="KJB28" s="694"/>
      <c r="KJC28" s="694"/>
      <c r="KJD28" s="694"/>
      <c r="KJE28" s="694"/>
      <c r="KJF28" s="694"/>
      <c r="KJG28" s="694"/>
      <c r="KJH28" s="694"/>
      <c r="KJI28" s="694"/>
      <c r="KJJ28" s="694"/>
      <c r="KJK28" s="694"/>
      <c r="KJL28" s="694"/>
      <c r="KJM28" s="694"/>
      <c r="KJN28" s="694"/>
      <c r="KJO28" s="694"/>
      <c r="KJP28" s="694"/>
      <c r="KJQ28" s="694"/>
      <c r="KJR28" s="694"/>
      <c r="KJS28" s="694"/>
      <c r="KJT28" s="694"/>
      <c r="KJU28" s="694"/>
      <c r="KJV28" s="694"/>
      <c r="KJW28" s="694"/>
      <c r="KJX28" s="694"/>
      <c r="KJY28" s="694"/>
      <c r="KJZ28" s="694"/>
      <c r="KKA28" s="694"/>
      <c r="KKB28" s="694"/>
      <c r="KKC28" s="694"/>
      <c r="KKD28" s="694"/>
      <c r="KKE28" s="694"/>
      <c r="KKF28" s="694"/>
      <c r="KKG28" s="694"/>
      <c r="KKH28" s="694"/>
      <c r="KKI28" s="694"/>
      <c r="KKJ28" s="694"/>
      <c r="KKK28" s="694"/>
      <c r="KKL28" s="694"/>
      <c r="KKM28" s="694"/>
      <c r="KKN28" s="694"/>
      <c r="KKO28" s="694"/>
      <c r="KKP28" s="694"/>
      <c r="KKQ28" s="694"/>
      <c r="KKR28" s="694"/>
      <c r="KKS28" s="694"/>
      <c r="KKT28" s="694"/>
      <c r="KKU28" s="694"/>
      <c r="KKV28" s="694"/>
      <c r="KKW28" s="694"/>
      <c r="KKX28" s="694"/>
      <c r="KKY28" s="694"/>
      <c r="KKZ28" s="694"/>
      <c r="KLA28" s="694"/>
      <c r="KLB28" s="694"/>
      <c r="KLC28" s="694"/>
      <c r="KLD28" s="694"/>
      <c r="KLE28" s="694"/>
      <c r="KLF28" s="694"/>
      <c r="KLG28" s="694"/>
      <c r="KLH28" s="694"/>
      <c r="KLI28" s="694"/>
      <c r="KLJ28" s="694"/>
      <c r="KLK28" s="694"/>
      <c r="KLL28" s="694"/>
      <c r="KLM28" s="694"/>
      <c r="KLN28" s="694"/>
      <c r="KLO28" s="694"/>
      <c r="KLP28" s="694"/>
      <c r="KLQ28" s="694"/>
      <c r="KLR28" s="694"/>
      <c r="KLS28" s="694"/>
      <c r="KLT28" s="694"/>
      <c r="KLU28" s="694"/>
      <c r="KLV28" s="694"/>
      <c r="KLW28" s="694"/>
      <c r="KLX28" s="694"/>
      <c r="KLY28" s="694"/>
      <c r="KLZ28" s="694"/>
      <c r="KMA28" s="694"/>
      <c r="KMB28" s="694"/>
      <c r="KMC28" s="694"/>
      <c r="KMD28" s="694"/>
      <c r="KME28" s="694"/>
      <c r="KMF28" s="694"/>
      <c r="KMG28" s="694"/>
      <c r="KMH28" s="694"/>
      <c r="KMI28" s="694"/>
      <c r="KMJ28" s="694"/>
      <c r="KMK28" s="694"/>
      <c r="KML28" s="694"/>
      <c r="KMM28" s="694"/>
      <c r="KMN28" s="694"/>
      <c r="KMO28" s="694"/>
      <c r="KMP28" s="694"/>
      <c r="KMQ28" s="694"/>
      <c r="KMR28" s="694"/>
      <c r="KMS28" s="694"/>
      <c r="KMT28" s="694"/>
      <c r="KMU28" s="694"/>
      <c r="KMV28" s="694"/>
      <c r="KMW28" s="694"/>
      <c r="KMX28" s="694"/>
      <c r="KMY28" s="694"/>
      <c r="KMZ28" s="694"/>
      <c r="KNA28" s="694"/>
      <c r="KNB28" s="694"/>
      <c r="KNC28" s="694"/>
      <c r="KND28" s="694"/>
      <c r="KNE28" s="694"/>
      <c r="KNF28" s="694"/>
      <c r="KNG28" s="694"/>
      <c r="KNH28" s="694"/>
      <c r="KNI28" s="694"/>
      <c r="KNJ28" s="694"/>
      <c r="KNK28" s="694"/>
      <c r="KNL28" s="694"/>
      <c r="KNM28" s="694"/>
      <c r="KNN28" s="694"/>
      <c r="KNO28" s="694"/>
      <c r="KNP28" s="694"/>
      <c r="KNQ28" s="694"/>
      <c r="KNR28" s="694"/>
      <c r="KNS28" s="694"/>
      <c r="KNT28" s="694"/>
      <c r="KNU28" s="694"/>
      <c r="KNV28" s="694"/>
      <c r="KNW28" s="694"/>
      <c r="KNX28" s="694"/>
      <c r="KNY28" s="694"/>
      <c r="KNZ28" s="694"/>
      <c r="KOA28" s="694"/>
      <c r="KOB28" s="694"/>
      <c r="KOC28" s="694"/>
      <c r="KOD28" s="694"/>
      <c r="KOE28" s="694"/>
      <c r="KOF28" s="694"/>
      <c r="KOG28" s="694"/>
      <c r="KOH28" s="694"/>
      <c r="KOI28" s="694"/>
      <c r="KOJ28" s="694"/>
      <c r="KOK28" s="694"/>
      <c r="KOL28" s="694"/>
      <c r="KOM28" s="694"/>
      <c r="KON28" s="694"/>
      <c r="KOO28" s="694"/>
      <c r="KOP28" s="694"/>
      <c r="KOQ28" s="694"/>
      <c r="KOR28" s="694"/>
      <c r="KOS28" s="694"/>
      <c r="KOT28" s="694"/>
      <c r="KOU28" s="694"/>
      <c r="KOV28" s="694"/>
      <c r="KOW28" s="694"/>
      <c r="KOX28" s="694"/>
      <c r="KOY28" s="694"/>
      <c r="KOZ28" s="694"/>
      <c r="KPA28" s="694"/>
      <c r="KPB28" s="694"/>
      <c r="KPC28" s="694"/>
      <c r="KPD28" s="694"/>
      <c r="KPE28" s="694"/>
      <c r="KPF28" s="694"/>
      <c r="KPG28" s="694"/>
      <c r="KPH28" s="694"/>
      <c r="KPI28" s="694"/>
      <c r="KPJ28" s="694"/>
      <c r="KPK28" s="694"/>
      <c r="KPL28" s="694"/>
      <c r="KPM28" s="694"/>
      <c r="KPN28" s="694"/>
      <c r="KPO28" s="694"/>
      <c r="KPP28" s="694"/>
      <c r="KPQ28" s="694"/>
      <c r="KPR28" s="694"/>
      <c r="KPS28" s="694"/>
      <c r="KPT28" s="694"/>
      <c r="KPU28" s="694"/>
      <c r="KPV28" s="694"/>
      <c r="KPW28" s="694"/>
      <c r="KPX28" s="694"/>
      <c r="KPY28" s="694"/>
      <c r="KPZ28" s="694"/>
      <c r="KQA28" s="694"/>
      <c r="KQB28" s="694"/>
      <c r="KQC28" s="694"/>
      <c r="KQD28" s="694"/>
      <c r="KQE28" s="694"/>
      <c r="KQF28" s="694"/>
      <c r="KQG28" s="694"/>
      <c r="KQH28" s="694"/>
      <c r="KQI28" s="694"/>
      <c r="KQJ28" s="694"/>
      <c r="KQK28" s="694"/>
      <c r="KQL28" s="694"/>
      <c r="KQM28" s="694"/>
      <c r="KQN28" s="694"/>
      <c r="KQO28" s="694"/>
      <c r="KQP28" s="694"/>
      <c r="KQQ28" s="694"/>
      <c r="KQR28" s="694"/>
      <c r="KQS28" s="694"/>
      <c r="KQT28" s="694"/>
      <c r="KQU28" s="694"/>
      <c r="KQV28" s="694"/>
      <c r="KQW28" s="694"/>
      <c r="KQX28" s="694"/>
      <c r="KQY28" s="694"/>
      <c r="KQZ28" s="694"/>
      <c r="KRA28" s="694"/>
      <c r="KRB28" s="694"/>
      <c r="KRC28" s="694"/>
      <c r="KRD28" s="694"/>
      <c r="KRE28" s="694"/>
      <c r="KRF28" s="694"/>
      <c r="KRG28" s="694"/>
      <c r="KRH28" s="694"/>
      <c r="KRI28" s="694"/>
      <c r="KRJ28" s="694"/>
      <c r="KRK28" s="694"/>
      <c r="KRL28" s="694"/>
      <c r="KRM28" s="694"/>
      <c r="KRN28" s="694"/>
      <c r="KRO28" s="694"/>
      <c r="KRP28" s="694"/>
      <c r="KRQ28" s="694"/>
      <c r="KRR28" s="694"/>
      <c r="KRS28" s="694"/>
      <c r="KRT28" s="694"/>
      <c r="KRU28" s="694"/>
      <c r="KRV28" s="694"/>
      <c r="KRW28" s="694"/>
      <c r="KRX28" s="694"/>
      <c r="KRY28" s="694"/>
      <c r="KRZ28" s="694"/>
      <c r="KSA28" s="694"/>
      <c r="KSB28" s="694"/>
      <c r="KSC28" s="694"/>
      <c r="KSD28" s="694"/>
      <c r="KSE28" s="694"/>
      <c r="KSF28" s="694"/>
      <c r="KSG28" s="694"/>
      <c r="KSH28" s="694"/>
      <c r="KSI28" s="694"/>
      <c r="KSJ28" s="694"/>
      <c r="KSK28" s="694"/>
      <c r="KSL28" s="694"/>
      <c r="KSM28" s="694"/>
      <c r="KSN28" s="694"/>
      <c r="KSO28" s="694"/>
      <c r="KSP28" s="694"/>
      <c r="KSQ28" s="694"/>
      <c r="KSR28" s="694"/>
      <c r="KSS28" s="694"/>
      <c r="KST28" s="694"/>
      <c r="KSU28" s="694"/>
      <c r="KSV28" s="694"/>
      <c r="KSW28" s="694"/>
      <c r="KSX28" s="694"/>
      <c r="KSY28" s="694"/>
      <c r="KSZ28" s="694"/>
      <c r="KTA28" s="694"/>
      <c r="KTB28" s="694"/>
      <c r="KTC28" s="694"/>
      <c r="KTD28" s="694"/>
      <c r="KTE28" s="694"/>
      <c r="KTF28" s="694"/>
      <c r="KTG28" s="694"/>
      <c r="KTH28" s="694"/>
      <c r="KTI28" s="694"/>
      <c r="KTJ28" s="694"/>
      <c r="KTK28" s="694"/>
      <c r="KTL28" s="694"/>
      <c r="KTM28" s="694"/>
      <c r="KTN28" s="694"/>
      <c r="KTO28" s="694"/>
      <c r="KTP28" s="694"/>
      <c r="KTQ28" s="694"/>
      <c r="KTR28" s="694"/>
      <c r="KTS28" s="694"/>
      <c r="KTT28" s="694"/>
      <c r="KTU28" s="694"/>
      <c r="KTV28" s="694"/>
      <c r="KTW28" s="694"/>
      <c r="KTX28" s="694"/>
      <c r="KTY28" s="694"/>
      <c r="KTZ28" s="694"/>
      <c r="KUA28" s="694"/>
      <c r="KUB28" s="694"/>
      <c r="KUC28" s="694"/>
      <c r="KUD28" s="694"/>
      <c r="KUE28" s="694"/>
      <c r="KUF28" s="694"/>
      <c r="KUG28" s="694"/>
      <c r="KUH28" s="694"/>
      <c r="KUI28" s="694"/>
      <c r="KUJ28" s="694"/>
      <c r="KUK28" s="694"/>
      <c r="KUL28" s="694"/>
      <c r="KUM28" s="694"/>
      <c r="KUN28" s="694"/>
      <c r="KUO28" s="694"/>
      <c r="KUP28" s="694"/>
      <c r="KUQ28" s="694"/>
      <c r="KUR28" s="694"/>
      <c r="KUS28" s="694"/>
      <c r="KUT28" s="694"/>
      <c r="KUU28" s="694"/>
      <c r="KUV28" s="694"/>
      <c r="KUW28" s="694"/>
      <c r="KUX28" s="694"/>
      <c r="KUY28" s="694"/>
      <c r="KUZ28" s="694"/>
      <c r="KVA28" s="694"/>
      <c r="KVB28" s="694"/>
      <c r="KVC28" s="694"/>
      <c r="KVD28" s="694"/>
      <c r="KVE28" s="694"/>
      <c r="KVF28" s="694"/>
      <c r="KVG28" s="694"/>
      <c r="KVH28" s="694"/>
      <c r="KVI28" s="694"/>
      <c r="KVJ28" s="694"/>
      <c r="KVK28" s="694"/>
      <c r="KVL28" s="694"/>
      <c r="KVM28" s="694"/>
      <c r="KVN28" s="694"/>
      <c r="KVO28" s="694"/>
      <c r="KVP28" s="694"/>
      <c r="KVQ28" s="694"/>
      <c r="KVR28" s="694"/>
      <c r="KVS28" s="694"/>
      <c r="KVT28" s="694"/>
      <c r="KVU28" s="694"/>
      <c r="KVV28" s="694"/>
      <c r="KVW28" s="694"/>
      <c r="KVX28" s="694"/>
      <c r="KVY28" s="694"/>
      <c r="KVZ28" s="694"/>
      <c r="KWA28" s="694"/>
      <c r="KWB28" s="694"/>
      <c r="KWC28" s="694"/>
      <c r="KWD28" s="694"/>
      <c r="KWE28" s="694"/>
      <c r="KWF28" s="694"/>
      <c r="KWG28" s="694"/>
      <c r="KWH28" s="694"/>
      <c r="KWI28" s="694"/>
      <c r="KWJ28" s="694"/>
      <c r="KWK28" s="694"/>
      <c r="KWL28" s="694"/>
      <c r="KWM28" s="694"/>
      <c r="KWN28" s="694"/>
      <c r="KWO28" s="694"/>
      <c r="KWP28" s="694"/>
      <c r="KWQ28" s="694"/>
      <c r="KWR28" s="694"/>
      <c r="KWS28" s="694"/>
      <c r="KWT28" s="694"/>
      <c r="KWU28" s="694"/>
      <c r="KWV28" s="694"/>
      <c r="KWW28" s="694"/>
      <c r="KWX28" s="694"/>
      <c r="KWY28" s="694"/>
      <c r="KWZ28" s="694"/>
      <c r="KXA28" s="694"/>
      <c r="KXB28" s="694"/>
      <c r="KXC28" s="694"/>
      <c r="KXD28" s="694"/>
      <c r="KXE28" s="694"/>
      <c r="KXF28" s="694"/>
      <c r="KXG28" s="694"/>
      <c r="KXH28" s="694"/>
      <c r="KXI28" s="694"/>
      <c r="KXJ28" s="694"/>
      <c r="KXK28" s="694"/>
      <c r="KXL28" s="694"/>
      <c r="KXM28" s="694"/>
      <c r="KXN28" s="694"/>
      <c r="KXO28" s="694"/>
      <c r="KXP28" s="694"/>
      <c r="KXQ28" s="694"/>
      <c r="KXR28" s="694"/>
      <c r="KXS28" s="694"/>
      <c r="KXT28" s="694"/>
      <c r="KXU28" s="694"/>
      <c r="KXV28" s="694"/>
      <c r="KXW28" s="694"/>
      <c r="KXX28" s="694"/>
      <c r="KXY28" s="694"/>
      <c r="KXZ28" s="694"/>
      <c r="KYA28" s="694"/>
      <c r="KYB28" s="694"/>
      <c r="KYC28" s="694"/>
      <c r="KYD28" s="694"/>
      <c r="KYE28" s="694"/>
      <c r="KYF28" s="694"/>
      <c r="KYG28" s="694"/>
      <c r="KYH28" s="694"/>
      <c r="KYI28" s="694"/>
      <c r="KYJ28" s="694"/>
      <c r="KYK28" s="694"/>
      <c r="KYL28" s="694"/>
      <c r="KYM28" s="694"/>
      <c r="KYN28" s="694"/>
      <c r="KYO28" s="694"/>
      <c r="KYP28" s="694"/>
      <c r="KYQ28" s="694"/>
      <c r="KYR28" s="694"/>
      <c r="KYS28" s="694"/>
      <c r="KYT28" s="694"/>
      <c r="KYU28" s="694"/>
      <c r="KYV28" s="694"/>
      <c r="KYW28" s="694"/>
      <c r="KYX28" s="694"/>
      <c r="KYY28" s="694"/>
      <c r="KYZ28" s="694"/>
      <c r="KZA28" s="694"/>
      <c r="KZB28" s="694"/>
      <c r="KZC28" s="694"/>
      <c r="KZD28" s="694"/>
      <c r="KZE28" s="694"/>
      <c r="KZF28" s="694"/>
      <c r="KZG28" s="694"/>
      <c r="KZH28" s="694"/>
      <c r="KZI28" s="694"/>
      <c r="KZJ28" s="694"/>
      <c r="KZK28" s="694"/>
      <c r="KZL28" s="694"/>
      <c r="KZM28" s="694"/>
      <c r="KZN28" s="694"/>
      <c r="KZO28" s="694"/>
      <c r="KZP28" s="694"/>
      <c r="KZQ28" s="694"/>
      <c r="KZR28" s="694"/>
      <c r="KZS28" s="694"/>
      <c r="KZT28" s="694"/>
      <c r="KZU28" s="694"/>
      <c r="KZV28" s="694"/>
      <c r="KZW28" s="694"/>
      <c r="KZX28" s="694"/>
      <c r="KZY28" s="694"/>
      <c r="KZZ28" s="694"/>
      <c r="LAA28" s="694"/>
      <c r="LAB28" s="694"/>
      <c r="LAC28" s="694"/>
      <c r="LAD28" s="694"/>
      <c r="LAE28" s="694"/>
      <c r="LAF28" s="694"/>
      <c r="LAG28" s="694"/>
      <c r="LAH28" s="694"/>
      <c r="LAI28" s="694"/>
      <c r="LAJ28" s="694"/>
      <c r="LAK28" s="694"/>
      <c r="LAL28" s="694"/>
      <c r="LAM28" s="694"/>
      <c r="LAN28" s="694"/>
      <c r="LAO28" s="694"/>
      <c r="LAP28" s="694"/>
      <c r="LAQ28" s="694"/>
      <c r="LAR28" s="694"/>
      <c r="LAS28" s="694"/>
      <c r="LAT28" s="694"/>
      <c r="LAU28" s="694"/>
      <c r="LAV28" s="694"/>
      <c r="LAW28" s="694"/>
      <c r="LAX28" s="694"/>
      <c r="LAY28" s="694"/>
      <c r="LAZ28" s="694"/>
      <c r="LBA28" s="694"/>
      <c r="LBB28" s="694"/>
      <c r="LBC28" s="694"/>
      <c r="LBD28" s="694"/>
      <c r="LBE28" s="694"/>
      <c r="LBF28" s="694"/>
      <c r="LBG28" s="694"/>
      <c r="LBH28" s="694"/>
      <c r="LBI28" s="694"/>
      <c r="LBJ28" s="694"/>
      <c r="LBK28" s="694"/>
      <c r="LBL28" s="694"/>
      <c r="LBM28" s="694"/>
      <c r="LBN28" s="694"/>
      <c r="LBO28" s="694"/>
      <c r="LBP28" s="694"/>
      <c r="LBQ28" s="694"/>
      <c r="LBR28" s="694"/>
      <c r="LBS28" s="694"/>
      <c r="LBT28" s="694"/>
      <c r="LBU28" s="694"/>
      <c r="LBV28" s="694"/>
      <c r="LBW28" s="694"/>
      <c r="LBX28" s="694"/>
      <c r="LBY28" s="694"/>
      <c r="LBZ28" s="694"/>
      <c r="LCA28" s="694"/>
      <c r="LCB28" s="694"/>
      <c r="LCC28" s="694"/>
      <c r="LCD28" s="694"/>
      <c r="LCE28" s="694"/>
      <c r="LCF28" s="694"/>
      <c r="LCG28" s="694"/>
      <c r="LCH28" s="694"/>
      <c r="LCI28" s="694"/>
      <c r="LCJ28" s="694"/>
      <c r="LCK28" s="694"/>
      <c r="LCL28" s="694"/>
      <c r="LCM28" s="694"/>
      <c r="LCN28" s="694"/>
      <c r="LCO28" s="694"/>
      <c r="LCP28" s="694"/>
      <c r="LCQ28" s="694"/>
      <c r="LCR28" s="694"/>
      <c r="LCS28" s="694"/>
      <c r="LCT28" s="694"/>
      <c r="LCU28" s="694"/>
      <c r="LCV28" s="694"/>
      <c r="LCW28" s="694"/>
      <c r="LCX28" s="694"/>
      <c r="LCY28" s="694"/>
      <c r="LCZ28" s="694"/>
      <c r="LDA28" s="694"/>
      <c r="LDB28" s="694"/>
      <c r="LDC28" s="694"/>
      <c r="LDD28" s="694"/>
      <c r="LDE28" s="694"/>
      <c r="LDF28" s="694"/>
      <c r="LDG28" s="694"/>
      <c r="LDH28" s="694"/>
      <c r="LDI28" s="694"/>
      <c r="LDJ28" s="694"/>
      <c r="LDK28" s="694"/>
      <c r="LDL28" s="694"/>
      <c r="LDM28" s="694"/>
      <c r="LDN28" s="694"/>
      <c r="LDO28" s="694"/>
      <c r="LDP28" s="694"/>
      <c r="LDQ28" s="694"/>
      <c r="LDR28" s="694"/>
      <c r="LDS28" s="694"/>
      <c r="LDT28" s="694"/>
      <c r="LDU28" s="694"/>
      <c r="LDV28" s="694"/>
      <c r="LDW28" s="694"/>
      <c r="LDX28" s="694"/>
      <c r="LDY28" s="694"/>
      <c r="LDZ28" s="694"/>
      <c r="LEA28" s="694"/>
      <c r="LEB28" s="694"/>
      <c r="LEC28" s="694"/>
      <c r="LED28" s="694"/>
      <c r="LEE28" s="694"/>
      <c r="LEF28" s="694"/>
      <c r="LEG28" s="694"/>
      <c r="LEH28" s="694"/>
      <c r="LEI28" s="694"/>
      <c r="LEJ28" s="694"/>
      <c r="LEK28" s="694"/>
      <c r="LEL28" s="694"/>
      <c r="LEM28" s="694"/>
      <c r="LEN28" s="694"/>
      <c r="LEO28" s="694"/>
      <c r="LEP28" s="694"/>
      <c r="LEQ28" s="694"/>
      <c r="LER28" s="694"/>
      <c r="LES28" s="694"/>
      <c r="LET28" s="694"/>
      <c r="LEU28" s="694"/>
      <c r="LEV28" s="694"/>
      <c r="LEW28" s="694"/>
      <c r="LEX28" s="694"/>
      <c r="LEY28" s="694"/>
      <c r="LEZ28" s="694"/>
      <c r="LFA28" s="694"/>
      <c r="LFB28" s="694"/>
      <c r="LFC28" s="694"/>
      <c r="LFD28" s="694"/>
      <c r="LFE28" s="694"/>
      <c r="LFF28" s="694"/>
      <c r="LFG28" s="694"/>
      <c r="LFH28" s="694"/>
      <c r="LFI28" s="694"/>
      <c r="LFJ28" s="694"/>
      <c r="LFK28" s="694"/>
      <c r="LFL28" s="694"/>
      <c r="LFM28" s="694"/>
      <c r="LFN28" s="694"/>
      <c r="LFO28" s="694"/>
      <c r="LFP28" s="694"/>
      <c r="LFQ28" s="694"/>
      <c r="LFR28" s="694"/>
      <c r="LFS28" s="694"/>
      <c r="LFT28" s="694"/>
      <c r="LFU28" s="694"/>
      <c r="LFV28" s="694"/>
      <c r="LFW28" s="694"/>
      <c r="LFX28" s="694"/>
      <c r="LFY28" s="694"/>
      <c r="LFZ28" s="694"/>
      <c r="LGA28" s="694"/>
      <c r="LGB28" s="694"/>
      <c r="LGC28" s="694"/>
      <c r="LGD28" s="694"/>
      <c r="LGE28" s="694"/>
      <c r="LGF28" s="694"/>
      <c r="LGG28" s="694"/>
      <c r="LGH28" s="694"/>
      <c r="LGI28" s="694"/>
      <c r="LGJ28" s="694"/>
      <c r="LGK28" s="694"/>
      <c r="LGL28" s="694"/>
      <c r="LGM28" s="694"/>
      <c r="LGN28" s="694"/>
      <c r="LGO28" s="694"/>
      <c r="LGP28" s="694"/>
      <c r="LGQ28" s="694"/>
      <c r="LGR28" s="694"/>
      <c r="LGS28" s="694"/>
      <c r="LGT28" s="694"/>
      <c r="LGU28" s="694"/>
      <c r="LGV28" s="694"/>
      <c r="LGW28" s="694"/>
      <c r="LGX28" s="694"/>
      <c r="LGY28" s="694"/>
      <c r="LGZ28" s="694"/>
      <c r="LHA28" s="694"/>
      <c r="LHB28" s="694"/>
      <c r="LHC28" s="694"/>
      <c r="LHD28" s="694"/>
      <c r="LHE28" s="694"/>
      <c r="LHF28" s="694"/>
      <c r="LHG28" s="694"/>
      <c r="LHH28" s="694"/>
      <c r="LHI28" s="694"/>
      <c r="LHJ28" s="694"/>
      <c r="LHK28" s="694"/>
      <c r="LHL28" s="694"/>
      <c r="LHM28" s="694"/>
      <c r="LHN28" s="694"/>
      <c r="LHO28" s="694"/>
      <c r="LHP28" s="694"/>
      <c r="LHQ28" s="694"/>
      <c r="LHR28" s="694"/>
      <c r="LHS28" s="694"/>
      <c r="LHT28" s="694"/>
      <c r="LHU28" s="694"/>
      <c r="LHV28" s="694"/>
      <c r="LHW28" s="694"/>
      <c r="LHX28" s="694"/>
      <c r="LHY28" s="694"/>
      <c r="LHZ28" s="694"/>
      <c r="LIA28" s="694"/>
      <c r="LIB28" s="694"/>
      <c r="LIC28" s="694"/>
      <c r="LID28" s="694"/>
      <c r="LIE28" s="694"/>
      <c r="LIF28" s="694"/>
      <c r="LIG28" s="694"/>
      <c r="LIH28" s="694"/>
      <c r="LII28" s="694"/>
      <c r="LIJ28" s="694"/>
      <c r="LIK28" s="694"/>
      <c r="LIL28" s="694"/>
      <c r="LIM28" s="694"/>
      <c r="LIN28" s="694"/>
      <c r="LIO28" s="694"/>
      <c r="LIP28" s="694"/>
      <c r="LIQ28" s="694"/>
      <c r="LIR28" s="694"/>
      <c r="LIS28" s="694"/>
      <c r="LIT28" s="694"/>
      <c r="LIU28" s="694"/>
      <c r="LIV28" s="694"/>
      <c r="LIW28" s="694"/>
      <c r="LIX28" s="694"/>
      <c r="LIY28" s="694"/>
      <c r="LIZ28" s="694"/>
      <c r="LJA28" s="694"/>
      <c r="LJB28" s="694"/>
      <c r="LJC28" s="694"/>
      <c r="LJD28" s="694"/>
      <c r="LJE28" s="694"/>
      <c r="LJF28" s="694"/>
      <c r="LJG28" s="694"/>
      <c r="LJH28" s="694"/>
      <c r="LJI28" s="694"/>
      <c r="LJJ28" s="694"/>
      <c r="LJK28" s="694"/>
      <c r="LJL28" s="694"/>
      <c r="LJM28" s="694"/>
      <c r="LJN28" s="694"/>
      <c r="LJO28" s="694"/>
      <c r="LJP28" s="694"/>
      <c r="LJQ28" s="694"/>
      <c r="LJR28" s="694"/>
      <c r="LJS28" s="694"/>
      <c r="LJT28" s="694"/>
      <c r="LJU28" s="694"/>
      <c r="LJV28" s="694"/>
      <c r="LJW28" s="694"/>
      <c r="LJX28" s="694"/>
      <c r="LJY28" s="694"/>
      <c r="LJZ28" s="694"/>
      <c r="LKA28" s="694"/>
      <c r="LKB28" s="694"/>
      <c r="LKC28" s="694"/>
      <c r="LKD28" s="694"/>
      <c r="LKE28" s="694"/>
      <c r="LKF28" s="694"/>
      <c r="LKG28" s="694"/>
      <c r="LKH28" s="694"/>
      <c r="LKI28" s="694"/>
      <c r="LKJ28" s="694"/>
      <c r="LKK28" s="694"/>
      <c r="LKL28" s="694"/>
      <c r="LKM28" s="694"/>
      <c r="LKN28" s="694"/>
      <c r="LKO28" s="694"/>
      <c r="LKP28" s="694"/>
      <c r="LKQ28" s="694"/>
      <c r="LKR28" s="694"/>
      <c r="LKS28" s="694"/>
      <c r="LKT28" s="694"/>
      <c r="LKU28" s="694"/>
      <c r="LKV28" s="694"/>
      <c r="LKW28" s="694"/>
      <c r="LKX28" s="694"/>
      <c r="LKY28" s="694"/>
      <c r="LKZ28" s="694"/>
      <c r="LLA28" s="694"/>
      <c r="LLB28" s="694"/>
      <c r="LLC28" s="694"/>
      <c r="LLD28" s="694"/>
      <c r="LLE28" s="694"/>
      <c r="LLF28" s="694"/>
      <c r="LLG28" s="694"/>
      <c r="LLH28" s="694"/>
      <c r="LLI28" s="694"/>
      <c r="LLJ28" s="694"/>
      <c r="LLK28" s="694"/>
      <c r="LLL28" s="694"/>
      <c r="LLM28" s="694"/>
      <c r="LLN28" s="694"/>
      <c r="LLO28" s="694"/>
      <c r="LLP28" s="694"/>
      <c r="LLQ28" s="694"/>
      <c r="LLR28" s="694"/>
      <c r="LLS28" s="694"/>
      <c r="LLT28" s="694"/>
      <c r="LLU28" s="694"/>
      <c r="LLV28" s="694"/>
      <c r="LLW28" s="694"/>
      <c r="LLX28" s="694"/>
      <c r="LLY28" s="694"/>
      <c r="LLZ28" s="694"/>
      <c r="LMA28" s="694"/>
      <c r="LMB28" s="694"/>
      <c r="LMC28" s="694"/>
      <c r="LMD28" s="694"/>
      <c r="LME28" s="694"/>
      <c r="LMF28" s="694"/>
      <c r="LMG28" s="694"/>
      <c r="LMH28" s="694"/>
      <c r="LMI28" s="694"/>
      <c r="LMJ28" s="694"/>
      <c r="LMK28" s="694"/>
      <c r="LML28" s="694"/>
      <c r="LMM28" s="694"/>
      <c r="LMN28" s="694"/>
      <c r="LMO28" s="694"/>
      <c r="LMP28" s="694"/>
      <c r="LMQ28" s="694"/>
      <c r="LMR28" s="694"/>
      <c r="LMS28" s="694"/>
      <c r="LMT28" s="694"/>
      <c r="LMU28" s="694"/>
      <c r="LMV28" s="694"/>
      <c r="LMW28" s="694"/>
      <c r="LMX28" s="694"/>
      <c r="LMY28" s="694"/>
      <c r="LMZ28" s="694"/>
      <c r="LNA28" s="694"/>
      <c r="LNB28" s="694"/>
      <c r="LNC28" s="694"/>
      <c r="LND28" s="694"/>
      <c r="LNE28" s="694"/>
      <c r="LNF28" s="694"/>
      <c r="LNG28" s="694"/>
      <c r="LNH28" s="694"/>
      <c r="LNI28" s="694"/>
      <c r="LNJ28" s="694"/>
      <c r="LNK28" s="694"/>
      <c r="LNL28" s="694"/>
      <c r="LNM28" s="694"/>
      <c r="LNN28" s="694"/>
      <c r="LNO28" s="694"/>
      <c r="LNP28" s="694"/>
      <c r="LNQ28" s="694"/>
      <c r="LNR28" s="694"/>
      <c r="LNS28" s="694"/>
      <c r="LNT28" s="694"/>
      <c r="LNU28" s="694"/>
      <c r="LNV28" s="694"/>
      <c r="LNW28" s="694"/>
      <c r="LNX28" s="694"/>
      <c r="LNY28" s="694"/>
      <c r="LNZ28" s="694"/>
      <c r="LOA28" s="694"/>
      <c r="LOB28" s="694"/>
      <c r="LOC28" s="694"/>
      <c r="LOD28" s="694"/>
      <c r="LOE28" s="694"/>
      <c r="LOF28" s="694"/>
      <c r="LOG28" s="694"/>
      <c r="LOH28" s="694"/>
      <c r="LOI28" s="694"/>
      <c r="LOJ28" s="694"/>
      <c r="LOK28" s="694"/>
      <c r="LOL28" s="694"/>
      <c r="LOM28" s="694"/>
      <c r="LON28" s="694"/>
      <c r="LOO28" s="694"/>
      <c r="LOP28" s="694"/>
      <c r="LOQ28" s="694"/>
      <c r="LOR28" s="694"/>
      <c r="LOS28" s="694"/>
      <c r="LOT28" s="694"/>
      <c r="LOU28" s="694"/>
      <c r="LOV28" s="694"/>
      <c r="LOW28" s="694"/>
      <c r="LOX28" s="694"/>
      <c r="LOY28" s="694"/>
      <c r="LOZ28" s="694"/>
      <c r="LPA28" s="694"/>
      <c r="LPB28" s="694"/>
      <c r="LPC28" s="694"/>
      <c r="LPD28" s="694"/>
      <c r="LPE28" s="694"/>
      <c r="LPF28" s="694"/>
      <c r="LPG28" s="694"/>
      <c r="LPH28" s="694"/>
      <c r="LPI28" s="694"/>
      <c r="LPJ28" s="694"/>
      <c r="LPK28" s="694"/>
      <c r="LPL28" s="694"/>
      <c r="LPM28" s="694"/>
      <c r="LPN28" s="694"/>
      <c r="LPO28" s="694"/>
      <c r="LPP28" s="694"/>
      <c r="LPQ28" s="694"/>
      <c r="LPR28" s="694"/>
      <c r="LPS28" s="694"/>
      <c r="LPT28" s="694"/>
      <c r="LPU28" s="694"/>
      <c r="LPV28" s="694"/>
      <c r="LPW28" s="694"/>
      <c r="LPX28" s="694"/>
      <c r="LPY28" s="694"/>
      <c r="LPZ28" s="694"/>
      <c r="LQA28" s="694"/>
      <c r="LQB28" s="694"/>
      <c r="LQC28" s="694"/>
      <c r="LQD28" s="694"/>
      <c r="LQE28" s="694"/>
      <c r="LQF28" s="694"/>
      <c r="LQG28" s="694"/>
      <c r="LQH28" s="694"/>
      <c r="LQI28" s="694"/>
      <c r="LQJ28" s="694"/>
      <c r="LQK28" s="694"/>
      <c r="LQL28" s="694"/>
      <c r="LQM28" s="694"/>
      <c r="LQN28" s="694"/>
      <c r="LQO28" s="694"/>
      <c r="LQP28" s="694"/>
      <c r="LQQ28" s="694"/>
      <c r="LQR28" s="694"/>
      <c r="LQS28" s="694"/>
      <c r="LQT28" s="694"/>
      <c r="LQU28" s="694"/>
      <c r="LQV28" s="694"/>
      <c r="LQW28" s="694"/>
      <c r="LQX28" s="694"/>
      <c r="LQY28" s="694"/>
      <c r="LQZ28" s="694"/>
      <c r="LRA28" s="694"/>
      <c r="LRB28" s="694"/>
      <c r="LRC28" s="694"/>
      <c r="LRD28" s="694"/>
      <c r="LRE28" s="694"/>
      <c r="LRF28" s="694"/>
      <c r="LRG28" s="694"/>
      <c r="LRH28" s="694"/>
      <c r="LRI28" s="694"/>
      <c r="LRJ28" s="694"/>
      <c r="LRK28" s="694"/>
      <c r="LRL28" s="694"/>
      <c r="LRM28" s="694"/>
      <c r="LRN28" s="694"/>
      <c r="LRO28" s="694"/>
      <c r="LRP28" s="694"/>
      <c r="LRQ28" s="694"/>
      <c r="LRR28" s="694"/>
      <c r="LRS28" s="694"/>
      <c r="LRT28" s="694"/>
      <c r="LRU28" s="694"/>
      <c r="LRV28" s="694"/>
      <c r="LRW28" s="694"/>
      <c r="LRX28" s="694"/>
      <c r="LRY28" s="694"/>
      <c r="LRZ28" s="694"/>
      <c r="LSA28" s="694"/>
      <c r="LSB28" s="694"/>
      <c r="LSC28" s="694"/>
      <c r="LSD28" s="694"/>
      <c r="LSE28" s="694"/>
      <c r="LSF28" s="694"/>
      <c r="LSG28" s="694"/>
      <c r="LSH28" s="694"/>
      <c r="LSI28" s="694"/>
      <c r="LSJ28" s="694"/>
      <c r="LSK28" s="694"/>
      <c r="LSL28" s="694"/>
      <c r="LSM28" s="694"/>
      <c r="LSN28" s="694"/>
      <c r="LSO28" s="694"/>
      <c r="LSP28" s="694"/>
      <c r="LSQ28" s="694"/>
      <c r="LSR28" s="694"/>
      <c r="LSS28" s="694"/>
      <c r="LST28" s="694"/>
      <c r="LSU28" s="694"/>
      <c r="LSV28" s="694"/>
      <c r="LSW28" s="694"/>
      <c r="LSX28" s="694"/>
      <c r="LSY28" s="694"/>
      <c r="LSZ28" s="694"/>
      <c r="LTA28" s="694"/>
      <c r="LTB28" s="694"/>
      <c r="LTC28" s="694"/>
      <c r="LTD28" s="694"/>
      <c r="LTE28" s="694"/>
      <c r="LTF28" s="694"/>
      <c r="LTG28" s="694"/>
      <c r="LTH28" s="694"/>
      <c r="LTI28" s="694"/>
      <c r="LTJ28" s="694"/>
      <c r="LTK28" s="694"/>
      <c r="LTL28" s="694"/>
      <c r="LTM28" s="694"/>
      <c r="LTN28" s="694"/>
      <c r="LTO28" s="694"/>
      <c r="LTP28" s="694"/>
      <c r="LTQ28" s="694"/>
      <c r="LTR28" s="694"/>
      <c r="LTS28" s="694"/>
      <c r="LTT28" s="694"/>
      <c r="LTU28" s="694"/>
      <c r="LTV28" s="694"/>
      <c r="LTW28" s="694"/>
      <c r="LTX28" s="694"/>
      <c r="LTY28" s="694"/>
      <c r="LTZ28" s="694"/>
      <c r="LUA28" s="694"/>
      <c r="LUB28" s="694"/>
      <c r="LUC28" s="694"/>
      <c r="LUD28" s="694"/>
      <c r="LUE28" s="694"/>
      <c r="LUF28" s="694"/>
      <c r="LUG28" s="694"/>
      <c r="LUH28" s="694"/>
      <c r="LUI28" s="694"/>
      <c r="LUJ28" s="694"/>
      <c r="LUK28" s="694"/>
      <c r="LUL28" s="694"/>
      <c r="LUM28" s="694"/>
      <c r="LUN28" s="694"/>
      <c r="LUO28" s="694"/>
      <c r="LUP28" s="694"/>
      <c r="LUQ28" s="694"/>
      <c r="LUR28" s="694"/>
      <c r="LUS28" s="694"/>
      <c r="LUT28" s="694"/>
      <c r="LUU28" s="694"/>
      <c r="LUV28" s="694"/>
      <c r="LUW28" s="694"/>
      <c r="LUX28" s="694"/>
      <c r="LUY28" s="694"/>
      <c r="LUZ28" s="694"/>
      <c r="LVA28" s="694"/>
      <c r="LVB28" s="694"/>
      <c r="LVC28" s="694"/>
      <c r="LVD28" s="694"/>
      <c r="LVE28" s="694"/>
      <c r="LVF28" s="694"/>
      <c r="LVG28" s="694"/>
      <c r="LVH28" s="694"/>
      <c r="LVI28" s="694"/>
      <c r="LVJ28" s="694"/>
      <c r="LVK28" s="694"/>
      <c r="LVL28" s="694"/>
      <c r="LVM28" s="694"/>
      <c r="LVN28" s="694"/>
      <c r="LVO28" s="694"/>
      <c r="LVP28" s="694"/>
      <c r="LVQ28" s="694"/>
      <c r="LVR28" s="694"/>
      <c r="LVS28" s="694"/>
      <c r="LVT28" s="694"/>
      <c r="LVU28" s="694"/>
      <c r="LVV28" s="694"/>
      <c r="LVW28" s="694"/>
      <c r="LVX28" s="694"/>
      <c r="LVY28" s="694"/>
      <c r="LVZ28" s="694"/>
      <c r="LWA28" s="694"/>
      <c r="LWB28" s="694"/>
      <c r="LWC28" s="694"/>
      <c r="LWD28" s="694"/>
      <c r="LWE28" s="694"/>
      <c r="LWF28" s="694"/>
      <c r="LWG28" s="694"/>
      <c r="LWH28" s="694"/>
      <c r="LWI28" s="694"/>
      <c r="LWJ28" s="694"/>
      <c r="LWK28" s="694"/>
      <c r="LWL28" s="694"/>
      <c r="LWM28" s="694"/>
      <c r="LWN28" s="694"/>
      <c r="LWO28" s="694"/>
      <c r="LWP28" s="694"/>
      <c r="LWQ28" s="694"/>
      <c r="LWR28" s="694"/>
      <c r="LWS28" s="694"/>
      <c r="LWT28" s="694"/>
      <c r="LWU28" s="694"/>
      <c r="LWV28" s="694"/>
      <c r="LWW28" s="694"/>
      <c r="LWX28" s="694"/>
      <c r="LWY28" s="694"/>
      <c r="LWZ28" s="694"/>
      <c r="LXA28" s="694"/>
      <c r="LXB28" s="694"/>
      <c r="LXC28" s="694"/>
      <c r="LXD28" s="694"/>
      <c r="LXE28" s="694"/>
      <c r="LXF28" s="694"/>
      <c r="LXG28" s="694"/>
      <c r="LXH28" s="694"/>
      <c r="LXI28" s="694"/>
      <c r="LXJ28" s="694"/>
      <c r="LXK28" s="694"/>
      <c r="LXL28" s="694"/>
      <c r="LXM28" s="694"/>
      <c r="LXN28" s="694"/>
      <c r="LXO28" s="694"/>
      <c r="LXP28" s="694"/>
      <c r="LXQ28" s="694"/>
      <c r="LXR28" s="694"/>
      <c r="LXS28" s="694"/>
      <c r="LXT28" s="694"/>
      <c r="LXU28" s="694"/>
      <c r="LXV28" s="694"/>
      <c r="LXW28" s="694"/>
      <c r="LXX28" s="694"/>
      <c r="LXY28" s="694"/>
      <c r="LXZ28" s="694"/>
      <c r="LYA28" s="694"/>
      <c r="LYB28" s="694"/>
      <c r="LYC28" s="694"/>
      <c r="LYD28" s="694"/>
      <c r="LYE28" s="694"/>
      <c r="LYF28" s="694"/>
      <c r="LYG28" s="694"/>
      <c r="LYH28" s="694"/>
      <c r="LYI28" s="694"/>
      <c r="LYJ28" s="694"/>
      <c r="LYK28" s="694"/>
      <c r="LYL28" s="694"/>
      <c r="LYM28" s="694"/>
      <c r="LYN28" s="694"/>
      <c r="LYO28" s="694"/>
      <c r="LYP28" s="694"/>
      <c r="LYQ28" s="694"/>
      <c r="LYR28" s="694"/>
      <c r="LYS28" s="694"/>
      <c r="LYT28" s="694"/>
      <c r="LYU28" s="694"/>
      <c r="LYV28" s="694"/>
      <c r="LYW28" s="694"/>
      <c r="LYX28" s="694"/>
      <c r="LYY28" s="694"/>
      <c r="LYZ28" s="694"/>
      <c r="LZA28" s="694"/>
      <c r="LZB28" s="694"/>
      <c r="LZC28" s="694"/>
      <c r="LZD28" s="694"/>
      <c r="LZE28" s="694"/>
      <c r="LZF28" s="694"/>
      <c r="LZG28" s="694"/>
      <c r="LZH28" s="694"/>
      <c r="LZI28" s="694"/>
      <c r="LZJ28" s="694"/>
      <c r="LZK28" s="694"/>
      <c r="LZL28" s="694"/>
      <c r="LZM28" s="694"/>
      <c r="LZN28" s="694"/>
      <c r="LZO28" s="694"/>
      <c r="LZP28" s="694"/>
      <c r="LZQ28" s="694"/>
      <c r="LZR28" s="694"/>
      <c r="LZS28" s="694"/>
      <c r="LZT28" s="694"/>
      <c r="LZU28" s="694"/>
      <c r="LZV28" s="694"/>
      <c r="LZW28" s="694"/>
      <c r="LZX28" s="694"/>
      <c r="LZY28" s="694"/>
      <c r="LZZ28" s="694"/>
      <c r="MAA28" s="694"/>
      <c r="MAB28" s="694"/>
      <c r="MAC28" s="694"/>
      <c r="MAD28" s="694"/>
      <c r="MAE28" s="694"/>
      <c r="MAF28" s="694"/>
      <c r="MAG28" s="694"/>
      <c r="MAH28" s="694"/>
      <c r="MAI28" s="694"/>
      <c r="MAJ28" s="694"/>
      <c r="MAK28" s="694"/>
      <c r="MAL28" s="694"/>
      <c r="MAM28" s="694"/>
      <c r="MAN28" s="694"/>
      <c r="MAO28" s="694"/>
      <c r="MAP28" s="694"/>
      <c r="MAQ28" s="694"/>
      <c r="MAR28" s="694"/>
      <c r="MAS28" s="694"/>
      <c r="MAT28" s="694"/>
      <c r="MAU28" s="694"/>
      <c r="MAV28" s="694"/>
      <c r="MAW28" s="694"/>
      <c r="MAX28" s="694"/>
      <c r="MAY28" s="694"/>
      <c r="MAZ28" s="694"/>
      <c r="MBA28" s="694"/>
      <c r="MBB28" s="694"/>
      <c r="MBC28" s="694"/>
      <c r="MBD28" s="694"/>
      <c r="MBE28" s="694"/>
      <c r="MBF28" s="694"/>
      <c r="MBG28" s="694"/>
      <c r="MBH28" s="694"/>
      <c r="MBI28" s="694"/>
      <c r="MBJ28" s="694"/>
      <c r="MBK28" s="694"/>
      <c r="MBL28" s="694"/>
      <c r="MBM28" s="694"/>
      <c r="MBN28" s="694"/>
      <c r="MBO28" s="694"/>
      <c r="MBP28" s="694"/>
      <c r="MBQ28" s="694"/>
      <c r="MBR28" s="694"/>
      <c r="MBS28" s="694"/>
      <c r="MBT28" s="694"/>
      <c r="MBU28" s="694"/>
      <c r="MBV28" s="694"/>
      <c r="MBW28" s="694"/>
      <c r="MBX28" s="694"/>
      <c r="MBY28" s="694"/>
      <c r="MBZ28" s="694"/>
      <c r="MCA28" s="694"/>
      <c r="MCB28" s="694"/>
      <c r="MCC28" s="694"/>
      <c r="MCD28" s="694"/>
      <c r="MCE28" s="694"/>
      <c r="MCF28" s="694"/>
      <c r="MCG28" s="694"/>
      <c r="MCH28" s="694"/>
      <c r="MCI28" s="694"/>
      <c r="MCJ28" s="694"/>
      <c r="MCK28" s="694"/>
      <c r="MCL28" s="694"/>
      <c r="MCM28" s="694"/>
      <c r="MCN28" s="694"/>
      <c r="MCO28" s="694"/>
      <c r="MCP28" s="694"/>
      <c r="MCQ28" s="694"/>
      <c r="MCR28" s="694"/>
      <c r="MCS28" s="694"/>
      <c r="MCT28" s="694"/>
      <c r="MCU28" s="694"/>
      <c r="MCV28" s="694"/>
      <c r="MCW28" s="694"/>
      <c r="MCX28" s="694"/>
      <c r="MCY28" s="694"/>
      <c r="MCZ28" s="694"/>
      <c r="MDA28" s="694"/>
      <c r="MDB28" s="694"/>
      <c r="MDC28" s="694"/>
      <c r="MDD28" s="694"/>
      <c r="MDE28" s="694"/>
      <c r="MDF28" s="694"/>
      <c r="MDG28" s="694"/>
      <c r="MDH28" s="694"/>
      <c r="MDI28" s="694"/>
      <c r="MDJ28" s="694"/>
      <c r="MDK28" s="694"/>
      <c r="MDL28" s="694"/>
      <c r="MDM28" s="694"/>
      <c r="MDN28" s="694"/>
      <c r="MDO28" s="694"/>
      <c r="MDP28" s="694"/>
      <c r="MDQ28" s="694"/>
      <c r="MDR28" s="694"/>
      <c r="MDS28" s="694"/>
      <c r="MDT28" s="694"/>
      <c r="MDU28" s="694"/>
      <c r="MDV28" s="694"/>
      <c r="MDW28" s="694"/>
      <c r="MDX28" s="694"/>
      <c r="MDY28" s="694"/>
      <c r="MDZ28" s="694"/>
      <c r="MEA28" s="694"/>
      <c r="MEB28" s="694"/>
      <c r="MEC28" s="694"/>
      <c r="MED28" s="694"/>
      <c r="MEE28" s="694"/>
      <c r="MEF28" s="694"/>
      <c r="MEG28" s="694"/>
      <c r="MEH28" s="694"/>
      <c r="MEI28" s="694"/>
      <c r="MEJ28" s="694"/>
      <c r="MEK28" s="694"/>
      <c r="MEL28" s="694"/>
      <c r="MEM28" s="694"/>
      <c r="MEN28" s="694"/>
      <c r="MEO28" s="694"/>
      <c r="MEP28" s="694"/>
      <c r="MEQ28" s="694"/>
      <c r="MER28" s="694"/>
      <c r="MES28" s="694"/>
      <c r="MET28" s="694"/>
      <c r="MEU28" s="694"/>
      <c r="MEV28" s="694"/>
      <c r="MEW28" s="694"/>
      <c r="MEX28" s="694"/>
      <c r="MEY28" s="694"/>
      <c r="MEZ28" s="694"/>
      <c r="MFA28" s="694"/>
      <c r="MFB28" s="694"/>
      <c r="MFC28" s="694"/>
      <c r="MFD28" s="694"/>
      <c r="MFE28" s="694"/>
      <c r="MFF28" s="694"/>
      <c r="MFG28" s="694"/>
      <c r="MFH28" s="694"/>
      <c r="MFI28" s="694"/>
      <c r="MFJ28" s="694"/>
      <c r="MFK28" s="694"/>
      <c r="MFL28" s="694"/>
      <c r="MFM28" s="694"/>
      <c r="MFN28" s="694"/>
      <c r="MFO28" s="694"/>
      <c r="MFP28" s="694"/>
      <c r="MFQ28" s="694"/>
      <c r="MFR28" s="694"/>
      <c r="MFS28" s="694"/>
      <c r="MFT28" s="694"/>
      <c r="MFU28" s="694"/>
      <c r="MFV28" s="694"/>
      <c r="MFW28" s="694"/>
      <c r="MFX28" s="694"/>
      <c r="MFY28" s="694"/>
      <c r="MFZ28" s="694"/>
      <c r="MGA28" s="694"/>
      <c r="MGB28" s="694"/>
      <c r="MGC28" s="694"/>
      <c r="MGD28" s="694"/>
      <c r="MGE28" s="694"/>
      <c r="MGF28" s="694"/>
      <c r="MGG28" s="694"/>
      <c r="MGH28" s="694"/>
      <c r="MGI28" s="694"/>
      <c r="MGJ28" s="694"/>
      <c r="MGK28" s="694"/>
      <c r="MGL28" s="694"/>
      <c r="MGM28" s="694"/>
      <c r="MGN28" s="694"/>
      <c r="MGO28" s="694"/>
      <c r="MGP28" s="694"/>
      <c r="MGQ28" s="694"/>
      <c r="MGR28" s="694"/>
      <c r="MGS28" s="694"/>
      <c r="MGT28" s="694"/>
      <c r="MGU28" s="694"/>
      <c r="MGV28" s="694"/>
      <c r="MGW28" s="694"/>
      <c r="MGX28" s="694"/>
      <c r="MGY28" s="694"/>
      <c r="MGZ28" s="694"/>
      <c r="MHA28" s="694"/>
      <c r="MHB28" s="694"/>
      <c r="MHC28" s="694"/>
      <c r="MHD28" s="694"/>
      <c r="MHE28" s="694"/>
      <c r="MHF28" s="694"/>
      <c r="MHG28" s="694"/>
      <c r="MHH28" s="694"/>
      <c r="MHI28" s="694"/>
      <c r="MHJ28" s="694"/>
      <c r="MHK28" s="694"/>
      <c r="MHL28" s="694"/>
      <c r="MHM28" s="694"/>
      <c r="MHN28" s="694"/>
      <c r="MHO28" s="694"/>
      <c r="MHP28" s="694"/>
      <c r="MHQ28" s="694"/>
      <c r="MHR28" s="694"/>
      <c r="MHS28" s="694"/>
      <c r="MHT28" s="694"/>
      <c r="MHU28" s="694"/>
      <c r="MHV28" s="694"/>
      <c r="MHW28" s="694"/>
      <c r="MHX28" s="694"/>
      <c r="MHY28" s="694"/>
      <c r="MHZ28" s="694"/>
      <c r="MIA28" s="694"/>
      <c r="MIB28" s="694"/>
      <c r="MIC28" s="694"/>
      <c r="MID28" s="694"/>
      <c r="MIE28" s="694"/>
      <c r="MIF28" s="694"/>
      <c r="MIG28" s="694"/>
      <c r="MIH28" s="694"/>
      <c r="MII28" s="694"/>
      <c r="MIJ28" s="694"/>
      <c r="MIK28" s="694"/>
      <c r="MIL28" s="694"/>
      <c r="MIM28" s="694"/>
      <c r="MIN28" s="694"/>
      <c r="MIO28" s="694"/>
      <c r="MIP28" s="694"/>
      <c r="MIQ28" s="694"/>
      <c r="MIR28" s="694"/>
      <c r="MIS28" s="694"/>
      <c r="MIT28" s="694"/>
      <c r="MIU28" s="694"/>
      <c r="MIV28" s="694"/>
      <c r="MIW28" s="694"/>
      <c r="MIX28" s="694"/>
      <c r="MIY28" s="694"/>
      <c r="MIZ28" s="694"/>
      <c r="MJA28" s="694"/>
      <c r="MJB28" s="694"/>
      <c r="MJC28" s="694"/>
      <c r="MJD28" s="694"/>
      <c r="MJE28" s="694"/>
      <c r="MJF28" s="694"/>
      <c r="MJG28" s="694"/>
      <c r="MJH28" s="694"/>
      <c r="MJI28" s="694"/>
      <c r="MJJ28" s="694"/>
      <c r="MJK28" s="694"/>
      <c r="MJL28" s="694"/>
      <c r="MJM28" s="694"/>
      <c r="MJN28" s="694"/>
      <c r="MJO28" s="694"/>
      <c r="MJP28" s="694"/>
      <c r="MJQ28" s="694"/>
      <c r="MJR28" s="694"/>
      <c r="MJS28" s="694"/>
      <c r="MJT28" s="694"/>
      <c r="MJU28" s="694"/>
      <c r="MJV28" s="694"/>
      <c r="MJW28" s="694"/>
      <c r="MJX28" s="694"/>
      <c r="MJY28" s="694"/>
      <c r="MJZ28" s="694"/>
      <c r="MKA28" s="694"/>
      <c r="MKB28" s="694"/>
      <c r="MKC28" s="694"/>
      <c r="MKD28" s="694"/>
      <c r="MKE28" s="694"/>
      <c r="MKF28" s="694"/>
      <c r="MKG28" s="694"/>
      <c r="MKH28" s="694"/>
      <c r="MKI28" s="694"/>
      <c r="MKJ28" s="694"/>
      <c r="MKK28" s="694"/>
      <c r="MKL28" s="694"/>
      <c r="MKM28" s="694"/>
      <c r="MKN28" s="694"/>
      <c r="MKO28" s="694"/>
      <c r="MKP28" s="694"/>
      <c r="MKQ28" s="694"/>
      <c r="MKR28" s="694"/>
      <c r="MKS28" s="694"/>
      <c r="MKT28" s="694"/>
      <c r="MKU28" s="694"/>
      <c r="MKV28" s="694"/>
      <c r="MKW28" s="694"/>
      <c r="MKX28" s="694"/>
      <c r="MKY28" s="694"/>
      <c r="MKZ28" s="694"/>
      <c r="MLA28" s="694"/>
      <c r="MLB28" s="694"/>
      <c r="MLC28" s="694"/>
      <c r="MLD28" s="694"/>
      <c r="MLE28" s="694"/>
      <c r="MLF28" s="694"/>
      <c r="MLG28" s="694"/>
      <c r="MLH28" s="694"/>
      <c r="MLI28" s="694"/>
      <c r="MLJ28" s="694"/>
      <c r="MLK28" s="694"/>
      <c r="MLL28" s="694"/>
      <c r="MLM28" s="694"/>
      <c r="MLN28" s="694"/>
      <c r="MLO28" s="694"/>
      <c r="MLP28" s="694"/>
      <c r="MLQ28" s="694"/>
      <c r="MLR28" s="694"/>
      <c r="MLS28" s="694"/>
      <c r="MLT28" s="694"/>
      <c r="MLU28" s="694"/>
      <c r="MLV28" s="694"/>
      <c r="MLW28" s="694"/>
      <c r="MLX28" s="694"/>
      <c r="MLY28" s="694"/>
      <c r="MLZ28" s="694"/>
      <c r="MMA28" s="694"/>
      <c r="MMB28" s="694"/>
      <c r="MMC28" s="694"/>
      <c r="MMD28" s="694"/>
      <c r="MME28" s="694"/>
      <c r="MMF28" s="694"/>
      <c r="MMG28" s="694"/>
      <c r="MMH28" s="694"/>
      <c r="MMI28" s="694"/>
      <c r="MMJ28" s="694"/>
      <c r="MMK28" s="694"/>
      <c r="MML28" s="694"/>
      <c r="MMM28" s="694"/>
      <c r="MMN28" s="694"/>
      <c r="MMO28" s="694"/>
      <c r="MMP28" s="694"/>
      <c r="MMQ28" s="694"/>
      <c r="MMR28" s="694"/>
      <c r="MMS28" s="694"/>
      <c r="MMT28" s="694"/>
      <c r="MMU28" s="694"/>
      <c r="MMV28" s="694"/>
      <c r="MMW28" s="694"/>
      <c r="MMX28" s="694"/>
      <c r="MMY28" s="694"/>
      <c r="MMZ28" s="694"/>
      <c r="MNA28" s="694"/>
      <c r="MNB28" s="694"/>
      <c r="MNC28" s="694"/>
      <c r="MND28" s="694"/>
      <c r="MNE28" s="694"/>
      <c r="MNF28" s="694"/>
      <c r="MNG28" s="694"/>
      <c r="MNH28" s="694"/>
      <c r="MNI28" s="694"/>
      <c r="MNJ28" s="694"/>
      <c r="MNK28" s="694"/>
      <c r="MNL28" s="694"/>
      <c r="MNM28" s="694"/>
      <c r="MNN28" s="694"/>
      <c r="MNO28" s="694"/>
      <c r="MNP28" s="694"/>
      <c r="MNQ28" s="694"/>
      <c r="MNR28" s="694"/>
      <c r="MNS28" s="694"/>
      <c r="MNT28" s="694"/>
      <c r="MNU28" s="694"/>
      <c r="MNV28" s="694"/>
      <c r="MNW28" s="694"/>
      <c r="MNX28" s="694"/>
      <c r="MNY28" s="694"/>
      <c r="MNZ28" s="694"/>
      <c r="MOA28" s="694"/>
      <c r="MOB28" s="694"/>
      <c r="MOC28" s="694"/>
      <c r="MOD28" s="694"/>
      <c r="MOE28" s="694"/>
      <c r="MOF28" s="694"/>
      <c r="MOG28" s="694"/>
      <c r="MOH28" s="694"/>
      <c r="MOI28" s="694"/>
      <c r="MOJ28" s="694"/>
      <c r="MOK28" s="694"/>
      <c r="MOL28" s="694"/>
      <c r="MOM28" s="694"/>
      <c r="MON28" s="694"/>
      <c r="MOO28" s="694"/>
      <c r="MOP28" s="694"/>
      <c r="MOQ28" s="694"/>
      <c r="MOR28" s="694"/>
      <c r="MOS28" s="694"/>
      <c r="MOT28" s="694"/>
      <c r="MOU28" s="694"/>
      <c r="MOV28" s="694"/>
      <c r="MOW28" s="694"/>
      <c r="MOX28" s="694"/>
      <c r="MOY28" s="694"/>
      <c r="MOZ28" s="694"/>
      <c r="MPA28" s="694"/>
      <c r="MPB28" s="694"/>
      <c r="MPC28" s="694"/>
      <c r="MPD28" s="694"/>
      <c r="MPE28" s="694"/>
      <c r="MPF28" s="694"/>
      <c r="MPG28" s="694"/>
      <c r="MPH28" s="694"/>
      <c r="MPI28" s="694"/>
      <c r="MPJ28" s="694"/>
      <c r="MPK28" s="694"/>
      <c r="MPL28" s="694"/>
      <c r="MPM28" s="694"/>
      <c r="MPN28" s="694"/>
      <c r="MPO28" s="694"/>
      <c r="MPP28" s="694"/>
      <c r="MPQ28" s="694"/>
      <c r="MPR28" s="694"/>
      <c r="MPS28" s="694"/>
      <c r="MPT28" s="694"/>
      <c r="MPU28" s="694"/>
      <c r="MPV28" s="694"/>
      <c r="MPW28" s="694"/>
      <c r="MPX28" s="694"/>
      <c r="MPY28" s="694"/>
      <c r="MPZ28" s="694"/>
      <c r="MQA28" s="694"/>
      <c r="MQB28" s="694"/>
      <c r="MQC28" s="694"/>
      <c r="MQD28" s="694"/>
      <c r="MQE28" s="694"/>
      <c r="MQF28" s="694"/>
      <c r="MQG28" s="694"/>
      <c r="MQH28" s="694"/>
      <c r="MQI28" s="694"/>
      <c r="MQJ28" s="694"/>
      <c r="MQK28" s="694"/>
      <c r="MQL28" s="694"/>
      <c r="MQM28" s="694"/>
      <c r="MQN28" s="694"/>
      <c r="MQO28" s="694"/>
      <c r="MQP28" s="694"/>
      <c r="MQQ28" s="694"/>
      <c r="MQR28" s="694"/>
      <c r="MQS28" s="694"/>
      <c r="MQT28" s="694"/>
      <c r="MQU28" s="694"/>
      <c r="MQV28" s="694"/>
      <c r="MQW28" s="694"/>
      <c r="MQX28" s="694"/>
      <c r="MQY28" s="694"/>
      <c r="MQZ28" s="694"/>
      <c r="MRA28" s="694"/>
      <c r="MRB28" s="694"/>
      <c r="MRC28" s="694"/>
      <c r="MRD28" s="694"/>
      <c r="MRE28" s="694"/>
      <c r="MRF28" s="694"/>
      <c r="MRG28" s="694"/>
      <c r="MRH28" s="694"/>
      <c r="MRI28" s="694"/>
      <c r="MRJ28" s="694"/>
      <c r="MRK28" s="694"/>
      <c r="MRL28" s="694"/>
      <c r="MRM28" s="694"/>
      <c r="MRN28" s="694"/>
      <c r="MRO28" s="694"/>
      <c r="MRP28" s="694"/>
      <c r="MRQ28" s="694"/>
      <c r="MRR28" s="694"/>
      <c r="MRS28" s="694"/>
      <c r="MRT28" s="694"/>
      <c r="MRU28" s="694"/>
      <c r="MRV28" s="694"/>
      <c r="MRW28" s="694"/>
      <c r="MRX28" s="694"/>
      <c r="MRY28" s="694"/>
      <c r="MRZ28" s="694"/>
      <c r="MSA28" s="694"/>
      <c r="MSB28" s="694"/>
      <c r="MSC28" s="694"/>
      <c r="MSD28" s="694"/>
      <c r="MSE28" s="694"/>
      <c r="MSF28" s="694"/>
      <c r="MSG28" s="694"/>
      <c r="MSH28" s="694"/>
      <c r="MSI28" s="694"/>
      <c r="MSJ28" s="694"/>
      <c r="MSK28" s="694"/>
      <c r="MSL28" s="694"/>
      <c r="MSM28" s="694"/>
      <c r="MSN28" s="694"/>
      <c r="MSO28" s="694"/>
      <c r="MSP28" s="694"/>
      <c r="MSQ28" s="694"/>
      <c r="MSR28" s="694"/>
      <c r="MSS28" s="694"/>
      <c r="MST28" s="694"/>
      <c r="MSU28" s="694"/>
      <c r="MSV28" s="694"/>
      <c r="MSW28" s="694"/>
      <c r="MSX28" s="694"/>
      <c r="MSY28" s="694"/>
      <c r="MSZ28" s="694"/>
      <c r="MTA28" s="694"/>
      <c r="MTB28" s="694"/>
      <c r="MTC28" s="694"/>
      <c r="MTD28" s="694"/>
      <c r="MTE28" s="694"/>
      <c r="MTF28" s="694"/>
      <c r="MTG28" s="694"/>
      <c r="MTH28" s="694"/>
      <c r="MTI28" s="694"/>
      <c r="MTJ28" s="694"/>
      <c r="MTK28" s="694"/>
      <c r="MTL28" s="694"/>
      <c r="MTM28" s="694"/>
      <c r="MTN28" s="694"/>
      <c r="MTO28" s="694"/>
      <c r="MTP28" s="694"/>
      <c r="MTQ28" s="694"/>
      <c r="MTR28" s="694"/>
      <c r="MTS28" s="694"/>
      <c r="MTT28" s="694"/>
      <c r="MTU28" s="694"/>
      <c r="MTV28" s="694"/>
      <c r="MTW28" s="694"/>
      <c r="MTX28" s="694"/>
      <c r="MTY28" s="694"/>
      <c r="MTZ28" s="694"/>
      <c r="MUA28" s="694"/>
      <c r="MUB28" s="694"/>
      <c r="MUC28" s="694"/>
      <c r="MUD28" s="694"/>
      <c r="MUE28" s="694"/>
      <c r="MUF28" s="694"/>
      <c r="MUG28" s="694"/>
      <c r="MUH28" s="694"/>
      <c r="MUI28" s="694"/>
      <c r="MUJ28" s="694"/>
      <c r="MUK28" s="694"/>
      <c r="MUL28" s="694"/>
      <c r="MUM28" s="694"/>
      <c r="MUN28" s="694"/>
      <c r="MUO28" s="694"/>
      <c r="MUP28" s="694"/>
      <c r="MUQ28" s="694"/>
      <c r="MUR28" s="694"/>
      <c r="MUS28" s="694"/>
      <c r="MUT28" s="694"/>
      <c r="MUU28" s="694"/>
      <c r="MUV28" s="694"/>
      <c r="MUW28" s="694"/>
      <c r="MUX28" s="694"/>
      <c r="MUY28" s="694"/>
      <c r="MUZ28" s="694"/>
      <c r="MVA28" s="694"/>
      <c r="MVB28" s="694"/>
      <c r="MVC28" s="694"/>
      <c r="MVD28" s="694"/>
      <c r="MVE28" s="694"/>
      <c r="MVF28" s="694"/>
      <c r="MVG28" s="694"/>
      <c r="MVH28" s="694"/>
      <c r="MVI28" s="694"/>
      <c r="MVJ28" s="694"/>
      <c r="MVK28" s="694"/>
      <c r="MVL28" s="694"/>
      <c r="MVM28" s="694"/>
      <c r="MVN28" s="694"/>
      <c r="MVO28" s="694"/>
      <c r="MVP28" s="694"/>
      <c r="MVQ28" s="694"/>
      <c r="MVR28" s="694"/>
      <c r="MVS28" s="694"/>
      <c r="MVT28" s="694"/>
      <c r="MVU28" s="694"/>
      <c r="MVV28" s="694"/>
      <c r="MVW28" s="694"/>
      <c r="MVX28" s="694"/>
      <c r="MVY28" s="694"/>
      <c r="MVZ28" s="694"/>
      <c r="MWA28" s="694"/>
      <c r="MWB28" s="694"/>
      <c r="MWC28" s="694"/>
      <c r="MWD28" s="694"/>
      <c r="MWE28" s="694"/>
      <c r="MWF28" s="694"/>
      <c r="MWG28" s="694"/>
      <c r="MWH28" s="694"/>
      <c r="MWI28" s="694"/>
      <c r="MWJ28" s="694"/>
      <c r="MWK28" s="694"/>
      <c r="MWL28" s="694"/>
      <c r="MWM28" s="694"/>
      <c r="MWN28" s="694"/>
      <c r="MWO28" s="694"/>
      <c r="MWP28" s="694"/>
      <c r="MWQ28" s="694"/>
      <c r="MWR28" s="694"/>
      <c r="MWS28" s="694"/>
      <c r="MWT28" s="694"/>
      <c r="MWU28" s="694"/>
      <c r="MWV28" s="694"/>
      <c r="MWW28" s="694"/>
      <c r="MWX28" s="694"/>
      <c r="MWY28" s="694"/>
      <c r="MWZ28" s="694"/>
      <c r="MXA28" s="694"/>
      <c r="MXB28" s="694"/>
      <c r="MXC28" s="694"/>
      <c r="MXD28" s="694"/>
      <c r="MXE28" s="694"/>
      <c r="MXF28" s="694"/>
      <c r="MXG28" s="694"/>
      <c r="MXH28" s="694"/>
      <c r="MXI28" s="694"/>
      <c r="MXJ28" s="694"/>
      <c r="MXK28" s="694"/>
      <c r="MXL28" s="694"/>
      <c r="MXM28" s="694"/>
      <c r="MXN28" s="694"/>
      <c r="MXO28" s="694"/>
      <c r="MXP28" s="694"/>
      <c r="MXQ28" s="694"/>
      <c r="MXR28" s="694"/>
      <c r="MXS28" s="694"/>
      <c r="MXT28" s="694"/>
      <c r="MXU28" s="694"/>
      <c r="MXV28" s="694"/>
      <c r="MXW28" s="694"/>
      <c r="MXX28" s="694"/>
      <c r="MXY28" s="694"/>
      <c r="MXZ28" s="694"/>
      <c r="MYA28" s="694"/>
      <c r="MYB28" s="694"/>
      <c r="MYC28" s="694"/>
      <c r="MYD28" s="694"/>
      <c r="MYE28" s="694"/>
      <c r="MYF28" s="694"/>
      <c r="MYG28" s="694"/>
      <c r="MYH28" s="694"/>
      <c r="MYI28" s="694"/>
      <c r="MYJ28" s="694"/>
      <c r="MYK28" s="694"/>
      <c r="MYL28" s="694"/>
      <c r="MYM28" s="694"/>
      <c r="MYN28" s="694"/>
      <c r="MYO28" s="694"/>
      <c r="MYP28" s="694"/>
      <c r="MYQ28" s="694"/>
      <c r="MYR28" s="694"/>
      <c r="MYS28" s="694"/>
      <c r="MYT28" s="694"/>
      <c r="MYU28" s="694"/>
      <c r="MYV28" s="694"/>
      <c r="MYW28" s="694"/>
      <c r="MYX28" s="694"/>
      <c r="MYY28" s="694"/>
      <c r="MYZ28" s="694"/>
      <c r="MZA28" s="694"/>
      <c r="MZB28" s="694"/>
      <c r="MZC28" s="694"/>
      <c r="MZD28" s="694"/>
      <c r="MZE28" s="694"/>
      <c r="MZF28" s="694"/>
      <c r="MZG28" s="694"/>
      <c r="MZH28" s="694"/>
      <c r="MZI28" s="694"/>
      <c r="MZJ28" s="694"/>
      <c r="MZK28" s="694"/>
      <c r="MZL28" s="694"/>
      <c r="MZM28" s="694"/>
      <c r="MZN28" s="694"/>
      <c r="MZO28" s="694"/>
      <c r="MZP28" s="694"/>
      <c r="MZQ28" s="694"/>
      <c r="MZR28" s="694"/>
      <c r="MZS28" s="694"/>
      <c r="MZT28" s="694"/>
      <c r="MZU28" s="694"/>
      <c r="MZV28" s="694"/>
      <c r="MZW28" s="694"/>
      <c r="MZX28" s="694"/>
      <c r="MZY28" s="694"/>
      <c r="MZZ28" s="694"/>
      <c r="NAA28" s="694"/>
      <c r="NAB28" s="694"/>
      <c r="NAC28" s="694"/>
      <c r="NAD28" s="694"/>
      <c r="NAE28" s="694"/>
      <c r="NAF28" s="694"/>
      <c r="NAG28" s="694"/>
      <c r="NAH28" s="694"/>
      <c r="NAI28" s="694"/>
      <c r="NAJ28" s="694"/>
      <c r="NAK28" s="694"/>
      <c r="NAL28" s="694"/>
      <c r="NAM28" s="694"/>
      <c r="NAN28" s="694"/>
      <c r="NAO28" s="694"/>
      <c r="NAP28" s="694"/>
      <c r="NAQ28" s="694"/>
      <c r="NAR28" s="694"/>
      <c r="NAS28" s="694"/>
      <c r="NAT28" s="694"/>
      <c r="NAU28" s="694"/>
      <c r="NAV28" s="694"/>
      <c r="NAW28" s="694"/>
      <c r="NAX28" s="694"/>
      <c r="NAY28" s="694"/>
      <c r="NAZ28" s="694"/>
      <c r="NBA28" s="694"/>
      <c r="NBB28" s="694"/>
      <c r="NBC28" s="694"/>
      <c r="NBD28" s="694"/>
      <c r="NBE28" s="694"/>
      <c r="NBF28" s="694"/>
      <c r="NBG28" s="694"/>
      <c r="NBH28" s="694"/>
      <c r="NBI28" s="694"/>
      <c r="NBJ28" s="694"/>
      <c r="NBK28" s="694"/>
      <c r="NBL28" s="694"/>
      <c r="NBM28" s="694"/>
      <c r="NBN28" s="694"/>
      <c r="NBO28" s="694"/>
      <c r="NBP28" s="694"/>
      <c r="NBQ28" s="694"/>
      <c r="NBR28" s="694"/>
      <c r="NBS28" s="694"/>
      <c r="NBT28" s="694"/>
      <c r="NBU28" s="694"/>
      <c r="NBV28" s="694"/>
      <c r="NBW28" s="694"/>
      <c r="NBX28" s="694"/>
      <c r="NBY28" s="694"/>
      <c r="NBZ28" s="694"/>
      <c r="NCA28" s="694"/>
      <c r="NCB28" s="694"/>
      <c r="NCC28" s="694"/>
      <c r="NCD28" s="694"/>
      <c r="NCE28" s="694"/>
      <c r="NCF28" s="694"/>
      <c r="NCG28" s="694"/>
      <c r="NCH28" s="694"/>
      <c r="NCI28" s="694"/>
      <c r="NCJ28" s="694"/>
      <c r="NCK28" s="694"/>
      <c r="NCL28" s="694"/>
      <c r="NCM28" s="694"/>
      <c r="NCN28" s="694"/>
      <c r="NCO28" s="694"/>
      <c r="NCP28" s="694"/>
      <c r="NCQ28" s="694"/>
      <c r="NCR28" s="694"/>
      <c r="NCS28" s="694"/>
      <c r="NCT28" s="694"/>
      <c r="NCU28" s="694"/>
      <c r="NCV28" s="694"/>
      <c r="NCW28" s="694"/>
      <c r="NCX28" s="694"/>
      <c r="NCY28" s="694"/>
      <c r="NCZ28" s="694"/>
      <c r="NDA28" s="694"/>
      <c r="NDB28" s="694"/>
      <c r="NDC28" s="694"/>
      <c r="NDD28" s="694"/>
      <c r="NDE28" s="694"/>
      <c r="NDF28" s="694"/>
      <c r="NDG28" s="694"/>
      <c r="NDH28" s="694"/>
      <c r="NDI28" s="694"/>
      <c r="NDJ28" s="694"/>
      <c r="NDK28" s="694"/>
      <c r="NDL28" s="694"/>
      <c r="NDM28" s="694"/>
      <c r="NDN28" s="694"/>
      <c r="NDO28" s="694"/>
      <c r="NDP28" s="694"/>
      <c r="NDQ28" s="694"/>
      <c r="NDR28" s="694"/>
      <c r="NDS28" s="694"/>
      <c r="NDT28" s="694"/>
      <c r="NDU28" s="694"/>
      <c r="NDV28" s="694"/>
      <c r="NDW28" s="694"/>
      <c r="NDX28" s="694"/>
      <c r="NDY28" s="694"/>
      <c r="NDZ28" s="694"/>
      <c r="NEA28" s="694"/>
      <c r="NEB28" s="694"/>
      <c r="NEC28" s="694"/>
      <c r="NED28" s="694"/>
      <c r="NEE28" s="694"/>
      <c r="NEF28" s="694"/>
      <c r="NEG28" s="694"/>
      <c r="NEH28" s="694"/>
      <c r="NEI28" s="694"/>
      <c r="NEJ28" s="694"/>
      <c r="NEK28" s="694"/>
      <c r="NEL28" s="694"/>
      <c r="NEM28" s="694"/>
      <c r="NEN28" s="694"/>
      <c r="NEO28" s="694"/>
      <c r="NEP28" s="694"/>
      <c r="NEQ28" s="694"/>
      <c r="NER28" s="694"/>
      <c r="NES28" s="694"/>
      <c r="NET28" s="694"/>
      <c r="NEU28" s="694"/>
      <c r="NEV28" s="694"/>
      <c r="NEW28" s="694"/>
      <c r="NEX28" s="694"/>
      <c r="NEY28" s="694"/>
      <c r="NEZ28" s="694"/>
      <c r="NFA28" s="694"/>
      <c r="NFB28" s="694"/>
      <c r="NFC28" s="694"/>
      <c r="NFD28" s="694"/>
      <c r="NFE28" s="694"/>
      <c r="NFF28" s="694"/>
      <c r="NFG28" s="694"/>
      <c r="NFH28" s="694"/>
      <c r="NFI28" s="694"/>
      <c r="NFJ28" s="694"/>
      <c r="NFK28" s="694"/>
      <c r="NFL28" s="694"/>
      <c r="NFM28" s="694"/>
      <c r="NFN28" s="694"/>
      <c r="NFO28" s="694"/>
      <c r="NFP28" s="694"/>
      <c r="NFQ28" s="694"/>
      <c r="NFR28" s="694"/>
      <c r="NFS28" s="694"/>
      <c r="NFT28" s="694"/>
      <c r="NFU28" s="694"/>
      <c r="NFV28" s="694"/>
      <c r="NFW28" s="694"/>
      <c r="NFX28" s="694"/>
      <c r="NFY28" s="694"/>
      <c r="NFZ28" s="694"/>
      <c r="NGA28" s="694"/>
      <c r="NGB28" s="694"/>
      <c r="NGC28" s="694"/>
      <c r="NGD28" s="694"/>
      <c r="NGE28" s="694"/>
      <c r="NGF28" s="694"/>
      <c r="NGG28" s="694"/>
      <c r="NGH28" s="694"/>
      <c r="NGI28" s="694"/>
      <c r="NGJ28" s="694"/>
      <c r="NGK28" s="694"/>
      <c r="NGL28" s="694"/>
      <c r="NGM28" s="694"/>
      <c r="NGN28" s="694"/>
      <c r="NGO28" s="694"/>
      <c r="NGP28" s="694"/>
      <c r="NGQ28" s="694"/>
      <c r="NGR28" s="694"/>
      <c r="NGS28" s="694"/>
      <c r="NGT28" s="694"/>
      <c r="NGU28" s="694"/>
      <c r="NGV28" s="694"/>
      <c r="NGW28" s="694"/>
      <c r="NGX28" s="694"/>
      <c r="NGY28" s="694"/>
      <c r="NGZ28" s="694"/>
      <c r="NHA28" s="694"/>
      <c r="NHB28" s="694"/>
      <c r="NHC28" s="694"/>
      <c r="NHD28" s="694"/>
      <c r="NHE28" s="694"/>
      <c r="NHF28" s="694"/>
      <c r="NHG28" s="694"/>
      <c r="NHH28" s="694"/>
      <c r="NHI28" s="694"/>
      <c r="NHJ28" s="694"/>
      <c r="NHK28" s="694"/>
      <c r="NHL28" s="694"/>
      <c r="NHM28" s="694"/>
      <c r="NHN28" s="694"/>
      <c r="NHO28" s="694"/>
      <c r="NHP28" s="694"/>
      <c r="NHQ28" s="694"/>
      <c r="NHR28" s="694"/>
      <c r="NHS28" s="694"/>
      <c r="NHT28" s="694"/>
      <c r="NHU28" s="694"/>
      <c r="NHV28" s="694"/>
      <c r="NHW28" s="694"/>
      <c r="NHX28" s="694"/>
      <c r="NHY28" s="694"/>
      <c r="NHZ28" s="694"/>
      <c r="NIA28" s="694"/>
      <c r="NIB28" s="694"/>
      <c r="NIC28" s="694"/>
      <c r="NID28" s="694"/>
      <c r="NIE28" s="694"/>
      <c r="NIF28" s="694"/>
      <c r="NIG28" s="694"/>
      <c r="NIH28" s="694"/>
      <c r="NII28" s="694"/>
      <c r="NIJ28" s="694"/>
      <c r="NIK28" s="694"/>
      <c r="NIL28" s="694"/>
      <c r="NIM28" s="694"/>
      <c r="NIN28" s="694"/>
      <c r="NIO28" s="694"/>
      <c r="NIP28" s="694"/>
      <c r="NIQ28" s="694"/>
      <c r="NIR28" s="694"/>
      <c r="NIS28" s="694"/>
      <c r="NIT28" s="694"/>
      <c r="NIU28" s="694"/>
      <c r="NIV28" s="694"/>
      <c r="NIW28" s="694"/>
      <c r="NIX28" s="694"/>
      <c r="NIY28" s="694"/>
      <c r="NIZ28" s="694"/>
      <c r="NJA28" s="694"/>
      <c r="NJB28" s="694"/>
      <c r="NJC28" s="694"/>
      <c r="NJD28" s="694"/>
      <c r="NJE28" s="694"/>
      <c r="NJF28" s="694"/>
      <c r="NJG28" s="694"/>
      <c r="NJH28" s="694"/>
      <c r="NJI28" s="694"/>
      <c r="NJJ28" s="694"/>
      <c r="NJK28" s="694"/>
      <c r="NJL28" s="694"/>
      <c r="NJM28" s="694"/>
      <c r="NJN28" s="694"/>
      <c r="NJO28" s="694"/>
      <c r="NJP28" s="694"/>
      <c r="NJQ28" s="694"/>
      <c r="NJR28" s="694"/>
      <c r="NJS28" s="694"/>
      <c r="NJT28" s="694"/>
      <c r="NJU28" s="694"/>
      <c r="NJV28" s="694"/>
      <c r="NJW28" s="694"/>
      <c r="NJX28" s="694"/>
      <c r="NJY28" s="694"/>
      <c r="NJZ28" s="694"/>
      <c r="NKA28" s="694"/>
      <c r="NKB28" s="694"/>
      <c r="NKC28" s="694"/>
      <c r="NKD28" s="694"/>
      <c r="NKE28" s="694"/>
      <c r="NKF28" s="694"/>
      <c r="NKG28" s="694"/>
      <c r="NKH28" s="694"/>
      <c r="NKI28" s="694"/>
      <c r="NKJ28" s="694"/>
      <c r="NKK28" s="694"/>
      <c r="NKL28" s="694"/>
      <c r="NKM28" s="694"/>
      <c r="NKN28" s="694"/>
      <c r="NKO28" s="694"/>
      <c r="NKP28" s="694"/>
      <c r="NKQ28" s="694"/>
      <c r="NKR28" s="694"/>
      <c r="NKS28" s="694"/>
      <c r="NKT28" s="694"/>
      <c r="NKU28" s="694"/>
      <c r="NKV28" s="694"/>
      <c r="NKW28" s="694"/>
      <c r="NKX28" s="694"/>
      <c r="NKY28" s="694"/>
      <c r="NKZ28" s="694"/>
      <c r="NLA28" s="694"/>
      <c r="NLB28" s="694"/>
      <c r="NLC28" s="694"/>
      <c r="NLD28" s="694"/>
      <c r="NLE28" s="694"/>
      <c r="NLF28" s="694"/>
      <c r="NLG28" s="694"/>
      <c r="NLH28" s="694"/>
      <c r="NLI28" s="694"/>
      <c r="NLJ28" s="694"/>
      <c r="NLK28" s="694"/>
      <c r="NLL28" s="694"/>
      <c r="NLM28" s="694"/>
      <c r="NLN28" s="694"/>
      <c r="NLO28" s="694"/>
      <c r="NLP28" s="694"/>
      <c r="NLQ28" s="694"/>
      <c r="NLR28" s="694"/>
      <c r="NLS28" s="694"/>
      <c r="NLT28" s="694"/>
      <c r="NLU28" s="694"/>
      <c r="NLV28" s="694"/>
      <c r="NLW28" s="694"/>
      <c r="NLX28" s="694"/>
      <c r="NLY28" s="694"/>
      <c r="NLZ28" s="694"/>
      <c r="NMA28" s="694"/>
      <c r="NMB28" s="694"/>
      <c r="NMC28" s="694"/>
      <c r="NMD28" s="694"/>
      <c r="NME28" s="694"/>
      <c r="NMF28" s="694"/>
      <c r="NMG28" s="694"/>
      <c r="NMH28" s="694"/>
      <c r="NMI28" s="694"/>
      <c r="NMJ28" s="694"/>
      <c r="NMK28" s="694"/>
      <c r="NML28" s="694"/>
      <c r="NMM28" s="694"/>
      <c r="NMN28" s="694"/>
      <c r="NMO28" s="694"/>
      <c r="NMP28" s="694"/>
      <c r="NMQ28" s="694"/>
      <c r="NMR28" s="694"/>
      <c r="NMS28" s="694"/>
      <c r="NMT28" s="694"/>
      <c r="NMU28" s="694"/>
      <c r="NMV28" s="694"/>
      <c r="NMW28" s="694"/>
      <c r="NMX28" s="694"/>
      <c r="NMY28" s="694"/>
      <c r="NMZ28" s="694"/>
      <c r="NNA28" s="694"/>
      <c r="NNB28" s="694"/>
      <c r="NNC28" s="694"/>
      <c r="NND28" s="694"/>
      <c r="NNE28" s="694"/>
      <c r="NNF28" s="694"/>
      <c r="NNG28" s="694"/>
      <c r="NNH28" s="694"/>
      <c r="NNI28" s="694"/>
      <c r="NNJ28" s="694"/>
      <c r="NNK28" s="694"/>
      <c r="NNL28" s="694"/>
      <c r="NNM28" s="694"/>
      <c r="NNN28" s="694"/>
      <c r="NNO28" s="694"/>
      <c r="NNP28" s="694"/>
      <c r="NNQ28" s="694"/>
      <c r="NNR28" s="694"/>
      <c r="NNS28" s="694"/>
      <c r="NNT28" s="694"/>
      <c r="NNU28" s="694"/>
      <c r="NNV28" s="694"/>
      <c r="NNW28" s="694"/>
      <c r="NNX28" s="694"/>
      <c r="NNY28" s="694"/>
      <c r="NNZ28" s="694"/>
      <c r="NOA28" s="694"/>
      <c r="NOB28" s="694"/>
      <c r="NOC28" s="694"/>
      <c r="NOD28" s="694"/>
      <c r="NOE28" s="694"/>
      <c r="NOF28" s="694"/>
      <c r="NOG28" s="694"/>
      <c r="NOH28" s="694"/>
      <c r="NOI28" s="694"/>
      <c r="NOJ28" s="694"/>
      <c r="NOK28" s="694"/>
      <c r="NOL28" s="694"/>
      <c r="NOM28" s="694"/>
      <c r="NON28" s="694"/>
      <c r="NOO28" s="694"/>
      <c r="NOP28" s="694"/>
      <c r="NOQ28" s="694"/>
      <c r="NOR28" s="694"/>
      <c r="NOS28" s="694"/>
      <c r="NOT28" s="694"/>
      <c r="NOU28" s="694"/>
      <c r="NOV28" s="694"/>
      <c r="NOW28" s="694"/>
      <c r="NOX28" s="694"/>
      <c r="NOY28" s="694"/>
      <c r="NOZ28" s="694"/>
      <c r="NPA28" s="694"/>
      <c r="NPB28" s="694"/>
      <c r="NPC28" s="694"/>
      <c r="NPD28" s="694"/>
      <c r="NPE28" s="694"/>
      <c r="NPF28" s="694"/>
      <c r="NPG28" s="694"/>
      <c r="NPH28" s="694"/>
      <c r="NPI28" s="694"/>
      <c r="NPJ28" s="694"/>
      <c r="NPK28" s="694"/>
      <c r="NPL28" s="694"/>
      <c r="NPM28" s="694"/>
      <c r="NPN28" s="694"/>
      <c r="NPO28" s="694"/>
      <c r="NPP28" s="694"/>
      <c r="NPQ28" s="694"/>
      <c r="NPR28" s="694"/>
      <c r="NPS28" s="694"/>
      <c r="NPT28" s="694"/>
      <c r="NPU28" s="694"/>
      <c r="NPV28" s="694"/>
      <c r="NPW28" s="694"/>
      <c r="NPX28" s="694"/>
      <c r="NPY28" s="694"/>
      <c r="NPZ28" s="694"/>
      <c r="NQA28" s="694"/>
      <c r="NQB28" s="694"/>
      <c r="NQC28" s="694"/>
      <c r="NQD28" s="694"/>
      <c r="NQE28" s="694"/>
      <c r="NQF28" s="694"/>
      <c r="NQG28" s="694"/>
      <c r="NQH28" s="694"/>
      <c r="NQI28" s="694"/>
      <c r="NQJ28" s="694"/>
      <c r="NQK28" s="694"/>
      <c r="NQL28" s="694"/>
      <c r="NQM28" s="694"/>
      <c r="NQN28" s="694"/>
      <c r="NQO28" s="694"/>
      <c r="NQP28" s="694"/>
      <c r="NQQ28" s="694"/>
      <c r="NQR28" s="694"/>
      <c r="NQS28" s="694"/>
      <c r="NQT28" s="694"/>
      <c r="NQU28" s="694"/>
      <c r="NQV28" s="694"/>
      <c r="NQW28" s="694"/>
      <c r="NQX28" s="694"/>
      <c r="NQY28" s="694"/>
      <c r="NQZ28" s="694"/>
      <c r="NRA28" s="694"/>
      <c r="NRB28" s="694"/>
      <c r="NRC28" s="694"/>
      <c r="NRD28" s="694"/>
      <c r="NRE28" s="694"/>
      <c r="NRF28" s="694"/>
      <c r="NRG28" s="694"/>
      <c r="NRH28" s="694"/>
      <c r="NRI28" s="694"/>
      <c r="NRJ28" s="694"/>
      <c r="NRK28" s="694"/>
      <c r="NRL28" s="694"/>
      <c r="NRM28" s="694"/>
      <c r="NRN28" s="694"/>
      <c r="NRO28" s="694"/>
      <c r="NRP28" s="694"/>
      <c r="NRQ28" s="694"/>
      <c r="NRR28" s="694"/>
      <c r="NRS28" s="694"/>
      <c r="NRT28" s="694"/>
      <c r="NRU28" s="694"/>
      <c r="NRV28" s="694"/>
      <c r="NRW28" s="694"/>
      <c r="NRX28" s="694"/>
      <c r="NRY28" s="694"/>
      <c r="NRZ28" s="694"/>
      <c r="NSA28" s="694"/>
      <c r="NSB28" s="694"/>
      <c r="NSC28" s="694"/>
      <c r="NSD28" s="694"/>
      <c r="NSE28" s="694"/>
      <c r="NSF28" s="694"/>
      <c r="NSG28" s="694"/>
      <c r="NSH28" s="694"/>
      <c r="NSI28" s="694"/>
      <c r="NSJ28" s="694"/>
      <c r="NSK28" s="694"/>
      <c r="NSL28" s="694"/>
      <c r="NSM28" s="694"/>
      <c r="NSN28" s="694"/>
      <c r="NSO28" s="694"/>
      <c r="NSP28" s="694"/>
      <c r="NSQ28" s="694"/>
      <c r="NSR28" s="694"/>
      <c r="NSS28" s="694"/>
      <c r="NST28" s="694"/>
      <c r="NSU28" s="694"/>
      <c r="NSV28" s="694"/>
      <c r="NSW28" s="694"/>
      <c r="NSX28" s="694"/>
      <c r="NSY28" s="694"/>
      <c r="NSZ28" s="694"/>
      <c r="NTA28" s="694"/>
      <c r="NTB28" s="694"/>
      <c r="NTC28" s="694"/>
      <c r="NTD28" s="694"/>
      <c r="NTE28" s="694"/>
      <c r="NTF28" s="694"/>
      <c r="NTG28" s="694"/>
      <c r="NTH28" s="694"/>
      <c r="NTI28" s="694"/>
      <c r="NTJ28" s="694"/>
      <c r="NTK28" s="694"/>
      <c r="NTL28" s="694"/>
      <c r="NTM28" s="694"/>
      <c r="NTN28" s="694"/>
      <c r="NTO28" s="694"/>
      <c r="NTP28" s="694"/>
      <c r="NTQ28" s="694"/>
      <c r="NTR28" s="694"/>
      <c r="NTS28" s="694"/>
      <c r="NTT28" s="694"/>
      <c r="NTU28" s="694"/>
      <c r="NTV28" s="694"/>
      <c r="NTW28" s="694"/>
      <c r="NTX28" s="694"/>
      <c r="NTY28" s="694"/>
      <c r="NTZ28" s="694"/>
      <c r="NUA28" s="694"/>
      <c r="NUB28" s="694"/>
      <c r="NUC28" s="694"/>
      <c r="NUD28" s="694"/>
      <c r="NUE28" s="694"/>
      <c r="NUF28" s="694"/>
      <c r="NUG28" s="694"/>
      <c r="NUH28" s="694"/>
      <c r="NUI28" s="694"/>
      <c r="NUJ28" s="694"/>
      <c r="NUK28" s="694"/>
      <c r="NUL28" s="694"/>
      <c r="NUM28" s="694"/>
      <c r="NUN28" s="694"/>
      <c r="NUO28" s="694"/>
      <c r="NUP28" s="694"/>
      <c r="NUQ28" s="694"/>
      <c r="NUR28" s="694"/>
      <c r="NUS28" s="694"/>
      <c r="NUT28" s="694"/>
      <c r="NUU28" s="694"/>
      <c r="NUV28" s="694"/>
      <c r="NUW28" s="694"/>
      <c r="NUX28" s="694"/>
      <c r="NUY28" s="694"/>
      <c r="NUZ28" s="694"/>
      <c r="NVA28" s="694"/>
      <c r="NVB28" s="694"/>
      <c r="NVC28" s="694"/>
      <c r="NVD28" s="694"/>
      <c r="NVE28" s="694"/>
      <c r="NVF28" s="694"/>
      <c r="NVG28" s="694"/>
      <c r="NVH28" s="694"/>
      <c r="NVI28" s="694"/>
      <c r="NVJ28" s="694"/>
      <c r="NVK28" s="694"/>
      <c r="NVL28" s="694"/>
      <c r="NVM28" s="694"/>
      <c r="NVN28" s="694"/>
      <c r="NVO28" s="694"/>
      <c r="NVP28" s="694"/>
      <c r="NVQ28" s="694"/>
      <c r="NVR28" s="694"/>
      <c r="NVS28" s="694"/>
      <c r="NVT28" s="694"/>
      <c r="NVU28" s="694"/>
      <c r="NVV28" s="694"/>
      <c r="NVW28" s="694"/>
      <c r="NVX28" s="694"/>
      <c r="NVY28" s="694"/>
      <c r="NVZ28" s="694"/>
      <c r="NWA28" s="694"/>
      <c r="NWB28" s="694"/>
      <c r="NWC28" s="694"/>
      <c r="NWD28" s="694"/>
      <c r="NWE28" s="694"/>
      <c r="NWF28" s="694"/>
      <c r="NWG28" s="694"/>
      <c r="NWH28" s="694"/>
      <c r="NWI28" s="694"/>
      <c r="NWJ28" s="694"/>
      <c r="NWK28" s="694"/>
      <c r="NWL28" s="694"/>
      <c r="NWM28" s="694"/>
      <c r="NWN28" s="694"/>
      <c r="NWO28" s="694"/>
      <c r="NWP28" s="694"/>
      <c r="NWQ28" s="694"/>
      <c r="NWR28" s="694"/>
      <c r="NWS28" s="694"/>
      <c r="NWT28" s="694"/>
      <c r="NWU28" s="694"/>
      <c r="NWV28" s="694"/>
      <c r="NWW28" s="694"/>
      <c r="NWX28" s="694"/>
      <c r="NWY28" s="694"/>
      <c r="NWZ28" s="694"/>
      <c r="NXA28" s="694"/>
      <c r="NXB28" s="694"/>
      <c r="NXC28" s="694"/>
      <c r="NXD28" s="694"/>
      <c r="NXE28" s="694"/>
      <c r="NXF28" s="694"/>
      <c r="NXG28" s="694"/>
      <c r="NXH28" s="694"/>
      <c r="NXI28" s="694"/>
      <c r="NXJ28" s="694"/>
      <c r="NXK28" s="694"/>
      <c r="NXL28" s="694"/>
      <c r="NXM28" s="694"/>
      <c r="NXN28" s="694"/>
      <c r="NXO28" s="694"/>
      <c r="NXP28" s="694"/>
      <c r="NXQ28" s="694"/>
      <c r="NXR28" s="694"/>
      <c r="NXS28" s="694"/>
      <c r="NXT28" s="694"/>
      <c r="NXU28" s="694"/>
      <c r="NXV28" s="694"/>
      <c r="NXW28" s="694"/>
      <c r="NXX28" s="694"/>
      <c r="NXY28" s="694"/>
      <c r="NXZ28" s="694"/>
      <c r="NYA28" s="694"/>
      <c r="NYB28" s="694"/>
      <c r="NYC28" s="694"/>
      <c r="NYD28" s="694"/>
      <c r="NYE28" s="694"/>
      <c r="NYF28" s="694"/>
      <c r="NYG28" s="694"/>
      <c r="NYH28" s="694"/>
      <c r="NYI28" s="694"/>
      <c r="NYJ28" s="694"/>
      <c r="NYK28" s="694"/>
      <c r="NYL28" s="694"/>
      <c r="NYM28" s="694"/>
      <c r="NYN28" s="694"/>
      <c r="NYO28" s="694"/>
      <c r="NYP28" s="694"/>
      <c r="NYQ28" s="694"/>
      <c r="NYR28" s="694"/>
      <c r="NYS28" s="694"/>
      <c r="NYT28" s="694"/>
      <c r="NYU28" s="694"/>
      <c r="NYV28" s="694"/>
      <c r="NYW28" s="694"/>
      <c r="NYX28" s="694"/>
      <c r="NYY28" s="694"/>
      <c r="NYZ28" s="694"/>
      <c r="NZA28" s="694"/>
      <c r="NZB28" s="694"/>
      <c r="NZC28" s="694"/>
      <c r="NZD28" s="694"/>
      <c r="NZE28" s="694"/>
      <c r="NZF28" s="694"/>
      <c r="NZG28" s="694"/>
      <c r="NZH28" s="694"/>
      <c r="NZI28" s="694"/>
      <c r="NZJ28" s="694"/>
      <c r="NZK28" s="694"/>
      <c r="NZL28" s="694"/>
      <c r="NZM28" s="694"/>
      <c r="NZN28" s="694"/>
      <c r="NZO28" s="694"/>
      <c r="NZP28" s="694"/>
      <c r="NZQ28" s="694"/>
      <c r="NZR28" s="694"/>
      <c r="NZS28" s="694"/>
      <c r="NZT28" s="694"/>
      <c r="NZU28" s="694"/>
      <c r="NZV28" s="694"/>
      <c r="NZW28" s="694"/>
      <c r="NZX28" s="694"/>
      <c r="NZY28" s="694"/>
      <c r="NZZ28" s="694"/>
      <c r="OAA28" s="694"/>
      <c r="OAB28" s="694"/>
      <c r="OAC28" s="694"/>
      <c r="OAD28" s="694"/>
      <c r="OAE28" s="694"/>
      <c r="OAF28" s="694"/>
      <c r="OAG28" s="694"/>
      <c r="OAH28" s="694"/>
      <c r="OAI28" s="694"/>
      <c r="OAJ28" s="694"/>
      <c r="OAK28" s="694"/>
      <c r="OAL28" s="694"/>
      <c r="OAM28" s="694"/>
      <c r="OAN28" s="694"/>
      <c r="OAO28" s="694"/>
      <c r="OAP28" s="694"/>
      <c r="OAQ28" s="694"/>
      <c r="OAR28" s="694"/>
      <c r="OAS28" s="694"/>
      <c r="OAT28" s="694"/>
      <c r="OAU28" s="694"/>
      <c r="OAV28" s="694"/>
      <c r="OAW28" s="694"/>
      <c r="OAX28" s="694"/>
      <c r="OAY28" s="694"/>
      <c r="OAZ28" s="694"/>
      <c r="OBA28" s="694"/>
      <c r="OBB28" s="694"/>
      <c r="OBC28" s="694"/>
      <c r="OBD28" s="694"/>
      <c r="OBE28" s="694"/>
      <c r="OBF28" s="694"/>
      <c r="OBG28" s="694"/>
      <c r="OBH28" s="694"/>
      <c r="OBI28" s="694"/>
      <c r="OBJ28" s="694"/>
      <c r="OBK28" s="694"/>
      <c r="OBL28" s="694"/>
      <c r="OBM28" s="694"/>
      <c r="OBN28" s="694"/>
      <c r="OBO28" s="694"/>
      <c r="OBP28" s="694"/>
      <c r="OBQ28" s="694"/>
      <c r="OBR28" s="694"/>
      <c r="OBS28" s="694"/>
      <c r="OBT28" s="694"/>
      <c r="OBU28" s="694"/>
      <c r="OBV28" s="694"/>
      <c r="OBW28" s="694"/>
      <c r="OBX28" s="694"/>
      <c r="OBY28" s="694"/>
      <c r="OBZ28" s="694"/>
      <c r="OCA28" s="694"/>
      <c r="OCB28" s="694"/>
      <c r="OCC28" s="694"/>
      <c r="OCD28" s="694"/>
      <c r="OCE28" s="694"/>
      <c r="OCF28" s="694"/>
      <c r="OCG28" s="694"/>
      <c r="OCH28" s="694"/>
      <c r="OCI28" s="694"/>
      <c r="OCJ28" s="694"/>
      <c r="OCK28" s="694"/>
      <c r="OCL28" s="694"/>
      <c r="OCM28" s="694"/>
      <c r="OCN28" s="694"/>
      <c r="OCO28" s="694"/>
      <c r="OCP28" s="694"/>
      <c r="OCQ28" s="694"/>
      <c r="OCR28" s="694"/>
      <c r="OCS28" s="694"/>
      <c r="OCT28" s="694"/>
      <c r="OCU28" s="694"/>
      <c r="OCV28" s="694"/>
      <c r="OCW28" s="694"/>
      <c r="OCX28" s="694"/>
      <c r="OCY28" s="694"/>
      <c r="OCZ28" s="694"/>
      <c r="ODA28" s="694"/>
      <c r="ODB28" s="694"/>
      <c r="ODC28" s="694"/>
      <c r="ODD28" s="694"/>
      <c r="ODE28" s="694"/>
      <c r="ODF28" s="694"/>
      <c r="ODG28" s="694"/>
      <c r="ODH28" s="694"/>
      <c r="ODI28" s="694"/>
      <c r="ODJ28" s="694"/>
      <c r="ODK28" s="694"/>
      <c r="ODL28" s="694"/>
      <c r="ODM28" s="694"/>
      <c r="ODN28" s="694"/>
      <c r="ODO28" s="694"/>
      <c r="ODP28" s="694"/>
      <c r="ODQ28" s="694"/>
      <c r="ODR28" s="694"/>
      <c r="ODS28" s="694"/>
      <c r="ODT28" s="694"/>
      <c r="ODU28" s="694"/>
      <c r="ODV28" s="694"/>
      <c r="ODW28" s="694"/>
      <c r="ODX28" s="694"/>
      <c r="ODY28" s="694"/>
      <c r="ODZ28" s="694"/>
      <c r="OEA28" s="694"/>
      <c r="OEB28" s="694"/>
      <c r="OEC28" s="694"/>
      <c r="OED28" s="694"/>
      <c r="OEE28" s="694"/>
      <c r="OEF28" s="694"/>
      <c r="OEG28" s="694"/>
      <c r="OEH28" s="694"/>
      <c r="OEI28" s="694"/>
      <c r="OEJ28" s="694"/>
      <c r="OEK28" s="694"/>
      <c r="OEL28" s="694"/>
      <c r="OEM28" s="694"/>
      <c r="OEN28" s="694"/>
      <c r="OEO28" s="694"/>
      <c r="OEP28" s="694"/>
      <c r="OEQ28" s="694"/>
      <c r="OER28" s="694"/>
      <c r="OES28" s="694"/>
      <c r="OET28" s="694"/>
      <c r="OEU28" s="694"/>
      <c r="OEV28" s="694"/>
      <c r="OEW28" s="694"/>
      <c r="OEX28" s="694"/>
      <c r="OEY28" s="694"/>
      <c r="OEZ28" s="694"/>
      <c r="OFA28" s="694"/>
      <c r="OFB28" s="694"/>
      <c r="OFC28" s="694"/>
      <c r="OFD28" s="694"/>
      <c r="OFE28" s="694"/>
      <c r="OFF28" s="694"/>
      <c r="OFG28" s="694"/>
      <c r="OFH28" s="694"/>
      <c r="OFI28" s="694"/>
      <c r="OFJ28" s="694"/>
      <c r="OFK28" s="694"/>
      <c r="OFL28" s="694"/>
      <c r="OFM28" s="694"/>
      <c r="OFN28" s="694"/>
      <c r="OFO28" s="694"/>
      <c r="OFP28" s="694"/>
      <c r="OFQ28" s="694"/>
      <c r="OFR28" s="694"/>
      <c r="OFS28" s="694"/>
      <c r="OFT28" s="694"/>
      <c r="OFU28" s="694"/>
      <c r="OFV28" s="694"/>
      <c r="OFW28" s="694"/>
      <c r="OFX28" s="694"/>
      <c r="OFY28" s="694"/>
      <c r="OFZ28" s="694"/>
      <c r="OGA28" s="694"/>
      <c r="OGB28" s="694"/>
      <c r="OGC28" s="694"/>
      <c r="OGD28" s="694"/>
      <c r="OGE28" s="694"/>
      <c r="OGF28" s="694"/>
      <c r="OGG28" s="694"/>
      <c r="OGH28" s="694"/>
      <c r="OGI28" s="694"/>
      <c r="OGJ28" s="694"/>
      <c r="OGK28" s="694"/>
      <c r="OGL28" s="694"/>
      <c r="OGM28" s="694"/>
      <c r="OGN28" s="694"/>
      <c r="OGO28" s="694"/>
      <c r="OGP28" s="694"/>
      <c r="OGQ28" s="694"/>
      <c r="OGR28" s="694"/>
      <c r="OGS28" s="694"/>
      <c r="OGT28" s="694"/>
      <c r="OGU28" s="694"/>
      <c r="OGV28" s="694"/>
      <c r="OGW28" s="694"/>
      <c r="OGX28" s="694"/>
      <c r="OGY28" s="694"/>
      <c r="OGZ28" s="694"/>
      <c r="OHA28" s="694"/>
      <c r="OHB28" s="694"/>
      <c r="OHC28" s="694"/>
      <c r="OHD28" s="694"/>
      <c r="OHE28" s="694"/>
      <c r="OHF28" s="694"/>
      <c r="OHG28" s="694"/>
      <c r="OHH28" s="694"/>
      <c r="OHI28" s="694"/>
      <c r="OHJ28" s="694"/>
      <c r="OHK28" s="694"/>
      <c r="OHL28" s="694"/>
      <c r="OHM28" s="694"/>
      <c r="OHN28" s="694"/>
      <c r="OHO28" s="694"/>
      <c r="OHP28" s="694"/>
      <c r="OHQ28" s="694"/>
      <c r="OHR28" s="694"/>
      <c r="OHS28" s="694"/>
      <c r="OHT28" s="694"/>
      <c r="OHU28" s="694"/>
      <c r="OHV28" s="694"/>
      <c r="OHW28" s="694"/>
      <c r="OHX28" s="694"/>
      <c r="OHY28" s="694"/>
      <c r="OHZ28" s="694"/>
      <c r="OIA28" s="694"/>
      <c r="OIB28" s="694"/>
      <c r="OIC28" s="694"/>
      <c r="OID28" s="694"/>
      <c r="OIE28" s="694"/>
      <c r="OIF28" s="694"/>
      <c r="OIG28" s="694"/>
      <c r="OIH28" s="694"/>
      <c r="OII28" s="694"/>
      <c r="OIJ28" s="694"/>
      <c r="OIK28" s="694"/>
      <c r="OIL28" s="694"/>
      <c r="OIM28" s="694"/>
      <c r="OIN28" s="694"/>
      <c r="OIO28" s="694"/>
      <c r="OIP28" s="694"/>
      <c r="OIQ28" s="694"/>
      <c r="OIR28" s="694"/>
      <c r="OIS28" s="694"/>
      <c r="OIT28" s="694"/>
      <c r="OIU28" s="694"/>
      <c r="OIV28" s="694"/>
      <c r="OIW28" s="694"/>
      <c r="OIX28" s="694"/>
      <c r="OIY28" s="694"/>
      <c r="OIZ28" s="694"/>
      <c r="OJA28" s="694"/>
      <c r="OJB28" s="694"/>
      <c r="OJC28" s="694"/>
      <c r="OJD28" s="694"/>
      <c r="OJE28" s="694"/>
      <c r="OJF28" s="694"/>
      <c r="OJG28" s="694"/>
      <c r="OJH28" s="694"/>
      <c r="OJI28" s="694"/>
      <c r="OJJ28" s="694"/>
      <c r="OJK28" s="694"/>
      <c r="OJL28" s="694"/>
      <c r="OJM28" s="694"/>
      <c r="OJN28" s="694"/>
      <c r="OJO28" s="694"/>
      <c r="OJP28" s="694"/>
      <c r="OJQ28" s="694"/>
      <c r="OJR28" s="694"/>
      <c r="OJS28" s="694"/>
      <c r="OJT28" s="694"/>
      <c r="OJU28" s="694"/>
      <c r="OJV28" s="694"/>
      <c r="OJW28" s="694"/>
      <c r="OJX28" s="694"/>
      <c r="OJY28" s="694"/>
      <c r="OJZ28" s="694"/>
      <c r="OKA28" s="694"/>
      <c r="OKB28" s="694"/>
      <c r="OKC28" s="694"/>
      <c r="OKD28" s="694"/>
      <c r="OKE28" s="694"/>
      <c r="OKF28" s="694"/>
      <c r="OKG28" s="694"/>
      <c r="OKH28" s="694"/>
      <c r="OKI28" s="694"/>
      <c r="OKJ28" s="694"/>
      <c r="OKK28" s="694"/>
      <c r="OKL28" s="694"/>
      <c r="OKM28" s="694"/>
      <c r="OKN28" s="694"/>
      <c r="OKO28" s="694"/>
      <c r="OKP28" s="694"/>
      <c r="OKQ28" s="694"/>
      <c r="OKR28" s="694"/>
      <c r="OKS28" s="694"/>
      <c r="OKT28" s="694"/>
      <c r="OKU28" s="694"/>
      <c r="OKV28" s="694"/>
      <c r="OKW28" s="694"/>
      <c r="OKX28" s="694"/>
      <c r="OKY28" s="694"/>
      <c r="OKZ28" s="694"/>
      <c r="OLA28" s="694"/>
      <c r="OLB28" s="694"/>
      <c r="OLC28" s="694"/>
      <c r="OLD28" s="694"/>
      <c r="OLE28" s="694"/>
      <c r="OLF28" s="694"/>
      <c r="OLG28" s="694"/>
      <c r="OLH28" s="694"/>
      <c r="OLI28" s="694"/>
      <c r="OLJ28" s="694"/>
      <c r="OLK28" s="694"/>
      <c r="OLL28" s="694"/>
      <c r="OLM28" s="694"/>
      <c r="OLN28" s="694"/>
      <c r="OLO28" s="694"/>
      <c r="OLP28" s="694"/>
      <c r="OLQ28" s="694"/>
      <c r="OLR28" s="694"/>
      <c r="OLS28" s="694"/>
      <c r="OLT28" s="694"/>
      <c r="OLU28" s="694"/>
      <c r="OLV28" s="694"/>
      <c r="OLW28" s="694"/>
      <c r="OLX28" s="694"/>
      <c r="OLY28" s="694"/>
      <c r="OLZ28" s="694"/>
      <c r="OMA28" s="694"/>
      <c r="OMB28" s="694"/>
      <c r="OMC28" s="694"/>
      <c r="OMD28" s="694"/>
      <c r="OME28" s="694"/>
      <c r="OMF28" s="694"/>
      <c r="OMG28" s="694"/>
      <c r="OMH28" s="694"/>
      <c r="OMI28" s="694"/>
      <c r="OMJ28" s="694"/>
      <c r="OMK28" s="694"/>
      <c r="OML28" s="694"/>
      <c r="OMM28" s="694"/>
      <c r="OMN28" s="694"/>
      <c r="OMO28" s="694"/>
      <c r="OMP28" s="694"/>
      <c r="OMQ28" s="694"/>
      <c r="OMR28" s="694"/>
      <c r="OMS28" s="694"/>
      <c r="OMT28" s="694"/>
      <c r="OMU28" s="694"/>
      <c r="OMV28" s="694"/>
      <c r="OMW28" s="694"/>
      <c r="OMX28" s="694"/>
      <c r="OMY28" s="694"/>
      <c r="OMZ28" s="694"/>
      <c r="ONA28" s="694"/>
      <c r="ONB28" s="694"/>
      <c r="ONC28" s="694"/>
      <c r="OND28" s="694"/>
      <c r="ONE28" s="694"/>
      <c r="ONF28" s="694"/>
      <c r="ONG28" s="694"/>
      <c r="ONH28" s="694"/>
      <c r="ONI28" s="694"/>
      <c r="ONJ28" s="694"/>
      <c r="ONK28" s="694"/>
      <c r="ONL28" s="694"/>
      <c r="ONM28" s="694"/>
      <c r="ONN28" s="694"/>
      <c r="ONO28" s="694"/>
      <c r="ONP28" s="694"/>
      <c r="ONQ28" s="694"/>
      <c r="ONR28" s="694"/>
      <c r="ONS28" s="694"/>
      <c r="ONT28" s="694"/>
      <c r="ONU28" s="694"/>
      <c r="ONV28" s="694"/>
      <c r="ONW28" s="694"/>
      <c r="ONX28" s="694"/>
      <c r="ONY28" s="694"/>
      <c r="ONZ28" s="694"/>
      <c r="OOA28" s="694"/>
      <c r="OOB28" s="694"/>
      <c r="OOC28" s="694"/>
      <c r="OOD28" s="694"/>
      <c r="OOE28" s="694"/>
      <c r="OOF28" s="694"/>
      <c r="OOG28" s="694"/>
      <c r="OOH28" s="694"/>
      <c r="OOI28" s="694"/>
      <c r="OOJ28" s="694"/>
      <c r="OOK28" s="694"/>
      <c r="OOL28" s="694"/>
      <c r="OOM28" s="694"/>
      <c r="OON28" s="694"/>
      <c r="OOO28" s="694"/>
      <c r="OOP28" s="694"/>
      <c r="OOQ28" s="694"/>
      <c r="OOR28" s="694"/>
      <c r="OOS28" s="694"/>
      <c r="OOT28" s="694"/>
      <c r="OOU28" s="694"/>
      <c r="OOV28" s="694"/>
      <c r="OOW28" s="694"/>
      <c r="OOX28" s="694"/>
      <c r="OOY28" s="694"/>
      <c r="OOZ28" s="694"/>
      <c r="OPA28" s="694"/>
      <c r="OPB28" s="694"/>
      <c r="OPC28" s="694"/>
      <c r="OPD28" s="694"/>
      <c r="OPE28" s="694"/>
      <c r="OPF28" s="694"/>
      <c r="OPG28" s="694"/>
      <c r="OPH28" s="694"/>
      <c r="OPI28" s="694"/>
      <c r="OPJ28" s="694"/>
      <c r="OPK28" s="694"/>
      <c r="OPL28" s="694"/>
      <c r="OPM28" s="694"/>
      <c r="OPN28" s="694"/>
      <c r="OPO28" s="694"/>
      <c r="OPP28" s="694"/>
      <c r="OPQ28" s="694"/>
      <c r="OPR28" s="694"/>
      <c r="OPS28" s="694"/>
      <c r="OPT28" s="694"/>
      <c r="OPU28" s="694"/>
      <c r="OPV28" s="694"/>
      <c r="OPW28" s="694"/>
      <c r="OPX28" s="694"/>
      <c r="OPY28" s="694"/>
      <c r="OPZ28" s="694"/>
      <c r="OQA28" s="694"/>
      <c r="OQB28" s="694"/>
      <c r="OQC28" s="694"/>
      <c r="OQD28" s="694"/>
      <c r="OQE28" s="694"/>
      <c r="OQF28" s="694"/>
      <c r="OQG28" s="694"/>
      <c r="OQH28" s="694"/>
      <c r="OQI28" s="694"/>
      <c r="OQJ28" s="694"/>
      <c r="OQK28" s="694"/>
      <c r="OQL28" s="694"/>
      <c r="OQM28" s="694"/>
      <c r="OQN28" s="694"/>
      <c r="OQO28" s="694"/>
      <c r="OQP28" s="694"/>
      <c r="OQQ28" s="694"/>
      <c r="OQR28" s="694"/>
      <c r="OQS28" s="694"/>
      <c r="OQT28" s="694"/>
      <c r="OQU28" s="694"/>
      <c r="OQV28" s="694"/>
      <c r="OQW28" s="694"/>
      <c r="OQX28" s="694"/>
      <c r="OQY28" s="694"/>
      <c r="OQZ28" s="694"/>
      <c r="ORA28" s="694"/>
      <c r="ORB28" s="694"/>
      <c r="ORC28" s="694"/>
      <c r="ORD28" s="694"/>
      <c r="ORE28" s="694"/>
      <c r="ORF28" s="694"/>
      <c r="ORG28" s="694"/>
      <c r="ORH28" s="694"/>
      <c r="ORI28" s="694"/>
      <c r="ORJ28" s="694"/>
      <c r="ORK28" s="694"/>
      <c r="ORL28" s="694"/>
      <c r="ORM28" s="694"/>
      <c r="ORN28" s="694"/>
      <c r="ORO28" s="694"/>
      <c r="ORP28" s="694"/>
      <c r="ORQ28" s="694"/>
      <c r="ORR28" s="694"/>
      <c r="ORS28" s="694"/>
      <c r="ORT28" s="694"/>
      <c r="ORU28" s="694"/>
      <c r="ORV28" s="694"/>
      <c r="ORW28" s="694"/>
      <c r="ORX28" s="694"/>
      <c r="ORY28" s="694"/>
      <c r="ORZ28" s="694"/>
      <c r="OSA28" s="694"/>
      <c r="OSB28" s="694"/>
      <c r="OSC28" s="694"/>
      <c r="OSD28" s="694"/>
      <c r="OSE28" s="694"/>
      <c r="OSF28" s="694"/>
      <c r="OSG28" s="694"/>
      <c r="OSH28" s="694"/>
      <c r="OSI28" s="694"/>
      <c r="OSJ28" s="694"/>
      <c r="OSK28" s="694"/>
      <c r="OSL28" s="694"/>
      <c r="OSM28" s="694"/>
      <c r="OSN28" s="694"/>
      <c r="OSO28" s="694"/>
      <c r="OSP28" s="694"/>
      <c r="OSQ28" s="694"/>
      <c r="OSR28" s="694"/>
      <c r="OSS28" s="694"/>
      <c r="OST28" s="694"/>
      <c r="OSU28" s="694"/>
      <c r="OSV28" s="694"/>
      <c r="OSW28" s="694"/>
      <c r="OSX28" s="694"/>
      <c r="OSY28" s="694"/>
      <c r="OSZ28" s="694"/>
      <c r="OTA28" s="694"/>
      <c r="OTB28" s="694"/>
      <c r="OTC28" s="694"/>
      <c r="OTD28" s="694"/>
      <c r="OTE28" s="694"/>
      <c r="OTF28" s="694"/>
      <c r="OTG28" s="694"/>
      <c r="OTH28" s="694"/>
      <c r="OTI28" s="694"/>
      <c r="OTJ28" s="694"/>
      <c r="OTK28" s="694"/>
      <c r="OTL28" s="694"/>
      <c r="OTM28" s="694"/>
      <c r="OTN28" s="694"/>
      <c r="OTO28" s="694"/>
      <c r="OTP28" s="694"/>
      <c r="OTQ28" s="694"/>
      <c r="OTR28" s="694"/>
      <c r="OTS28" s="694"/>
      <c r="OTT28" s="694"/>
      <c r="OTU28" s="694"/>
      <c r="OTV28" s="694"/>
      <c r="OTW28" s="694"/>
      <c r="OTX28" s="694"/>
      <c r="OTY28" s="694"/>
      <c r="OTZ28" s="694"/>
      <c r="OUA28" s="694"/>
      <c r="OUB28" s="694"/>
      <c r="OUC28" s="694"/>
      <c r="OUD28" s="694"/>
      <c r="OUE28" s="694"/>
      <c r="OUF28" s="694"/>
      <c r="OUG28" s="694"/>
      <c r="OUH28" s="694"/>
      <c r="OUI28" s="694"/>
      <c r="OUJ28" s="694"/>
      <c r="OUK28" s="694"/>
      <c r="OUL28" s="694"/>
      <c r="OUM28" s="694"/>
      <c r="OUN28" s="694"/>
      <c r="OUO28" s="694"/>
      <c r="OUP28" s="694"/>
      <c r="OUQ28" s="694"/>
      <c r="OUR28" s="694"/>
      <c r="OUS28" s="694"/>
      <c r="OUT28" s="694"/>
      <c r="OUU28" s="694"/>
      <c r="OUV28" s="694"/>
      <c r="OUW28" s="694"/>
      <c r="OUX28" s="694"/>
      <c r="OUY28" s="694"/>
      <c r="OUZ28" s="694"/>
      <c r="OVA28" s="694"/>
      <c r="OVB28" s="694"/>
      <c r="OVC28" s="694"/>
      <c r="OVD28" s="694"/>
      <c r="OVE28" s="694"/>
      <c r="OVF28" s="694"/>
      <c r="OVG28" s="694"/>
      <c r="OVH28" s="694"/>
      <c r="OVI28" s="694"/>
      <c r="OVJ28" s="694"/>
      <c r="OVK28" s="694"/>
      <c r="OVL28" s="694"/>
      <c r="OVM28" s="694"/>
      <c r="OVN28" s="694"/>
      <c r="OVO28" s="694"/>
      <c r="OVP28" s="694"/>
      <c r="OVQ28" s="694"/>
      <c r="OVR28" s="694"/>
      <c r="OVS28" s="694"/>
      <c r="OVT28" s="694"/>
      <c r="OVU28" s="694"/>
      <c r="OVV28" s="694"/>
      <c r="OVW28" s="694"/>
      <c r="OVX28" s="694"/>
      <c r="OVY28" s="694"/>
      <c r="OVZ28" s="694"/>
      <c r="OWA28" s="694"/>
      <c r="OWB28" s="694"/>
      <c r="OWC28" s="694"/>
      <c r="OWD28" s="694"/>
      <c r="OWE28" s="694"/>
      <c r="OWF28" s="694"/>
      <c r="OWG28" s="694"/>
      <c r="OWH28" s="694"/>
      <c r="OWI28" s="694"/>
      <c r="OWJ28" s="694"/>
      <c r="OWK28" s="694"/>
      <c r="OWL28" s="694"/>
      <c r="OWM28" s="694"/>
      <c r="OWN28" s="694"/>
      <c r="OWO28" s="694"/>
      <c r="OWP28" s="694"/>
      <c r="OWQ28" s="694"/>
      <c r="OWR28" s="694"/>
      <c r="OWS28" s="694"/>
      <c r="OWT28" s="694"/>
      <c r="OWU28" s="694"/>
      <c r="OWV28" s="694"/>
      <c r="OWW28" s="694"/>
      <c r="OWX28" s="694"/>
      <c r="OWY28" s="694"/>
      <c r="OWZ28" s="694"/>
      <c r="OXA28" s="694"/>
      <c r="OXB28" s="694"/>
      <c r="OXC28" s="694"/>
      <c r="OXD28" s="694"/>
      <c r="OXE28" s="694"/>
      <c r="OXF28" s="694"/>
      <c r="OXG28" s="694"/>
      <c r="OXH28" s="694"/>
      <c r="OXI28" s="694"/>
      <c r="OXJ28" s="694"/>
      <c r="OXK28" s="694"/>
      <c r="OXL28" s="694"/>
      <c r="OXM28" s="694"/>
      <c r="OXN28" s="694"/>
      <c r="OXO28" s="694"/>
      <c r="OXP28" s="694"/>
      <c r="OXQ28" s="694"/>
      <c r="OXR28" s="694"/>
      <c r="OXS28" s="694"/>
      <c r="OXT28" s="694"/>
      <c r="OXU28" s="694"/>
      <c r="OXV28" s="694"/>
      <c r="OXW28" s="694"/>
      <c r="OXX28" s="694"/>
      <c r="OXY28" s="694"/>
      <c r="OXZ28" s="694"/>
      <c r="OYA28" s="694"/>
      <c r="OYB28" s="694"/>
      <c r="OYC28" s="694"/>
      <c r="OYD28" s="694"/>
      <c r="OYE28" s="694"/>
      <c r="OYF28" s="694"/>
      <c r="OYG28" s="694"/>
      <c r="OYH28" s="694"/>
      <c r="OYI28" s="694"/>
      <c r="OYJ28" s="694"/>
      <c r="OYK28" s="694"/>
      <c r="OYL28" s="694"/>
      <c r="OYM28" s="694"/>
      <c r="OYN28" s="694"/>
      <c r="OYO28" s="694"/>
      <c r="OYP28" s="694"/>
      <c r="OYQ28" s="694"/>
      <c r="OYR28" s="694"/>
      <c r="OYS28" s="694"/>
      <c r="OYT28" s="694"/>
      <c r="OYU28" s="694"/>
      <c r="OYV28" s="694"/>
      <c r="OYW28" s="694"/>
      <c r="OYX28" s="694"/>
      <c r="OYY28" s="694"/>
      <c r="OYZ28" s="694"/>
      <c r="OZA28" s="694"/>
      <c r="OZB28" s="694"/>
      <c r="OZC28" s="694"/>
      <c r="OZD28" s="694"/>
      <c r="OZE28" s="694"/>
      <c r="OZF28" s="694"/>
      <c r="OZG28" s="694"/>
      <c r="OZH28" s="694"/>
      <c r="OZI28" s="694"/>
      <c r="OZJ28" s="694"/>
      <c r="OZK28" s="694"/>
      <c r="OZL28" s="694"/>
      <c r="OZM28" s="694"/>
      <c r="OZN28" s="694"/>
      <c r="OZO28" s="694"/>
      <c r="OZP28" s="694"/>
      <c r="OZQ28" s="694"/>
      <c r="OZR28" s="694"/>
      <c r="OZS28" s="694"/>
      <c r="OZT28" s="694"/>
      <c r="OZU28" s="694"/>
      <c r="OZV28" s="694"/>
      <c r="OZW28" s="694"/>
      <c r="OZX28" s="694"/>
      <c r="OZY28" s="694"/>
      <c r="OZZ28" s="694"/>
      <c r="PAA28" s="694"/>
      <c r="PAB28" s="694"/>
      <c r="PAC28" s="694"/>
      <c r="PAD28" s="694"/>
      <c r="PAE28" s="694"/>
      <c r="PAF28" s="694"/>
      <c r="PAG28" s="694"/>
      <c r="PAH28" s="694"/>
      <c r="PAI28" s="694"/>
      <c r="PAJ28" s="694"/>
      <c r="PAK28" s="694"/>
      <c r="PAL28" s="694"/>
      <c r="PAM28" s="694"/>
      <c r="PAN28" s="694"/>
      <c r="PAO28" s="694"/>
      <c r="PAP28" s="694"/>
      <c r="PAQ28" s="694"/>
      <c r="PAR28" s="694"/>
      <c r="PAS28" s="694"/>
      <c r="PAT28" s="694"/>
      <c r="PAU28" s="694"/>
      <c r="PAV28" s="694"/>
      <c r="PAW28" s="694"/>
      <c r="PAX28" s="694"/>
      <c r="PAY28" s="694"/>
      <c r="PAZ28" s="694"/>
      <c r="PBA28" s="694"/>
      <c r="PBB28" s="694"/>
      <c r="PBC28" s="694"/>
      <c r="PBD28" s="694"/>
      <c r="PBE28" s="694"/>
      <c r="PBF28" s="694"/>
      <c r="PBG28" s="694"/>
      <c r="PBH28" s="694"/>
      <c r="PBI28" s="694"/>
      <c r="PBJ28" s="694"/>
      <c r="PBK28" s="694"/>
      <c r="PBL28" s="694"/>
      <c r="PBM28" s="694"/>
      <c r="PBN28" s="694"/>
      <c r="PBO28" s="694"/>
      <c r="PBP28" s="694"/>
      <c r="PBQ28" s="694"/>
      <c r="PBR28" s="694"/>
      <c r="PBS28" s="694"/>
      <c r="PBT28" s="694"/>
      <c r="PBU28" s="694"/>
      <c r="PBV28" s="694"/>
      <c r="PBW28" s="694"/>
      <c r="PBX28" s="694"/>
      <c r="PBY28" s="694"/>
      <c r="PBZ28" s="694"/>
      <c r="PCA28" s="694"/>
      <c r="PCB28" s="694"/>
      <c r="PCC28" s="694"/>
      <c r="PCD28" s="694"/>
      <c r="PCE28" s="694"/>
      <c r="PCF28" s="694"/>
      <c r="PCG28" s="694"/>
      <c r="PCH28" s="694"/>
      <c r="PCI28" s="694"/>
      <c r="PCJ28" s="694"/>
      <c r="PCK28" s="694"/>
      <c r="PCL28" s="694"/>
      <c r="PCM28" s="694"/>
      <c r="PCN28" s="694"/>
      <c r="PCO28" s="694"/>
      <c r="PCP28" s="694"/>
      <c r="PCQ28" s="694"/>
      <c r="PCR28" s="694"/>
      <c r="PCS28" s="694"/>
      <c r="PCT28" s="694"/>
      <c r="PCU28" s="694"/>
      <c r="PCV28" s="694"/>
      <c r="PCW28" s="694"/>
      <c r="PCX28" s="694"/>
      <c r="PCY28" s="694"/>
      <c r="PCZ28" s="694"/>
      <c r="PDA28" s="694"/>
      <c r="PDB28" s="694"/>
      <c r="PDC28" s="694"/>
      <c r="PDD28" s="694"/>
      <c r="PDE28" s="694"/>
      <c r="PDF28" s="694"/>
      <c r="PDG28" s="694"/>
      <c r="PDH28" s="694"/>
      <c r="PDI28" s="694"/>
      <c r="PDJ28" s="694"/>
      <c r="PDK28" s="694"/>
      <c r="PDL28" s="694"/>
      <c r="PDM28" s="694"/>
      <c r="PDN28" s="694"/>
      <c r="PDO28" s="694"/>
      <c r="PDP28" s="694"/>
      <c r="PDQ28" s="694"/>
      <c r="PDR28" s="694"/>
      <c r="PDS28" s="694"/>
      <c r="PDT28" s="694"/>
      <c r="PDU28" s="694"/>
      <c r="PDV28" s="694"/>
      <c r="PDW28" s="694"/>
      <c r="PDX28" s="694"/>
      <c r="PDY28" s="694"/>
      <c r="PDZ28" s="694"/>
      <c r="PEA28" s="694"/>
      <c r="PEB28" s="694"/>
      <c r="PEC28" s="694"/>
      <c r="PED28" s="694"/>
      <c r="PEE28" s="694"/>
      <c r="PEF28" s="694"/>
      <c r="PEG28" s="694"/>
      <c r="PEH28" s="694"/>
      <c r="PEI28" s="694"/>
      <c r="PEJ28" s="694"/>
      <c r="PEK28" s="694"/>
      <c r="PEL28" s="694"/>
      <c r="PEM28" s="694"/>
      <c r="PEN28" s="694"/>
      <c r="PEO28" s="694"/>
      <c r="PEP28" s="694"/>
      <c r="PEQ28" s="694"/>
      <c r="PER28" s="694"/>
      <c r="PES28" s="694"/>
      <c r="PET28" s="694"/>
      <c r="PEU28" s="694"/>
      <c r="PEV28" s="694"/>
      <c r="PEW28" s="694"/>
      <c r="PEX28" s="694"/>
      <c r="PEY28" s="694"/>
      <c r="PEZ28" s="694"/>
      <c r="PFA28" s="694"/>
      <c r="PFB28" s="694"/>
      <c r="PFC28" s="694"/>
      <c r="PFD28" s="694"/>
      <c r="PFE28" s="694"/>
      <c r="PFF28" s="694"/>
      <c r="PFG28" s="694"/>
      <c r="PFH28" s="694"/>
      <c r="PFI28" s="694"/>
      <c r="PFJ28" s="694"/>
      <c r="PFK28" s="694"/>
      <c r="PFL28" s="694"/>
      <c r="PFM28" s="694"/>
      <c r="PFN28" s="694"/>
      <c r="PFO28" s="694"/>
      <c r="PFP28" s="694"/>
      <c r="PFQ28" s="694"/>
      <c r="PFR28" s="694"/>
      <c r="PFS28" s="694"/>
      <c r="PFT28" s="694"/>
      <c r="PFU28" s="694"/>
      <c r="PFV28" s="694"/>
      <c r="PFW28" s="694"/>
      <c r="PFX28" s="694"/>
      <c r="PFY28" s="694"/>
      <c r="PFZ28" s="694"/>
      <c r="PGA28" s="694"/>
      <c r="PGB28" s="694"/>
      <c r="PGC28" s="694"/>
      <c r="PGD28" s="694"/>
      <c r="PGE28" s="694"/>
      <c r="PGF28" s="694"/>
      <c r="PGG28" s="694"/>
      <c r="PGH28" s="694"/>
      <c r="PGI28" s="694"/>
      <c r="PGJ28" s="694"/>
      <c r="PGK28" s="694"/>
      <c r="PGL28" s="694"/>
      <c r="PGM28" s="694"/>
      <c r="PGN28" s="694"/>
      <c r="PGO28" s="694"/>
      <c r="PGP28" s="694"/>
      <c r="PGQ28" s="694"/>
      <c r="PGR28" s="694"/>
      <c r="PGS28" s="694"/>
      <c r="PGT28" s="694"/>
      <c r="PGU28" s="694"/>
      <c r="PGV28" s="694"/>
      <c r="PGW28" s="694"/>
      <c r="PGX28" s="694"/>
      <c r="PGY28" s="694"/>
      <c r="PGZ28" s="694"/>
      <c r="PHA28" s="694"/>
      <c r="PHB28" s="694"/>
      <c r="PHC28" s="694"/>
      <c r="PHD28" s="694"/>
      <c r="PHE28" s="694"/>
      <c r="PHF28" s="694"/>
      <c r="PHG28" s="694"/>
      <c r="PHH28" s="694"/>
      <c r="PHI28" s="694"/>
      <c r="PHJ28" s="694"/>
      <c r="PHK28" s="694"/>
      <c r="PHL28" s="694"/>
      <c r="PHM28" s="694"/>
      <c r="PHN28" s="694"/>
      <c r="PHO28" s="694"/>
      <c r="PHP28" s="694"/>
      <c r="PHQ28" s="694"/>
      <c r="PHR28" s="694"/>
      <c r="PHS28" s="694"/>
      <c r="PHT28" s="694"/>
      <c r="PHU28" s="694"/>
      <c r="PHV28" s="694"/>
      <c r="PHW28" s="694"/>
      <c r="PHX28" s="694"/>
      <c r="PHY28" s="694"/>
      <c r="PHZ28" s="694"/>
      <c r="PIA28" s="694"/>
      <c r="PIB28" s="694"/>
      <c r="PIC28" s="694"/>
      <c r="PID28" s="694"/>
      <c r="PIE28" s="694"/>
      <c r="PIF28" s="694"/>
      <c r="PIG28" s="694"/>
      <c r="PIH28" s="694"/>
      <c r="PII28" s="694"/>
      <c r="PIJ28" s="694"/>
      <c r="PIK28" s="694"/>
      <c r="PIL28" s="694"/>
      <c r="PIM28" s="694"/>
      <c r="PIN28" s="694"/>
      <c r="PIO28" s="694"/>
      <c r="PIP28" s="694"/>
      <c r="PIQ28" s="694"/>
      <c r="PIR28" s="694"/>
      <c r="PIS28" s="694"/>
      <c r="PIT28" s="694"/>
      <c r="PIU28" s="694"/>
      <c r="PIV28" s="694"/>
      <c r="PIW28" s="694"/>
      <c r="PIX28" s="694"/>
      <c r="PIY28" s="694"/>
      <c r="PIZ28" s="694"/>
      <c r="PJA28" s="694"/>
      <c r="PJB28" s="694"/>
      <c r="PJC28" s="694"/>
      <c r="PJD28" s="694"/>
      <c r="PJE28" s="694"/>
      <c r="PJF28" s="694"/>
      <c r="PJG28" s="694"/>
      <c r="PJH28" s="694"/>
      <c r="PJI28" s="694"/>
      <c r="PJJ28" s="694"/>
      <c r="PJK28" s="694"/>
      <c r="PJL28" s="694"/>
      <c r="PJM28" s="694"/>
      <c r="PJN28" s="694"/>
      <c r="PJO28" s="694"/>
      <c r="PJP28" s="694"/>
      <c r="PJQ28" s="694"/>
      <c r="PJR28" s="694"/>
      <c r="PJS28" s="694"/>
      <c r="PJT28" s="694"/>
      <c r="PJU28" s="694"/>
      <c r="PJV28" s="694"/>
      <c r="PJW28" s="694"/>
      <c r="PJX28" s="694"/>
      <c r="PJY28" s="694"/>
      <c r="PJZ28" s="694"/>
      <c r="PKA28" s="694"/>
      <c r="PKB28" s="694"/>
      <c r="PKC28" s="694"/>
      <c r="PKD28" s="694"/>
      <c r="PKE28" s="694"/>
      <c r="PKF28" s="694"/>
      <c r="PKG28" s="694"/>
      <c r="PKH28" s="694"/>
      <c r="PKI28" s="694"/>
      <c r="PKJ28" s="694"/>
      <c r="PKK28" s="694"/>
      <c r="PKL28" s="694"/>
      <c r="PKM28" s="694"/>
      <c r="PKN28" s="694"/>
      <c r="PKO28" s="694"/>
      <c r="PKP28" s="694"/>
      <c r="PKQ28" s="694"/>
      <c r="PKR28" s="694"/>
      <c r="PKS28" s="694"/>
      <c r="PKT28" s="694"/>
      <c r="PKU28" s="694"/>
      <c r="PKV28" s="694"/>
      <c r="PKW28" s="694"/>
      <c r="PKX28" s="694"/>
      <c r="PKY28" s="694"/>
      <c r="PKZ28" s="694"/>
      <c r="PLA28" s="694"/>
      <c r="PLB28" s="694"/>
      <c r="PLC28" s="694"/>
      <c r="PLD28" s="694"/>
      <c r="PLE28" s="694"/>
      <c r="PLF28" s="694"/>
      <c r="PLG28" s="694"/>
      <c r="PLH28" s="694"/>
      <c r="PLI28" s="694"/>
      <c r="PLJ28" s="694"/>
      <c r="PLK28" s="694"/>
      <c r="PLL28" s="694"/>
      <c r="PLM28" s="694"/>
      <c r="PLN28" s="694"/>
      <c r="PLO28" s="694"/>
      <c r="PLP28" s="694"/>
      <c r="PLQ28" s="694"/>
      <c r="PLR28" s="694"/>
      <c r="PLS28" s="694"/>
      <c r="PLT28" s="694"/>
      <c r="PLU28" s="694"/>
      <c r="PLV28" s="694"/>
      <c r="PLW28" s="694"/>
      <c r="PLX28" s="694"/>
      <c r="PLY28" s="694"/>
      <c r="PLZ28" s="694"/>
      <c r="PMA28" s="694"/>
      <c r="PMB28" s="694"/>
      <c r="PMC28" s="694"/>
      <c r="PMD28" s="694"/>
      <c r="PME28" s="694"/>
      <c r="PMF28" s="694"/>
      <c r="PMG28" s="694"/>
      <c r="PMH28" s="694"/>
      <c r="PMI28" s="694"/>
      <c r="PMJ28" s="694"/>
      <c r="PMK28" s="694"/>
      <c r="PML28" s="694"/>
      <c r="PMM28" s="694"/>
      <c r="PMN28" s="694"/>
      <c r="PMO28" s="694"/>
      <c r="PMP28" s="694"/>
      <c r="PMQ28" s="694"/>
      <c r="PMR28" s="694"/>
      <c r="PMS28" s="694"/>
      <c r="PMT28" s="694"/>
      <c r="PMU28" s="694"/>
      <c r="PMV28" s="694"/>
      <c r="PMW28" s="694"/>
      <c r="PMX28" s="694"/>
      <c r="PMY28" s="694"/>
      <c r="PMZ28" s="694"/>
      <c r="PNA28" s="694"/>
      <c r="PNB28" s="694"/>
      <c r="PNC28" s="694"/>
      <c r="PND28" s="694"/>
      <c r="PNE28" s="694"/>
      <c r="PNF28" s="694"/>
      <c r="PNG28" s="694"/>
      <c r="PNH28" s="694"/>
      <c r="PNI28" s="694"/>
      <c r="PNJ28" s="694"/>
      <c r="PNK28" s="694"/>
      <c r="PNL28" s="694"/>
      <c r="PNM28" s="694"/>
      <c r="PNN28" s="694"/>
      <c r="PNO28" s="694"/>
      <c r="PNP28" s="694"/>
      <c r="PNQ28" s="694"/>
      <c r="PNR28" s="694"/>
      <c r="PNS28" s="694"/>
      <c r="PNT28" s="694"/>
      <c r="PNU28" s="694"/>
      <c r="PNV28" s="694"/>
      <c r="PNW28" s="694"/>
      <c r="PNX28" s="694"/>
      <c r="PNY28" s="694"/>
      <c r="PNZ28" s="694"/>
      <c r="POA28" s="694"/>
      <c r="POB28" s="694"/>
      <c r="POC28" s="694"/>
      <c r="POD28" s="694"/>
      <c r="POE28" s="694"/>
      <c r="POF28" s="694"/>
      <c r="POG28" s="694"/>
      <c r="POH28" s="694"/>
      <c r="POI28" s="694"/>
      <c r="POJ28" s="694"/>
      <c r="POK28" s="694"/>
      <c r="POL28" s="694"/>
      <c r="POM28" s="694"/>
      <c r="PON28" s="694"/>
      <c r="POO28" s="694"/>
      <c r="POP28" s="694"/>
      <c r="POQ28" s="694"/>
      <c r="POR28" s="694"/>
      <c r="POS28" s="694"/>
      <c r="POT28" s="694"/>
      <c r="POU28" s="694"/>
      <c r="POV28" s="694"/>
      <c r="POW28" s="694"/>
      <c r="POX28" s="694"/>
      <c r="POY28" s="694"/>
      <c r="POZ28" s="694"/>
      <c r="PPA28" s="694"/>
      <c r="PPB28" s="694"/>
      <c r="PPC28" s="694"/>
      <c r="PPD28" s="694"/>
      <c r="PPE28" s="694"/>
      <c r="PPF28" s="694"/>
      <c r="PPG28" s="694"/>
      <c r="PPH28" s="694"/>
      <c r="PPI28" s="694"/>
      <c r="PPJ28" s="694"/>
      <c r="PPK28" s="694"/>
      <c r="PPL28" s="694"/>
      <c r="PPM28" s="694"/>
      <c r="PPN28" s="694"/>
      <c r="PPO28" s="694"/>
      <c r="PPP28" s="694"/>
      <c r="PPQ28" s="694"/>
      <c r="PPR28" s="694"/>
      <c r="PPS28" s="694"/>
      <c r="PPT28" s="694"/>
      <c r="PPU28" s="694"/>
      <c r="PPV28" s="694"/>
      <c r="PPW28" s="694"/>
      <c r="PPX28" s="694"/>
      <c r="PPY28" s="694"/>
      <c r="PPZ28" s="694"/>
      <c r="PQA28" s="694"/>
      <c r="PQB28" s="694"/>
      <c r="PQC28" s="694"/>
      <c r="PQD28" s="694"/>
      <c r="PQE28" s="694"/>
      <c r="PQF28" s="694"/>
      <c r="PQG28" s="694"/>
      <c r="PQH28" s="694"/>
      <c r="PQI28" s="694"/>
      <c r="PQJ28" s="694"/>
      <c r="PQK28" s="694"/>
      <c r="PQL28" s="694"/>
      <c r="PQM28" s="694"/>
      <c r="PQN28" s="694"/>
      <c r="PQO28" s="694"/>
      <c r="PQP28" s="694"/>
      <c r="PQQ28" s="694"/>
      <c r="PQR28" s="694"/>
      <c r="PQS28" s="694"/>
      <c r="PQT28" s="694"/>
      <c r="PQU28" s="694"/>
      <c r="PQV28" s="694"/>
      <c r="PQW28" s="694"/>
      <c r="PQX28" s="694"/>
      <c r="PQY28" s="694"/>
      <c r="PQZ28" s="694"/>
      <c r="PRA28" s="694"/>
      <c r="PRB28" s="694"/>
      <c r="PRC28" s="694"/>
      <c r="PRD28" s="694"/>
      <c r="PRE28" s="694"/>
      <c r="PRF28" s="694"/>
      <c r="PRG28" s="694"/>
      <c r="PRH28" s="694"/>
      <c r="PRI28" s="694"/>
      <c r="PRJ28" s="694"/>
      <c r="PRK28" s="694"/>
      <c r="PRL28" s="694"/>
      <c r="PRM28" s="694"/>
      <c r="PRN28" s="694"/>
      <c r="PRO28" s="694"/>
      <c r="PRP28" s="694"/>
      <c r="PRQ28" s="694"/>
      <c r="PRR28" s="694"/>
      <c r="PRS28" s="694"/>
      <c r="PRT28" s="694"/>
      <c r="PRU28" s="694"/>
      <c r="PRV28" s="694"/>
      <c r="PRW28" s="694"/>
      <c r="PRX28" s="694"/>
      <c r="PRY28" s="694"/>
      <c r="PRZ28" s="694"/>
      <c r="PSA28" s="694"/>
      <c r="PSB28" s="694"/>
      <c r="PSC28" s="694"/>
      <c r="PSD28" s="694"/>
      <c r="PSE28" s="694"/>
      <c r="PSF28" s="694"/>
      <c r="PSG28" s="694"/>
      <c r="PSH28" s="694"/>
      <c r="PSI28" s="694"/>
      <c r="PSJ28" s="694"/>
      <c r="PSK28" s="694"/>
      <c r="PSL28" s="694"/>
      <c r="PSM28" s="694"/>
      <c r="PSN28" s="694"/>
      <c r="PSO28" s="694"/>
      <c r="PSP28" s="694"/>
      <c r="PSQ28" s="694"/>
      <c r="PSR28" s="694"/>
      <c r="PSS28" s="694"/>
      <c r="PST28" s="694"/>
      <c r="PSU28" s="694"/>
      <c r="PSV28" s="694"/>
      <c r="PSW28" s="694"/>
      <c r="PSX28" s="694"/>
      <c r="PSY28" s="694"/>
      <c r="PSZ28" s="694"/>
      <c r="PTA28" s="694"/>
      <c r="PTB28" s="694"/>
      <c r="PTC28" s="694"/>
      <c r="PTD28" s="694"/>
      <c r="PTE28" s="694"/>
      <c r="PTF28" s="694"/>
      <c r="PTG28" s="694"/>
      <c r="PTH28" s="694"/>
      <c r="PTI28" s="694"/>
      <c r="PTJ28" s="694"/>
      <c r="PTK28" s="694"/>
      <c r="PTL28" s="694"/>
      <c r="PTM28" s="694"/>
      <c r="PTN28" s="694"/>
      <c r="PTO28" s="694"/>
      <c r="PTP28" s="694"/>
      <c r="PTQ28" s="694"/>
      <c r="PTR28" s="694"/>
      <c r="PTS28" s="694"/>
      <c r="PTT28" s="694"/>
      <c r="PTU28" s="694"/>
      <c r="PTV28" s="694"/>
      <c r="PTW28" s="694"/>
      <c r="PTX28" s="694"/>
      <c r="PTY28" s="694"/>
      <c r="PTZ28" s="694"/>
      <c r="PUA28" s="694"/>
      <c r="PUB28" s="694"/>
      <c r="PUC28" s="694"/>
      <c r="PUD28" s="694"/>
      <c r="PUE28" s="694"/>
      <c r="PUF28" s="694"/>
      <c r="PUG28" s="694"/>
      <c r="PUH28" s="694"/>
      <c r="PUI28" s="694"/>
      <c r="PUJ28" s="694"/>
      <c r="PUK28" s="694"/>
      <c r="PUL28" s="694"/>
      <c r="PUM28" s="694"/>
      <c r="PUN28" s="694"/>
      <c r="PUO28" s="694"/>
      <c r="PUP28" s="694"/>
      <c r="PUQ28" s="694"/>
      <c r="PUR28" s="694"/>
      <c r="PUS28" s="694"/>
      <c r="PUT28" s="694"/>
      <c r="PUU28" s="694"/>
      <c r="PUV28" s="694"/>
      <c r="PUW28" s="694"/>
      <c r="PUX28" s="694"/>
      <c r="PUY28" s="694"/>
      <c r="PUZ28" s="694"/>
      <c r="PVA28" s="694"/>
      <c r="PVB28" s="694"/>
      <c r="PVC28" s="694"/>
      <c r="PVD28" s="694"/>
      <c r="PVE28" s="694"/>
      <c r="PVF28" s="694"/>
      <c r="PVG28" s="694"/>
      <c r="PVH28" s="694"/>
      <c r="PVI28" s="694"/>
      <c r="PVJ28" s="694"/>
      <c r="PVK28" s="694"/>
      <c r="PVL28" s="694"/>
      <c r="PVM28" s="694"/>
      <c r="PVN28" s="694"/>
      <c r="PVO28" s="694"/>
      <c r="PVP28" s="694"/>
      <c r="PVQ28" s="694"/>
      <c r="PVR28" s="694"/>
      <c r="PVS28" s="694"/>
      <c r="PVT28" s="694"/>
      <c r="PVU28" s="694"/>
      <c r="PVV28" s="694"/>
      <c r="PVW28" s="694"/>
      <c r="PVX28" s="694"/>
      <c r="PVY28" s="694"/>
      <c r="PVZ28" s="694"/>
      <c r="PWA28" s="694"/>
      <c r="PWB28" s="694"/>
      <c r="PWC28" s="694"/>
      <c r="PWD28" s="694"/>
      <c r="PWE28" s="694"/>
      <c r="PWF28" s="694"/>
      <c r="PWG28" s="694"/>
      <c r="PWH28" s="694"/>
      <c r="PWI28" s="694"/>
      <c r="PWJ28" s="694"/>
      <c r="PWK28" s="694"/>
      <c r="PWL28" s="694"/>
      <c r="PWM28" s="694"/>
      <c r="PWN28" s="694"/>
      <c r="PWO28" s="694"/>
      <c r="PWP28" s="694"/>
      <c r="PWQ28" s="694"/>
      <c r="PWR28" s="694"/>
      <c r="PWS28" s="694"/>
      <c r="PWT28" s="694"/>
      <c r="PWU28" s="694"/>
      <c r="PWV28" s="694"/>
      <c r="PWW28" s="694"/>
      <c r="PWX28" s="694"/>
      <c r="PWY28" s="694"/>
      <c r="PWZ28" s="694"/>
      <c r="PXA28" s="694"/>
      <c r="PXB28" s="694"/>
      <c r="PXC28" s="694"/>
      <c r="PXD28" s="694"/>
      <c r="PXE28" s="694"/>
      <c r="PXF28" s="694"/>
      <c r="PXG28" s="694"/>
      <c r="PXH28" s="694"/>
      <c r="PXI28" s="694"/>
      <c r="PXJ28" s="694"/>
      <c r="PXK28" s="694"/>
      <c r="PXL28" s="694"/>
      <c r="PXM28" s="694"/>
      <c r="PXN28" s="694"/>
      <c r="PXO28" s="694"/>
      <c r="PXP28" s="694"/>
      <c r="PXQ28" s="694"/>
      <c r="PXR28" s="694"/>
      <c r="PXS28" s="694"/>
      <c r="PXT28" s="694"/>
      <c r="PXU28" s="694"/>
      <c r="PXV28" s="694"/>
      <c r="PXW28" s="694"/>
      <c r="PXX28" s="694"/>
      <c r="PXY28" s="694"/>
      <c r="PXZ28" s="694"/>
      <c r="PYA28" s="694"/>
      <c r="PYB28" s="694"/>
      <c r="PYC28" s="694"/>
      <c r="PYD28" s="694"/>
      <c r="PYE28" s="694"/>
      <c r="PYF28" s="694"/>
      <c r="PYG28" s="694"/>
      <c r="PYH28" s="694"/>
      <c r="PYI28" s="694"/>
      <c r="PYJ28" s="694"/>
      <c r="PYK28" s="694"/>
      <c r="PYL28" s="694"/>
      <c r="PYM28" s="694"/>
      <c r="PYN28" s="694"/>
      <c r="PYO28" s="694"/>
      <c r="PYP28" s="694"/>
      <c r="PYQ28" s="694"/>
      <c r="PYR28" s="694"/>
      <c r="PYS28" s="694"/>
      <c r="PYT28" s="694"/>
      <c r="PYU28" s="694"/>
      <c r="PYV28" s="694"/>
      <c r="PYW28" s="694"/>
      <c r="PYX28" s="694"/>
      <c r="PYY28" s="694"/>
      <c r="PYZ28" s="694"/>
      <c r="PZA28" s="694"/>
      <c r="PZB28" s="694"/>
      <c r="PZC28" s="694"/>
      <c r="PZD28" s="694"/>
      <c r="PZE28" s="694"/>
      <c r="PZF28" s="694"/>
      <c r="PZG28" s="694"/>
      <c r="PZH28" s="694"/>
      <c r="PZI28" s="694"/>
      <c r="PZJ28" s="694"/>
      <c r="PZK28" s="694"/>
      <c r="PZL28" s="694"/>
      <c r="PZM28" s="694"/>
      <c r="PZN28" s="694"/>
      <c r="PZO28" s="694"/>
      <c r="PZP28" s="694"/>
      <c r="PZQ28" s="694"/>
      <c r="PZR28" s="694"/>
      <c r="PZS28" s="694"/>
      <c r="PZT28" s="694"/>
      <c r="PZU28" s="694"/>
      <c r="PZV28" s="694"/>
      <c r="PZW28" s="694"/>
      <c r="PZX28" s="694"/>
      <c r="PZY28" s="694"/>
      <c r="PZZ28" s="694"/>
      <c r="QAA28" s="694"/>
      <c r="QAB28" s="694"/>
      <c r="QAC28" s="694"/>
      <c r="QAD28" s="694"/>
      <c r="QAE28" s="694"/>
      <c r="QAF28" s="694"/>
      <c r="QAG28" s="694"/>
      <c r="QAH28" s="694"/>
      <c r="QAI28" s="694"/>
      <c r="QAJ28" s="694"/>
      <c r="QAK28" s="694"/>
      <c r="QAL28" s="694"/>
      <c r="QAM28" s="694"/>
      <c r="QAN28" s="694"/>
      <c r="QAO28" s="694"/>
      <c r="QAP28" s="694"/>
      <c r="QAQ28" s="694"/>
      <c r="QAR28" s="694"/>
      <c r="QAS28" s="694"/>
      <c r="QAT28" s="694"/>
      <c r="QAU28" s="694"/>
      <c r="QAV28" s="694"/>
      <c r="QAW28" s="694"/>
      <c r="QAX28" s="694"/>
      <c r="QAY28" s="694"/>
      <c r="QAZ28" s="694"/>
      <c r="QBA28" s="694"/>
      <c r="QBB28" s="694"/>
      <c r="QBC28" s="694"/>
      <c r="QBD28" s="694"/>
      <c r="QBE28" s="694"/>
      <c r="QBF28" s="694"/>
      <c r="QBG28" s="694"/>
      <c r="QBH28" s="694"/>
      <c r="QBI28" s="694"/>
      <c r="QBJ28" s="694"/>
      <c r="QBK28" s="694"/>
      <c r="QBL28" s="694"/>
      <c r="QBM28" s="694"/>
      <c r="QBN28" s="694"/>
      <c r="QBO28" s="694"/>
      <c r="QBP28" s="694"/>
      <c r="QBQ28" s="694"/>
      <c r="QBR28" s="694"/>
      <c r="QBS28" s="694"/>
      <c r="QBT28" s="694"/>
      <c r="QBU28" s="694"/>
      <c r="QBV28" s="694"/>
      <c r="QBW28" s="694"/>
      <c r="QBX28" s="694"/>
      <c r="QBY28" s="694"/>
      <c r="QBZ28" s="694"/>
      <c r="QCA28" s="694"/>
      <c r="QCB28" s="694"/>
      <c r="QCC28" s="694"/>
      <c r="QCD28" s="694"/>
      <c r="QCE28" s="694"/>
      <c r="QCF28" s="694"/>
      <c r="QCG28" s="694"/>
      <c r="QCH28" s="694"/>
      <c r="QCI28" s="694"/>
      <c r="QCJ28" s="694"/>
      <c r="QCK28" s="694"/>
      <c r="QCL28" s="694"/>
      <c r="QCM28" s="694"/>
      <c r="QCN28" s="694"/>
      <c r="QCO28" s="694"/>
      <c r="QCP28" s="694"/>
      <c r="QCQ28" s="694"/>
      <c r="QCR28" s="694"/>
      <c r="QCS28" s="694"/>
      <c r="QCT28" s="694"/>
      <c r="QCU28" s="694"/>
      <c r="QCV28" s="694"/>
      <c r="QCW28" s="694"/>
      <c r="QCX28" s="694"/>
      <c r="QCY28" s="694"/>
      <c r="QCZ28" s="694"/>
      <c r="QDA28" s="694"/>
      <c r="QDB28" s="694"/>
      <c r="QDC28" s="694"/>
      <c r="QDD28" s="694"/>
      <c r="QDE28" s="694"/>
      <c r="QDF28" s="694"/>
      <c r="QDG28" s="694"/>
      <c r="QDH28" s="694"/>
      <c r="QDI28" s="694"/>
      <c r="QDJ28" s="694"/>
      <c r="QDK28" s="694"/>
      <c r="QDL28" s="694"/>
      <c r="QDM28" s="694"/>
      <c r="QDN28" s="694"/>
      <c r="QDO28" s="694"/>
      <c r="QDP28" s="694"/>
      <c r="QDQ28" s="694"/>
      <c r="QDR28" s="694"/>
      <c r="QDS28" s="694"/>
      <c r="QDT28" s="694"/>
      <c r="QDU28" s="694"/>
      <c r="QDV28" s="694"/>
      <c r="QDW28" s="694"/>
      <c r="QDX28" s="694"/>
      <c r="QDY28" s="694"/>
      <c r="QDZ28" s="694"/>
      <c r="QEA28" s="694"/>
      <c r="QEB28" s="694"/>
      <c r="QEC28" s="694"/>
      <c r="QED28" s="694"/>
      <c r="QEE28" s="694"/>
      <c r="QEF28" s="694"/>
      <c r="QEG28" s="694"/>
      <c r="QEH28" s="694"/>
      <c r="QEI28" s="694"/>
      <c r="QEJ28" s="694"/>
      <c r="QEK28" s="694"/>
      <c r="QEL28" s="694"/>
      <c r="QEM28" s="694"/>
      <c r="QEN28" s="694"/>
      <c r="QEO28" s="694"/>
      <c r="QEP28" s="694"/>
      <c r="QEQ28" s="694"/>
      <c r="QER28" s="694"/>
      <c r="QES28" s="694"/>
      <c r="QET28" s="694"/>
      <c r="QEU28" s="694"/>
      <c r="QEV28" s="694"/>
      <c r="QEW28" s="694"/>
      <c r="QEX28" s="694"/>
      <c r="QEY28" s="694"/>
      <c r="QEZ28" s="694"/>
      <c r="QFA28" s="694"/>
      <c r="QFB28" s="694"/>
      <c r="QFC28" s="694"/>
      <c r="QFD28" s="694"/>
      <c r="QFE28" s="694"/>
      <c r="QFF28" s="694"/>
      <c r="QFG28" s="694"/>
      <c r="QFH28" s="694"/>
      <c r="QFI28" s="694"/>
      <c r="QFJ28" s="694"/>
      <c r="QFK28" s="694"/>
      <c r="QFL28" s="694"/>
      <c r="QFM28" s="694"/>
      <c r="QFN28" s="694"/>
      <c r="QFO28" s="694"/>
      <c r="QFP28" s="694"/>
      <c r="QFQ28" s="694"/>
      <c r="QFR28" s="694"/>
      <c r="QFS28" s="694"/>
      <c r="QFT28" s="694"/>
      <c r="QFU28" s="694"/>
      <c r="QFV28" s="694"/>
      <c r="QFW28" s="694"/>
      <c r="QFX28" s="694"/>
      <c r="QFY28" s="694"/>
      <c r="QFZ28" s="694"/>
      <c r="QGA28" s="694"/>
      <c r="QGB28" s="694"/>
      <c r="QGC28" s="694"/>
      <c r="QGD28" s="694"/>
      <c r="QGE28" s="694"/>
      <c r="QGF28" s="694"/>
      <c r="QGG28" s="694"/>
      <c r="QGH28" s="694"/>
      <c r="QGI28" s="694"/>
      <c r="QGJ28" s="694"/>
      <c r="QGK28" s="694"/>
      <c r="QGL28" s="694"/>
      <c r="QGM28" s="694"/>
      <c r="QGN28" s="694"/>
      <c r="QGO28" s="694"/>
      <c r="QGP28" s="694"/>
      <c r="QGQ28" s="694"/>
      <c r="QGR28" s="694"/>
      <c r="QGS28" s="694"/>
      <c r="QGT28" s="694"/>
      <c r="QGU28" s="694"/>
      <c r="QGV28" s="694"/>
      <c r="QGW28" s="694"/>
      <c r="QGX28" s="694"/>
      <c r="QGY28" s="694"/>
      <c r="QGZ28" s="694"/>
      <c r="QHA28" s="694"/>
      <c r="QHB28" s="694"/>
      <c r="QHC28" s="694"/>
      <c r="QHD28" s="694"/>
      <c r="QHE28" s="694"/>
      <c r="QHF28" s="694"/>
      <c r="QHG28" s="694"/>
      <c r="QHH28" s="694"/>
      <c r="QHI28" s="694"/>
      <c r="QHJ28" s="694"/>
      <c r="QHK28" s="694"/>
      <c r="QHL28" s="694"/>
      <c r="QHM28" s="694"/>
      <c r="QHN28" s="694"/>
      <c r="QHO28" s="694"/>
      <c r="QHP28" s="694"/>
      <c r="QHQ28" s="694"/>
      <c r="QHR28" s="694"/>
      <c r="QHS28" s="694"/>
      <c r="QHT28" s="694"/>
      <c r="QHU28" s="694"/>
      <c r="QHV28" s="694"/>
      <c r="QHW28" s="694"/>
      <c r="QHX28" s="694"/>
      <c r="QHY28" s="694"/>
      <c r="QHZ28" s="694"/>
      <c r="QIA28" s="694"/>
      <c r="QIB28" s="694"/>
      <c r="QIC28" s="694"/>
      <c r="QID28" s="694"/>
      <c r="QIE28" s="694"/>
      <c r="QIF28" s="694"/>
      <c r="QIG28" s="694"/>
      <c r="QIH28" s="694"/>
      <c r="QII28" s="694"/>
      <c r="QIJ28" s="694"/>
      <c r="QIK28" s="694"/>
      <c r="QIL28" s="694"/>
      <c r="QIM28" s="694"/>
      <c r="QIN28" s="694"/>
      <c r="QIO28" s="694"/>
      <c r="QIP28" s="694"/>
      <c r="QIQ28" s="694"/>
      <c r="QIR28" s="694"/>
      <c r="QIS28" s="694"/>
      <c r="QIT28" s="694"/>
      <c r="QIU28" s="694"/>
      <c r="QIV28" s="694"/>
      <c r="QIW28" s="694"/>
      <c r="QIX28" s="694"/>
      <c r="QIY28" s="694"/>
      <c r="QIZ28" s="694"/>
      <c r="QJA28" s="694"/>
      <c r="QJB28" s="694"/>
      <c r="QJC28" s="694"/>
      <c r="QJD28" s="694"/>
      <c r="QJE28" s="694"/>
      <c r="QJF28" s="694"/>
      <c r="QJG28" s="694"/>
      <c r="QJH28" s="694"/>
      <c r="QJI28" s="694"/>
      <c r="QJJ28" s="694"/>
      <c r="QJK28" s="694"/>
      <c r="QJL28" s="694"/>
      <c r="QJM28" s="694"/>
      <c r="QJN28" s="694"/>
      <c r="QJO28" s="694"/>
      <c r="QJP28" s="694"/>
      <c r="QJQ28" s="694"/>
      <c r="QJR28" s="694"/>
      <c r="QJS28" s="694"/>
      <c r="QJT28" s="694"/>
      <c r="QJU28" s="694"/>
      <c r="QJV28" s="694"/>
      <c r="QJW28" s="694"/>
      <c r="QJX28" s="694"/>
      <c r="QJY28" s="694"/>
      <c r="QJZ28" s="694"/>
      <c r="QKA28" s="694"/>
      <c r="QKB28" s="694"/>
      <c r="QKC28" s="694"/>
      <c r="QKD28" s="694"/>
      <c r="QKE28" s="694"/>
      <c r="QKF28" s="694"/>
      <c r="QKG28" s="694"/>
      <c r="QKH28" s="694"/>
      <c r="QKI28" s="694"/>
      <c r="QKJ28" s="694"/>
      <c r="QKK28" s="694"/>
      <c r="QKL28" s="694"/>
      <c r="QKM28" s="694"/>
      <c r="QKN28" s="694"/>
      <c r="QKO28" s="694"/>
      <c r="QKP28" s="694"/>
      <c r="QKQ28" s="694"/>
      <c r="QKR28" s="694"/>
      <c r="QKS28" s="694"/>
      <c r="QKT28" s="694"/>
      <c r="QKU28" s="694"/>
      <c r="QKV28" s="694"/>
      <c r="QKW28" s="694"/>
      <c r="QKX28" s="694"/>
      <c r="QKY28" s="694"/>
      <c r="QKZ28" s="694"/>
      <c r="QLA28" s="694"/>
      <c r="QLB28" s="694"/>
      <c r="QLC28" s="694"/>
      <c r="QLD28" s="694"/>
      <c r="QLE28" s="694"/>
      <c r="QLF28" s="694"/>
      <c r="QLG28" s="694"/>
      <c r="QLH28" s="694"/>
      <c r="QLI28" s="694"/>
      <c r="QLJ28" s="694"/>
      <c r="QLK28" s="694"/>
      <c r="QLL28" s="694"/>
      <c r="QLM28" s="694"/>
      <c r="QLN28" s="694"/>
      <c r="QLO28" s="694"/>
      <c r="QLP28" s="694"/>
      <c r="QLQ28" s="694"/>
      <c r="QLR28" s="694"/>
      <c r="QLS28" s="694"/>
      <c r="QLT28" s="694"/>
      <c r="QLU28" s="694"/>
      <c r="QLV28" s="694"/>
      <c r="QLW28" s="694"/>
      <c r="QLX28" s="694"/>
      <c r="QLY28" s="694"/>
      <c r="QLZ28" s="694"/>
      <c r="QMA28" s="694"/>
      <c r="QMB28" s="694"/>
      <c r="QMC28" s="694"/>
      <c r="QMD28" s="694"/>
      <c r="QME28" s="694"/>
      <c r="QMF28" s="694"/>
      <c r="QMG28" s="694"/>
      <c r="QMH28" s="694"/>
      <c r="QMI28" s="694"/>
      <c r="QMJ28" s="694"/>
      <c r="QMK28" s="694"/>
      <c r="QML28" s="694"/>
      <c r="QMM28" s="694"/>
      <c r="QMN28" s="694"/>
      <c r="QMO28" s="694"/>
      <c r="QMP28" s="694"/>
      <c r="QMQ28" s="694"/>
      <c r="QMR28" s="694"/>
      <c r="QMS28" s="694"/>
      <c r="QMT28" s="694"/>
      <c r="QMU28" s="694"/>
      <c r="QMV28" s="694"/>
      <c r="QMW28" s="694"/>
      <c r="QMX28" s="694"/>
      <c r="QMY28" s="694"/>
      <c r="QMZ28" s="694"/>
      <c r="QNA28" s="694"/>
      <c r="QNB28" s="694"/>
      <c r="QNC28" s="694"/>
      <c r="QND28" s="694"/>
      <c r="QNE28" s="694"/>
      <c r="QNF28" s="694"/>
      <c r="QNG28" s="694"/>
      <c r="QNH28" s="694"/>
      <c r="QNI28" s="694"/>
      <c r="QNJ28" s="694"/>
      <c r="QNK28" s="694"/>
      <c r="QNL28" s="694"/>
      <c r="QNM28" s="694"/>
      <c r="QNN28" s="694"/>
      <c r="QNO28" s="694"/>
      <c r="QNP28" s="694"/>
      <c r="QNQ28" s="694"/>
      <c r="QNR28" s="694"/>
      <c r="QNS28" s="694"/>
      <c r="QNT28" s="694"/>
      <c r="QNU28" s="694"/>
      <c r="QNV28" s="694"/>
      <c r="QNW28" s="694"/>
      <c r="QNX28" s="694"/>
      <c r="QNY28" s="694"/>
      <c r="QNZ28" s="694"/>
      <c r="QOA28" s="694"/>
      <c r="QOB28" s="694"/>
      <c r="QOC28" s="694"/>
      <c r="QOD28" s="694"/>
      <c r="QOE28" s="694"/>
      <c r="QOF28" s="694"/>
      <c r="QOG28" s="694"/>
      <c r="QOH28" s="694"/>
      <c r="QOI28" s="694"/>
      <c r="QOJ28" s="694"/>
      <c r="QOK28" s="694"/>
      <c r="QOL28" s="694"/>
      <c r="QOM28" s="694"/>
      <c r="QON28" s="694"/>
      <c r="QOO28" s="694"/>
      <c r="QOP28" s="694"/>
      <c r="QOQ28" s="694"/>
      <c r="QOR28" s="694"/>
      <c r="QOS28" s="694"/>
      <c r="QOT28" s="694"/>
      <c r="QOU28" s="694"/>
      <c r="QOV28" s="694"/>
      <c r="QOW28" s="694"/>
      <c r="QOX28" s="694"/>
      <c r="QOY28" s="694"/>
      <c r="QOZ28" s="694"/>
      <c r="QPA28" s="694"/>
      <c r="QPB28" s="694"/>
      <c r="QPC28" s="694"/>
      <c r="QPD28" s="694"/>
      <c r="QPE28" s="694"/>
      <c r="QPF28" s="694"/>
      <c r="QPG28" s="694"/>
      <c r="QPH28" s="694"/>
      <c r="QPI28" s="694"/>
      <c r="QPJ28" s="694"/>
      <c r="QPK28" s="694"/>
      <c r="QPL28" s="694"/>
      <c r="QPM28" s="694"/>
      <c r="QPN28" s="694"/>
      <c r="QPO28" s="694"/>
      <c r="QPP28" s="694"/>
      <c r="QPQ28" s="694"/>
      <c r="QPR28" s="694"/>
      <c r="QPS28" s="694"/>
      <c r="QPT28" s="694"/>
      <c r="QPU28" s="694"/>
      <c r="QPV28" s="694"/>
      <c r="QPW28" s="694"/>
      <c r="QPX28" s="694"/>
      <c r="QPY28" s="694"/>
      <c r="QPZ28" s="694"/>
      <c r="QQA28" s="694"/>
      <c r="QQB28" s="694"/>
      <c r="QQC28" s="694"/>
      <c r="QQD28" s="694"/>
      <c r="QQE28" s="694"/>
      <c r="QQF28" s="694"/>
      <c r="QQG28" s="694"/>
      <c r="QQH28" s="694"/>
      <c r="QQI28" s="694"/>
      <c r="QQJ28" s="694"/>
      <c r="QQK28" s="694"/>
      <c r="QQL28" s="694"/>
      <c r="QQM28" s="694"/>
      <c r="QQN28" s="694"/>
      <c r="QQO28" s="694"/>
      <c r="QQP28" s="694"/>
      <c r="QQQ28" s="694"/>
      <c r="QQR28" s="694"/>
      <c r="QQS28" s="694"/>
      <c r="QQT28" s="694"/>
      <c r="QQU28" s="694"/>
      <c r="QQV28" s="694"/>
      <c r="QQW28" s="694"/>
      <c r="QQX28" s="694"/>
      <c r="QQY28" s="694"/>
      <c r="QQZ28" s="694"/>
      <c r="QRA28" s="694"/>
      <c r="QRB28" s="694"/>
      <c r="QRC28" s="694"/>
      <c r="QRD28" s="694"/>
      <c r="QRE28" s="694"/>
      <c r="QRF28" s="694"/>
      <c r="QRG28" s="694"/>
      <c r="QRH28" s="694"/>
      <c r="QRI28" s="694"/>
      <c r="QRJ28" s="694"/>
      <c r="QRK28" s="694"/>
      <c r="QRL28" s="694"/>
      <c r="QRM28" s="694"/>
      <c r="QRN28" s="694"/>
      <c r="QRO28" s="694"/>
      <c r="QRP28" s="694"/>
      <c r="QRQ28" s="694"/>
      <c r="QRR28" s="694"/>
      <c r="QRS28" s="694"/>
      <c r="QRT28" s="694"/>
      <c r="QRU28" s="694"/>
      <c r="QRV28" s="694"/>
      <c r="QRW28" s="694"/>
      <c r="QRX28" s="694"/>
      <c r="QRY28" s="694"/>
      <c r="QRZ28" s="694"/>
      <c r="QSA28" s="694"/>
      <c r="QSB28" s="694"/>
      <c r="QSC28" s="694"/>
      <c r="QSD28" s="694"/>
      <c r="QSE28" s="694"/>
      <c r="QSF28" s="694"/>
      <c r="QSG28" s="694"/>
      <c r="QSH28" s="694"/>
      <c r="QSI28" s="694"/>
      <c r="QSJ28" s="694"/>
      <c r="QSK28" s="694"/>
      <c r="QSL28" s="694"/>
      <c r="QSM28" s="694"/>
      <c r="QSN28" s="694"/>
      <c r="QSO28" s="694"/>
      <c r="QSP28" s="694"/>
      <c r="QSQ28" s="694"/>
      <c r="QSR28" s="694"/>
      <c r="QSS28" s="694"/>
      <c r="QST28" s="694"/>
      <c r="QSU28" s="694"/>
      <c r="QSV28" s="694"/>
      <c r="QSW28" s="694"/>
      <c r="QSX28" s="694"/>
      <c r="QSY28" s="694"/>
      <c r="QSZ28" s="694"/>
      <c r="QTA28" s="694"/>
      <c r="QTB28" s="694"/>
      <c r="QTC28" s="694"/>
      <c r="QTD28" s="694"/>
      <c r="QTE28" s="694"/>
      <c r="QTF28" s="694"/>
      <c r="QTG28" s="694"/>
      <c r="QTH28" s="694"/>
      <c r="QTI28" s="694"/>
      <c r="QTJ28" s="694"/>
      <c r="QTK28" s="694"/>
      <c r="QTL28" s="694"/>
      <c r="QTM28" s="694"/>
      <c r="QTN28" s="694"/>
      <c r="QTO28" s="694"/>
      <c r="QTP28" s="694"/>
      <c r="QTQ28" s="694"/>
      <c r="QTR28" s="694"/>
      <c r="QTS28" s="694"/>
      <c r="QTT28" s="694"/>
      <c r="QTU28" s="694"/>
      <c r="QTV28" s="694"/>
      <c r="QTW28" s="694"/>
      <c r="QTX28" s="694"/>
      <c r="QTY28" s="694"/>
      <c r="QTZ28" s="694"/>
      <c r="QUA28" s="694"/>
      <c r="QUB28" s="694"/>
      <c r="QUC28" s="694"/>
      <c r="QUD28" s="694"/>
      <c r="QUE28" s="694"/>
      <c r="QUF28" s="694"/>
      <c r="QUG28" s="694"/>
      <c r="QUH28" s="694"/>
      <c r="QUI28" s="694"/>
      <c r="QUJ28" s="694"/>
      <c r="QUK28" s="694"/>
      <c r="QUL28" s="694"/>
      <c r="QUM28" s="694"/>
      <c r="QUN28" s="694"/>
      <c r="QUO28" s="694"/>
      <c r="QUP28" s="694"/>
      <c r="QUQ28" s="694"/>
      <c r="QUR28" s="694"/>
      <c r="QUS28" s="694"/>
      <c r="QUT28" s="694"/>
      <c r="QUU28" s="694"/>
      <c r="QUV28" s="694"/>
      <c r="QUW28" s="694"/>
      <c r="QUX28" s="694"/>
      <c r="QUY28" s="694"/>
      <c r="QUZ28" s="694"/>
      <c r="QVA28" s="694"/>
      <c r="QVB28" s="694"/>
      <c r="QVC28" s="694"/>
      <c r="QVD28" s="694"/>
      <c r="QVE28" s="694"/>
      <c r="QVF28" s="694"/>
      <c r="QVG28" s="694"/>
      <c r="QVH28" s="694"/>
      <c r="QVI28" s="694"/>
      <c r="QVJ28" s="694"/>
      <c r="QVK28" s="694"/>
      <c r="QVL28" s="694"/>
      <c r="QVM28" s="694"/>
      <c r="QVN28" s="694"/>
      <c r="QVO28" s="694"/>
      <c r="QVP28" s="694"/>
      <c r="QVQ28" s="694"/>
      <c r="QVR28" s="694"/>
      <c r="QVS28" s="694"/>
      <c r="QVT28" s="694"/>
      <c r="QVU28" s="694"/>
      <c r="QVV28" s="694"/>
      <c r="QVW28" s="694"/>
      <c r="QVX28" s="694"/>
      <c r="QVY28" s="694"/>
      <c r="QVZ28" s="694"/>
      <c r="QWA28" s="694"/>
      <c r="QWB28" s="694"/>
      <c r="QWC28" s="694"/>
      <c r="QWD28" s="694"/>
      <c r="QWE28" s="694"/>
      <c r="QWF28" s="694"/>
      <c r="QWG28" s="694"/>
      <c r="QWH28" s="694"/>
      <c r="QWI28" s="694"/>
      <c r="QWJ28" s="694"/>
      <c r="QWK28" s="694"/>
      <c r="QWL28" s="694"/>
      <c r="QWM28" s="694"/>
      <c r="QWN28" s="694"/>
      <c r="QWO28" s="694"/>
      <c r="QWP28" s="694"/>
      <c r="QWQ28" s="694"/>
      <c r="QWR28" s="694"/>
      <c r="QWS28" s="694"/>
      <c r="QWT28" s="694"/>
      <c r="QWU28" s="694"/>
      <c r="QWV28" s="694"/>
      <c r="QWW28" s="694"/>
      <c r="QWX28" s="694"/>
      <c r="QWY28" s="694"/>
      <c r="QWZ28" s="694"/>
      <c r="QXA28" s="694"/>
      <c r="QXB28" s="694"/>
      <c r="QXC28" s="694"/>
      <c r="QXD28" s="694"/>
      <c r="QXE28" s="694"/>
      <c r="QXF28" s="694"/>
      <c r="QXG28" s="694"/>
      <c r="QXH28" s="694"/>
      <c r="QXI28" s="694"/>
      <c r="QXJ28" s="694"/>
      <c r="QXK28" s="694"/>
      <c r="QXL28" s="694"/>
      <c r="QXM28" s="694"/>
      <c r="QXN28" s="694"/>
      <c r="QXO28" s="694"/>
      <c r="QXP28" s="694"/>
      <c r="QXQ28" s="694"/>
      <c r="QXR28" s="694"/>
      <c r="QXS28" s="694"/>
      <c r="QXT28" s="694"/>
      <c r="QXU28" s="694"/>
      <c r="QXV28" s="694"/>
      <c r="QXW28" s="694"/>
      <c r="QXX28" s="694"/>
      <c r="QXY28" s="694"/>
      <c r="QXZ28" s="694"/>
      <c r="QYA28" s="694"/>
      <c r="QYB28" s="694"/>
      <c r="QYC28" s="694"/>
      <c r="QYD28" s="694"/>
      <c r="QYE28" s="694"/>
      <c r="QYF28" s="694"/>
      <c r="QYG28" s="694"/>
      <c r="QYH28" s="694"/>
      <c r="QYI28" s="694"/>
      <c r="QYJ28" s="694"/>
      <c r="QYK28" s="694"/>
      <c r="QYL28" s="694"/>
      <c r="QYM28" s="694"/>
      <c r="QYN28" s="694"/>
      <c r="QYO28" s="694"/>
      <c r="QYP28" s="694"/>
      <c r="QYQ28" s="694"/>
      <c r="QYR28" s="694"/>
      <c r="QYS28" s="694"/>
      <c r="QYT28" s="694"/>
      <c r="QYU28" s="694"/>
      <c r="QYV28" s="694"/>
      <c r="QYW28" s="694"/>
      <c r="QYX28" s="694"/>
      <c r="QYY28" s="694"/>
      <c r="QYZ28" s="694"/>
      <c r="QZA28" s="694"/>
      <c r="QZB28" s="694"/>
      <c r="QZC28" s="694"/>
      <c r="QZD28" s="694"/>
      <c r="QZE28" s="694"/>
      <c r="QZF28" s="694"/>
      <c r="QZG28" s="694"/>
      <c r="QZH28" s="694"/>
      <c r="QZI28" s="694"/>
      <c r="QZJ28" s="694"/>
      <c r="QZK28" s="694"/>
      <c r="QZL28" s="694"/>
      <c r="QZM28" s="694"/>
      <c r="QZN28" s="694"/>
      <c r="QZO28" s="694"/>
      <c r="QZP28" s="694"/>
      <c r="QZQ28" s="694"/>
      <c r="QZR28" s="694"/>
      <c r="QZS28" s="694"/>
      <c r="QZT28" s="694"/>
      <c r="QZU28" s="694"/>
      <c r="QZV28" s="694"/>
      <c r="QZW28" s="694"/>
      <c r="QZX28" s="694"/>
      <c r="QZY28" s="694"/>
      <c r="QZZ28" s="694"/>
      <c r="RAA28" s="694"/>
      <c r="RAB28" s="694"/>
      <c r="RAC28" s="694"/>
      <c r="RAD28" s="694"/>
      <c r="RAE28" s="694"/>
      <c r="RAF28" s="694"/>
      <c r="RAG28" s="694"/>
      <c r="RAH28" s="694"/>
      <c r="RAI28" s="694"/>
      <c r="RAJ28" s="694"/>
      <c r="RAK28" s="694"/>
      <c r="RAL28" s="694"/>
      <c r="RAM28" s="694"/>
      <c r="RAN28" s="694"/>
      <c r="RAO28" s="694"/>
      <c r="RAP28" s="694"/>
      <c r="RAQ28" s="694"/>
      <c r="RAR28" s="694"/>
      <c r="RAS28" s="694"/>
      <c r="RAT28" s="694"/>
      <c r="RAU28" s="694"/>
      <c r="RAV28" s="694"/>
      <c r="RAW28" s="694"/>
      <c r="RAX28" s="694"/>
      <c r="RAY28" s="694"/>
      <c r="RAZ28" s="694"/>
      <c r="RBA28" s="694"/>
      <c r="RBB28" s="694"/>
      <c r="RBC28" s="694"/>
      <c r="RBD28" s="694"/>
      <c r="RBE28" s="694"/>
      <c r="RBF28" s="694"/>
      <c r="RBG28" s="694"/>
      <c r="RBH28" s="694"/>
      <c r="RBI28" s="694"/>
      <c r="RBJ28" s="694"/>
      <c r="RBK28" s="694"/>
      <c r="RBL28" s="694"/>
      <c r="RBM28" s="694"/>
      <c r="RBN28" s="694"/>
      <c r="RBO28" s="694"/>
      <c r="RBP28" s="694"/>
      <c r="RBQ28" s="694"/>
      <c r="RBR28" s="694"/>
      <c r="RBS28" s="694"/>
      <c r="RBT28" s="694"/>
      <c r="RBU28" s="694"/>
      <c r="RBV28" s="694"/>
      <c r="RBW28" s="694"/>
      <c r="RBX28" s="694"/>
      <c r="RBY28" s="694"/>
      <c r="RBZ28" s="694"/>
      <c r="RCA28" s="694"/>
      <c r="RCB28" s="694"/>
      <c r="RCC28" s="694"/>
      <c r="RCD28" s="694"/>
      <c r="RCE28" s="694"/>
      <c r="RCF28" s="694"/>
      <c r="RCG28" s="694"/>
      <c r="RCH28" s="694"/>
      <c r="RCI28" s="694"/>
      <c r="RCJ28" s="694"/>
      <c r="RCK28" s="694"/>
      <c r="RCL28" s="694"/>
      <c r="RCM28" s="694"/>
      <c r="RCN28" s="694"/>
      <c r="RCO28" s="694"/>
      <c r="RCP28" s="694"/>
      <c r="RCQ28" s="694"/>
      <c r="RCR28" s="694"/>
      <c r="RCS28" s="694"/>
      <c r="RCT28" s="694"/>
      <c r="RCU28" s="694"/>
      <c r="RCV28" s="694"/>
      <c r="RCW28" s="694"/>
      <c r="RCX28" s="694"/>
      <c r="RCY28" s="694"/>
      <c r="RCZ28" s="694"/>
      <c r="RDA28" s="694"/>
      <c r="RDB28" s="694"/>
      <c r="RDC28" s="694"/>
      <c r="RDD28" s="694"/>
      <c r="RDE28" s="694"/>
      <c r="RDF28" s="694"/>
      <c r="RDG28" s="694"/>
      <c r="RDH28" s="694"/>
      <c r="RDI28" s="694"/>
      <c r="RDJ28" s="694"/>
      <c r="RDK28" s="694"/>
      <c r="RDL28" s="694"/>
      <c r="RDM28" s="694"/>
      <c r="RDN28" s="694"/>
      <c r="RDO28" s="694"/>
      <c r="RDP28" s="694"/>
      <c r="RDQ28" s="694"/>
      <c r="RDR28" s="694"/>
      <c r="RDS28" s="694"/>
      <c r="RDT28" s="694"/>
      <c r="RDU28" s="694"/>
      <c r="RDV28" s="694"/>
      <c r="RDW28" s="694"/>
      <c r="RDX28" s="694"/>
      <c r="RDY28" s="694"/>
      <c r="RDZ28" s="694"/>
      <c r="REA28" s="694"/>
      <c r="REB28" s="694"/>
      <c r="REC28" s="694"/>
      <c r="RED28" s="694"/>
      <c r="REE28" s="694"/>
      <c r="REF28" s="694"/>
      <c r="REG28" s="694"/>
      <c r="REH28" s="694"/>
      <c r="REI28" s="694"/>
      <c r="REJ28" s="694"/>
      <c r="REK28" s="694"/>
      <c r="REL28" s="694"/>
      <c r="REM28" s="694"/>
      <c r="REN28" s="694"/>
      <c r="REO28" s="694"/>
      <c r="REP28" s="694"/>
      <c r="REQ28" s="694"/>
      <c r="RER28" s="694"/>
      <c r="RES28" s="694"/>
      <c r="RET28" s="694"/>
      <c r="REU28" s="694"/>
      <c r="REV28" s="694"/>
      <c r="REW28" s="694"/>
      <c r="REX28" s="694"/>
      <c r="REY28" s="694"/>
      <c r="REZ28" s="694"/>
      <c r="RFA28" s="694"/>
      <c r="RFB28" s="694"/>
      <c r="RFC28" s="694"/>
      <c r="RFD28" s="694"/>
      <c r="RFE28" s="694"/>
      <c r="RFF28" s="694"/>
      <c r="RFG28" s="694"/>
      <c r="RFH28" s="694"/>
      <c r="RFI28" s="694"/>
      <c r="RFJ28" s="694"/>
      <c r="RFK28" s="694"/>
      <c r="RFL28" s="694"/>
      <c r="RFM28" s="694"/>
      <c r="RFN28" s="694"/>
      <c r="RFO28" s="694"/>
      <c r="RFP28" s="694"/>
      <c r="RFQ28" s="694"/>
      <c r="RFR28" s="694"/>
      <c r="RFS28" s="694"/>
      <c r="RFT28" s="694"/>
      <c r="RFU28" s="694"/>
      <c r="RFV28" s="694"/>
      <c r="RFW28" s="694"/>
      <c r="RFX28" s="694"/>
      <c r="RFY28" s="694"/>
      <c r="RFZ28" s="694"/>
      <c r="RGA28" s="694"/>
      <c r="RGB28" s="694"/>
      <c r="RGC28" s="694"/>
      <c r="RGD28" s="694"/>
      <c r="RGE28" s="694"/>
      <c r="RGF28" s="694"/>
      <c r="RGG28" s="694"/>
      <c r="RGH28" s="694"/>
      <c r="RGI28" s="694"/>
      <c r="RGJ28" s="694"/>
      <c r="RGK28" s="694"/>
      <c r="RGL28" s="694"/>
      <c r="RGM28" s="694"/>
      <c r="RGN28" s="694"/>
      <c r="RGO28" s="694"/>
      <c r="RGP28" s="694"/>
      <c r="RGQ28" s="694"/>
      <c r="RGR28" s="694"/>
      <c r="RGS28" s="694"/>
      <c r="RGT28" s="694"/>
      <c r="RGU28" s="694"/>
      <c r="RGV28" s="694"/>
      <c r="RGW28" s="694"/>
      <c r="RGX28" s="694"/>
      <c r="RGY28" s="694"/>
      <c r="RGZ28" s="694"/>
      <c r="RHA28" s="694"/>
      <c r="RHB28" s="694"/>
      <c r="RHC28" s="694"/>
      <c r="RHD28" s="694"/>
      <c r="RHE28" s="694"/>
      <c r="RHF28" s="694"/>
      <c r="RHG28" s="694"/>
      <c r="RHH28" s="694"/>
      <c r="RHI28" s="694"/>
      <c r="RHJ28" s="694"/>
      <c r="RHK28" s="694"/>
      <c r="RHL28" s="694"/>
      <c r="RHM28" s="694"/>
      <c r="RHN28" s="694"/>
      <c r="RHO28" s="694"/>
      <c r="RHP28" s="694"/>
      <c r="RHQ28" s="694"/>
      <c r="RHR28" s="694"/>
      <c r="RHS28" s="694"/>
      <c r="RHT28" s="694"/>
      <c r="RHU28" s="694"/>
      <c r="RHV28" s="694"/>
      <c r="RHW28" s="694"/>
      <c r="RHX28" s="694"/>
      <c r="RHY28" s="694"/>
      <c r="RHZ28" s="694"/>
      <c r="RIA28" s="694"/>
      <c r="RIB28" s="694"/>
      <c r="RIC28" s="694"/>
      <c r="RID28" s="694"/>
      <c r="RIE28" s="694"/>
      <c r="RIF28" s="694"/>
      <c r="RIG28" s="694"/>
      <c r="RIH28" s="694"/>
      <c r="RII28" s="694"/>
      <c r="RIJ28" s="694"/>
      <c r="RIK28" s="694"/>
      <c r="RIL28" s="694"/>
      <c r="RIM28" s="694"/>
      <c r="RIN28" s="694"/>
      <c r="RIO28" s="694"/>
      <c r="RIP28" s="694"/>
      <c r="RIQ28" s="694"/>
      <c r="RIR28" s="694"/>
      <c r="RIS28" s="694"/>
      <c r="RIT28" s="694"/>
      <c r="RIU28" s="694"/>
      <c r="RIV28" s="694"/>
      <c r="RIW28" s="694"/>
      <c r="RIX28" s="694"/>
      <c r="RIY28" s="694"/>
      <c r="RIZ28" s="694"/>
      <c r="RJA28" s="694"/>
      <c r="RJB28" s="694"/>
      <c r="RJC28" s="694"/>
      <c r="RJD28" s="694"/>
      <c r="RJE28" s="694"/>
      <c r="RJF28" s="694"/>
      <c r="RJG28" s="694"/>
      <c r="RJH28" s="694"/>
      <c r="RJI28" s="694"/>
      <c r="RJJ28" s="694"/>
      <c r="RJK28" s="694"/>
      <c r="RJL28" s="694"/>
      <c r="RJM28" s="694"/>
      <c r="RJN28" s="694"/>
      <c r="RJO28" s="694"/>
      <c r="RJP28" s="694"/>
      <c r="RJQ28" s="694"/>
      <c r="RJR28" s="694"/>
      <c r="RJS28" s="694"/>
      <c r="RJT28" s="694"/>
      <c r="RJU28" s="694"/>
      <c r="RJV28" s="694"/>
      <c r="RJW28" s="694"/>
      <c r="RJX28" s="694"/>
      <c r="RJY28" s="694"/>
      <c r="RJZ28" s="694"/>
      <c r="RKA28" s="694"/>
      <c r="RKB28" s="694"/>
      <c r="RKC28" s="694"/>
      <c r="RKD28" s="694"/>
      <c r="RKE28" s="694"/>
      <c r="RKF28" s="694"/>
      <c r="RKG28" s="694"/>
      <c r="RKH28" s="694"/>
      <c r="RKI28" s="694"/>
      <c r="RKJ28" s="694"/>
      <c r="RKK28" s="694"/>
      <c r="RKL28" s="694"/>
      <c r="RKM28" s="694"/>
      <c r="RKN28" s="694"/>
      <c r="RKO28" s="694"/>
      <c r="RKP28" s="694"/>
      <c r="RKQ28" s="694"/>
      <c r="RKR28" s="694"/>
      <c r="RKS28" s="694"/>
      <c r="RKT28" s="694"/>
      <c r="RKU28" s="694"/>
      <c r="RKV28" s="694"/>
      <c r="RKW28" s="694"/>
      <c r="RKX28" s="694"/>
      <c r="RKY28" s="694"/>
      <c r="RKZ28" s="694"/>
      <c r="RLA28" s="694"/>
      <c r="RLB28" s="694"/>
      <c r="RLC28" s="694"/>
      <c r="RLD28" s="694"/>
      <c r="RLE28" s="694"/>
      <c r="RLF28" s="694"/>
      <c r="RLG28" s="694"/>
      <c r="RLH28" s="694"/>
      <c r="RLI28" s="694"/>
      <c r="RLJ28" s="694"/>
      <c r="RLK28" s="694"/>
      <c r="RLL28" s="694"/>
      <c r="RLM28" s="694"/>
      <c r="RLN28" s="694"/>
      <c r="RLO28" s="694"/>
      <c r="RLP28" s="694"/>
      <c r="RLQ28" s="694"/>
      <c r="RLR28" s="694"/>
      <c r="RLS28" s="694"/>
      <c r="RLT28" s="694"/>
      <c r="RLU28" s="694"/>
      <c r="RLV28" s="694"/>
      <c r="RLW28" s="694"/>
      <c r="RLX28" s="694"/>
      <c r="RLY28" s="694"/>
      <c r="RLZ28" s="694"/>
      <c r="RMA28" s="694"/>
      <c r="RMB28" s="694"/>
      <c r="RMC28" s="694"/>
      <c r="RMD28" s="694"/>
      <c r="RME28" s="694"/>
      <c r="RMF28" s="694"/>
      <c r="RMG28" s="694"/>
      <c r="RMH28" s="694"/>
      <c r="RMI28" s="694"/>
      <c r="RMJ28" s="694"/>
      <c r="RMK28" s="694"/>
      <c r="RML28" s="694"/>
      <c r="RMM28" s="694"/>
      <c r="RMN28" s="694"/>
      <c r="RMO28" s="694"/>
      <c r="RMP28" s="694"/>
      <c r="RMQ28" s="694"/>
      <c r="RMR28" s="694"/>
      <c r="RMS28" s="694"/>
      <c r="RMT28" s="694"/>
      <c r="RMU28" s="694"/>
      <c r="RMV28" s="694"/>
      <c r="RMW28" s="694"/>
      <c r="RMX28" s="694"/>
      <c r="RMY28" s="694"/>
      <c r="RMZ28" s="694"/>
      <c r="RNA28" s="694"/>
      <c r="RNB28" s="694"/>
      <c r="RNC28" s="694"/>
      <c r="RND28" s="694"/>
      <c r="RNE28" s="694"/>
      <c r="RNF28" s="694"/>
      <c r="RNG28" s="694"/>
      <c r="RNH28" s="694"/>
      <c r="RNI28" s="694"/>
      <c r="RNJ28" s="694"/>
      <c r="RNK28" s="694"/>
      <c r="RNL28" s="694"/>
      <c r="RNM28" s="694"/>
      <c r="RNN28" s="694"/>
      <c r="RNO28" s="694"/>
      <c r="RNP28" s="694"/>
      <c r="RNQ28" s="694"/>
      <c r="RNR28" s="694"/>
      <c r="RNS28" s="694"/>
      <c r="RNT28" s="694"/>
      <c r="RNU28" s="694"/>
      <c r="RNV28" s="694"/>
      <c r="RNW28" s="694"/>
      <c r="RNX28" s="694"/>
      <c r="RNY28" s="694"/>
      <c r="RNZ28" s="694"/>
      <c r="ROA28" s="694"/>
      <c r="ROB28" s="694"/>
      <c r="ROC28" s="694"/>
      <c r="ROD28" s="694"/>
      <c r="ROE28" s="694"/>
      <c r="ROF28" s="694"/>
      <c r="ROG28" s="694"/>
      <c r="ROH28" s="694"/>
      <c r="ROI28" s="694"/>
      <c r="ROJ28" s="694"/>
      <c r="ROK28" s="694"/>
      <c r="ROL28" s="694"/>
      <c r="ROM28" s="694"/>
      <c r="RON28" s="694"/>
      <c r="ROO28" s="694"/>
      <c r="ROP28" s="694"/>
      <c r="ROQ28" s="694"/>
      <c r="ROR28" s="694"/>
      <c r="ROS28" s="694"/>
      <c r="ROT28" s="694"/>
      <c r="ROU28" s="694"/>
      <c r="ROV28" s="694"/>
      <c r="ROW28" s="694"/>
      <c r="ROX28" s="694"/>
      <c r="ROY28" s="694"/>
      <c r="ROZ28" s="694"/>
      <c r="RPA28" s="694"/>
      <c r="RPB28" s="694"/>
      <c r="RPC28" s="694"/>
      <c r="RPD28" s="694"/>
      <c r="RPE28" s="694"/>
      <c r="RPF28" s="694"/>
      <c r="RPG28" s="694"/>
      <c r="RPH28" s="694"/>
      <c r="RPI28" s="694"/>
      <c r="RPJ28" s="694"/>
      <c r="RPK28" s="694"/>
      <c r="RPL28" s="694"/>
      <c r="RPM28" s="694"/>
      <c r="RPN28" s="694"/>
      <c r="RPO28" s="694"/>
      <c r="RPP28" s="694"/>
      <c r="RPQ28" s="694"/>
      <c r="RPR28" s="694"/>
      <c r="RPS28" s="694"/>
      <c r="RPT28" s="694"/>
      <c r="RPU28" s="694"/>
      <c r="RPV28" s="694"/>
      <c r="RPW28" s="694"/>
      <c r="RPX28" s="694"/>
      <c r="RPY28" s="694"/>
      <c r="RPZ28" s="694"/>
      <c r="RQA28" s="694"/>
      <c r="RQB28" s="694"/>
      <c r="RQC28" s="694"/>
      <c r="RQD28" s="694"/>
      <c r="RQE28" s="694"/>
      <c r="RQF28" s="694"/>
      <c r="RQG28" s="694"/>
      <c r="RQH28" s="694"/>
      <c r="RQI28" s="694"/>
      <c r="RQJ28" s="694"/>
      <c r="RQK28" s="694"/>
      <c r="RQL28" s="694"/>
      <c r="RQM28" s="694"/>
      <c r="RQN28" s="694"/>
      <c r="RQO28" s="694"/>
      <c r="RQP28" s="694"/>
      <c r="RQQ28" s="694"/>
      <c r="RQR28" s="694"/>
      <c r="RQS28" s="694"/>
      <c r="RQT28" s="694"/>
      <c r="RQU28" s="694"/>
      <c r="RQV28" s="694"/>
      <c r="RQW28" s="694"/>
      <c r="RQX28" s="694"/>
      <c r="RQY28" s="694"/>
      <c r="RQZ28" s="694"/>
      <c r="RRA28" s="694"/>
      <c r="RRB28" s="694"/>
      <c r="RRC28" s="694"/>
      <c r="RRD28" s="694"/>
      <c r="RRE28" s="694"/>
      <c r="RRF28" s="694"/>
      <c r="RRG28" s="694"/>
      <c r="RRH28" s="694"/>
      <c r="RRI28" s="694"/>
      <c r="RRJ28" s="694"/>
      <c r="RRK28" s="694"/>
      <c r="RRL28" s="694"/>
      <c r="RRM28" s="694"/>
      <c r="RRN28" s="694"/>
      <c r="RRO28" s="694"/>
      <c r="RRP28" s="694"/>
      <c r="RRQ28" s="694"/>
      <c r="RRR28" s="694"/>
      <c r="RRS28" s="694"/>
      <c r="RRT28" s="694"/>
      <c r="RRU28" s="694"/>
      <c r="RRV28" s="694"/>
      <c r="RRW28" s="694"/>
      <c r="RRX28" s="694"/>
      <c r="RRY28" s="694"/>
      <c r="RRZ28" s="694"/>
      <c r="RSA28" s="694"/>
      <c r="RSB28" s="694"/>
      <c r="RSC28" s="694"/>
      <c r="RSD28" s="694"/>
      <c r="RSE28" s="694"/>
      <c r="RSF28" s="694"/>
      <c r="RSG28" s="694"/>
      <c r="RSH28" s="694"/>
      <c r="RSI28" s="694"/>
      <c r="RSJ28" s="694"/>
      <c r="RSK28" s="694"/>
      <c r="RSL28" s="694"/>
      <c r="RSM28" s="694"/>
      <c r="RSN28" s="694"/>
      <c r="RSO28" s="694"/>
      <c r="RSP28" s="694"/>
      <c r="RSQ28" s="694"/>
      <c r="RSR28" s="694"/>
      <c r="RSS28" s="694"/>
      <c r="RST28" s="694"/>
      <c r="RSU28" s="694"/>
      <c r="RSV28" s="694"/>
      <c r="RSW28" s="694"/>
      <c r="RSX28" s="694"/>
      <c r="RSY28" s="694"/>
      <c r="RSZ28" s="694"/>
      <c r="RTA28" s="694"/>
      <c r="RTB28" s="694"/>
      <c r="RTC28" s="694"/>
      <c r="RTD28" s="694"/>
      <c r="RTE28" s="694"/>
      <c r="RTF28" s="694"/>
      <c r="RTG28" s="694"/>
      <c r="RTH28" s="694"/>
      <c r="RTI28" s="694"/>
      <c r="RTJ28" s="694"/>
      <c r="RTK28" s="694"/>
      <c r="RTL28" s="694"/>
      <c r="RTM28" s="694"/>
      <c r="RTN28" s="694"/>
      <c r="RTO28" s="694"/>
      <c r="RTP28" s="694"/>
      <c r="RTQ28" s="694"/>
      <c r="RTR28" s="694"/>
      <c r="RTS28" s="694"/>
      <c r="RTT28" s="694"/>
      <c r="RTU28" s="694"/>
      <c r="RTV28" s="694"/>
      <c r="RTW28" s="694"/>
      <c r="RTX28" s="694"/>
      <c r="RTY28" s="694"/>
      <c r="RTZ28" s="694"/>
      <c r="RUA28" s="694"/>
      <c r="RUB28" s="694"/>
      <c r="RUC28" s="694"/>
      <c r="RUD28" s="694"/>
      <c r="RUE28" s="694"/>
      <c r="RUF28" s="694"/>
      <c r="RUG28" s="694"/>
      <c r="RUH28" s="694"/>
      <c r="RUI28" s="694"/>
      <c r="RUJ28" s="694"/>
      <c r="RUK28" s="694"/>
      <c r="RUL28" s="694"/>
      <c r="RUM28" s="694"/>
      <c r="RUN28" s="694"/>
      <c r="RUO28" s="694"/>
      <c r="RUP28" s="694"/>
      <c r="RUQ28" s="694"/>
      <c r="RUR28" s="694"/>
      <c r="RUS28" s="694"/>
      <c r="RUT28" s="694"/>
      <c r="RUU28" s="694"/>
      <c r="RUV28" s="694"/>
      <c r="RUW28" s="694"/>
      <c r="RUX28" s="694"/>
      <c r="RUY28" s="694"/>
      <c r="RUZ28" s="694"/>
      <c r="RVA28" s="694"/>
      <c r="RVB28" s="694"/>
      <c r="RVC28" s="694"/>
      <c r="RVD28" s="694"/>
      <c r="RVE28" s="694"/>
      <c r="RVF28" s="694"/>
      <c r="RVG28" s="694"/>
      <c r="RVH28" s="694"/>
      <c r="RVI28" s="694"/>
      <c r="RVJ28" s="694"/>
      <c r="RVK28" s="694"/>
      <c r="RVL28" s="694"/>
      <c r="RVM28" s="694"/>
      <c r="RVN28" s="694"/>
      <c r="RVO28" s="694"/>
      <c r="RVP28" s="694"/>
      <c r="RVQ28" s="694"/>
      <c r="RVR28" s="694"/>
      <c r="RVS28" s="694"/>
      <c r="RVT28" s="694"/>
      <c r="RVU28" s="694"/>
      <c r="RVV28" s="694"/>
      <c r="RVW28" s="694"/>
      <c r="RVX28" s="694"/>
      <c r="RVY28" s="694"/>
      <c r="RVZ28" s="694"/>
      <c r="RWA28" s="694"/>
      <c r="RWB28" s="694"/>
      <c r="RWC28" s="694"/>
      <c r="RWD28" s="694"/>
      <c r="RWE28" s="694"/>
      <c r="RWF28" s="694"/>
      <c r="RWG28" s="694"/>
      <c r="RWH28" s="694"/>
      <c r="RWI28" s="694"/>
      <c r="RWJ28" s="694"/>
      <c r="RWK28" s="694"/>
      <c r="RWL28" s="694"/>
      <c r="RWM28" s="694"/>
      <c r="RWN28" s="694"/>
      <c r="RWO28" s="694"/>
      <c r="RWP28" s="694"/>
      <c r="RWQ28" s="694"/>
      <c r="RWR28" s="694"/>
      <c r="RWS28" s="694"/>
      <c r="RWT28" s="694"/>
      <c r="RWU28" s="694"/>
      <c r="RWV28" s="694"/>
      <c r="RWW28" s="694"/>
      <c r="RWX28" s="694"/>
      <c r="RWY28" s="694"/>
      <c r="RWZ28" s="694"/>
      <c r="RXA28" s="694"/>
      <c r="RXB28" s="694"/>
      <c r="RXC28" s="694"/>
      <c r="RXD28" s="694"/>
      <c r="RXE28" s="694"/>
      <c r="RXF28" s="694"/>
      <c r="RXG28" s="694"/>
      <c r="RXH28" s="694"/>
      <c r="RXI28" s="694"/>
      <c r="RXJ28" s="694"/>
      <c r="RXK28" s="694"/>
      <c r="RXL28" s="694"/>
      <c r="RXM28" s="694"/>
      <c r="RXN28" s="694"/>
      <c r="RXO28" s="694"/>
      <c r="RXP28" s="694"/>
      <c r="RXQ28" s="694"/>
      <c r="RXR28" s="694"/>
      <c r="RXS28" s="694"/>
      <c r="RXT28" s="694"/>
      <c r="RXU28" s="694"/>
      <c r="RXV28" s="694"/>
      <c r="RXW28" s="694"/>
      <c r="RXX28" s="694"/>
      <c r="RXY28" s="694"/>
      <c r="RXZ28" s="694"/>
      <c r="RYA28" s="694"/>
      <c r="RYB28" s="694"/>
      <c r="RYC28" s="694"/>
      <c r="RYD28" s="694"/>
      <c r="RYE28" s="694"/>
      <c r="RYF28" s="694"/>
      <c r="RYG28" s="694"/>
      <c r="RYH28" s="694"/>
      <c r="RYI28" s="694"/>
      <c r="RYJ28" s="694"/>
      <c r="RYK28" s="694"/>
      <c r="RYL28" s="694"/>
      <c r="RYM28" s="694"/>
      <c r="RYN28" s="694"/>
      <c r="RYO28" s="694"/>
      <c r="RYP28" s="694"/>
      <c r="RYQ28" s="694"/>
      <c r="RYR28" s="694"/>
      <c r="RYS28" s="694"/>
      <c r="RYT28" s="694"/>
      <c r="RYU28" s="694"/>
      <c r="RYV28" s="694"/>
      <c r="RYW28" s="694"/>
      <c r="RYX28" s="694"/>
      <c r="RYY28" s="694"/>
      <c r="RYZ28" s="694"/>
      <c r="RZA28" s="694"/>
      <c r="RZB28" s="694"/>
      <c r="RZC28" s="694"/>
      <c r="RZD28" s="694"/>
      <c r="RZE28" s="694"/>
      <c r="RZF28" s="694"/>
      <c r="RZG28" s="694"/>
      <c r="RZH28" s="694"/>
      <c r="RZI28" s="694"/>
      <c r="RZJ28" s="694"/>
      <c r="RZK28" s="694"/>
      <c r="RZL28" s="694"/>
      <c r="RZM28" s="694"/>
      <c r="RZN28" s="694"/>
      <c r="RZO28" s="694"/>
      <c r="RZP28" s="694"/>
      <c r="RZQ28" s="694"/>
      <c r="RZR28" s="694"/>
      <c r="RZS28" s="694"/>
      <c r="RZT28" s="694"/>
      <c r="RZU28" s="694"/>
      <c r="RZV28" s="694"/>
      <c r="RZW28" s="694"/>
      <c r="RZX28" s="694"/>
      <c r="RZY28" s="694"/>
      <c r="RZZ28" s="694"/>
      <c r="SAA28" s="694"/>
      <c r="SAB28" s="694"/>
      <c r="SAC28" s="694"/>
      <c r="SAD28" s="694"/>
      <c r="SAE28" s="694"/>
      <c r="SAF28" s="694"/>
      <c r="SAG28" s="694"/>
      <c r="SAH28" s="694"/>
      <c r="SAI28" s="694"/>
      <c r="SAJ28" s="694"/>
      <c r="SAK28" s="694"/>
      <c r="SAL28" s="694"/>
      <c r="SAM28" s="694"/>
      <c r="SAN28" s="694"/>
      <c r="SAO28" s="694"/>
      <c r="SAP28" s="694"/>
      <c r="SAQ28" s="694"/>
      <c r="SAR28" s="694"/>
      <c r="SAS28" s="694"/>
      <c r="SAT28" s="694"/>
      <c r="SAU28" s="694"/>
      <c r="SAV28" s="694"/>
      <c r="SAW28" s="694"/>
      <c r="SAX28" s="694"/>
      <c r="SAY28" s="694"/>
      <c r="SAZ28" s="694"/>
      <c r="SBA28" s="694"/>
      <c r="SBB28" s="694"/>
      <c r="SBC28" s="694"/>
      <c r="SBD28" s="694"/>
      <c r="SBE28" s="694"/>
      <c r="SBF28" s="694"/>
      <c r="SBG28" s="694"/>
      <c r="SBH28" s="694"/>
      <c r="SBI28" s="694"/>
      <c r="SBJ28" s="694"/>
      <c r="SBK28" s="694"/>
      <c r="SBL28" s="694"/>
      <c r="SBM28" s="694"/>
      <c r="SBN28" s="694"/>
      <c r="SBO28" s="694"/>
      <c r="SBP28" s="694"/>
      <c r="SBQ28" s="694"/>
      <c r="SBR28" s="694"/>
      <c r="SBS28" s="694"/>
      <c r="SBT28" s="694"/>
      <c r="SBU28" s="694"/>
      <c r="SBV28" s="694"/>
      <c r="SBW28" s="694"/>
      <c r="SBX28" s="694"/>
      <c r="SBY28" s="694"/>
      <c r="SBZ28" s="694"/>
      <c r="SCA28" s="694"/>
      <c r="SCB28" s="694"/>
      <c r="SCC28" s="694"/>
      <c r="SCD28" s="694"/>
      <c r="SCE28" s="694"/>
      <c r="SCF28" s="694"/>
      <c r="SCG28" s="694"/>
      <c r="SCH28" s="694"/>
      <c r="SCI28" s="694"/>
      <c r="SCJ28" s="694"/>
      <c r="SCK28" s="694"/>
      <c r="SCL28" s="694"/>
      <c r="SCM28" s="694"/>
      <c r="SCN28" s="694"/>
      <c r="SCO28" s="694"/>
      <c r="SCP28" s="694"/>
      <c r="SCQ28" s="694"/>
      <c r="SCR28" s="694"/>
      <c r="SCS28" s="694"/>
      <c r="SCT28" s="694"/>
      <c r="SCU28" s="694"/>
      <c r="SCV28" s="694"/>
      <c r="SCW28" s="694"/>
      <c r="SCX28" s="694"/>
      <c r="SCY28" s="694"/>
      <c r="SCZ28" s="694"/>
      <c r="SDA28" s="694"/>
      <c r="SDB28" s="694"/>
      <c r="SDC28" s="694"/>
      <c r="SDD28" s="694"/>
      <c r="SDE28" s="694"/>
      <c r="SDF28" s="694"/>
      <c r="SDG28" s="694"/>
      <c r="SDH28" s="694"/>
      <c r="SDI28" s="694"/>
      <c r="SDJ28" s="694"/>
      <c r="SDK28" s="694"/>
      <c r="SDL28" s="694"/>
      <c r="SDM28" s="694"/>
      <c r="SDN28" s="694"/>
      <c r="SDO28" s="694"/>
      <c r="SDP28" s="694"/>
      <c r="SDQ28" s="694"/>
      <c r="SDR28" s="694"/>
      <c r="SDS28" s="694"/>
      <c r="SDT28" s="694"/>
      <c r="SDU28" s="694"/>
      <c r="SDV28" s="694"/>
      <c r="SDW28" s="694"/>
      <c r="SDX28" s="694"/>
      <c r="SDY28" s="694"/>
      <c r="SDZ28" s="694"/>
      <c r="SEA28" s="694"/>
      <c r="SEB28" s="694"/>
      <c r="SEC28" s="694"/>
      <c r="SED28" s="694"/>
      <c r="SEE28" s="694"/>
      <c r="SEF28" s="694"/>
      <c r="SEG28" s="694"/>
      <c r="SEH28" s="694"/>
      <c r="SEI28" s="694"/>
      <c r="SEJ28" s="694"/>
      <c r="SEK28" s="694"/>
      <c r="SEL28" s="694"/>
      <c r="SEM28" s="694"/>
      <c r="SEN28" s="694"/>
      <c r="SEO28" s="694"/>
      <c r="SEP28" s="694"/>
      <c r="SEQ28" s="694"/>
      <c r="SER28" s="694"/>
      <c r="SES28" s="694"/>
      <c r="SET28" s="694"/>
      <c r="SEU28" s="694"/>
      <c r="SEV28" s="694"/>
      <c r="SEW28" s="694"/>
      <c r="SEX28" s="694"/>
      <c r="SEY28" s="694"/>
      <c r="SEZ28" s="694"/>
      <c r="SFA28" s="694"/>
      <c r="SFB28" s="694"/>
      <c r="SFC28" s="694"/>
      <c r="SFD28" s="694"/>
      <c r="SFE28" s="694"/>
      <c r="SFF28" s="694"/>
      <c r="SFG28" s="694"/>
      <c r="SFH28" s="694"/>
      <c r="SFI28" s="694"/>
      <c r="SFJ28" s="694"/>
      <c r="SFK28" s="694"/>
      <c r="SFL28" s="694"/>
      <c r="SFM28" s="694"/>
      <c r="SFN28" s="694"/>
      <c r="SFO28" s="694"/>
      <c r="SFP28" s="694"/>
      <c r="SFQ28" s="694"/>
      <c r="SFR28" s="694"/>
      <c r="SFS28" s="694"/>
      <c r="SFT28" s="694"/>
      <c r="SFU28" s="694"/>
      <c r="SFV28" s="694"/>
      <c r="SFW28" s="694"/>
      <c r="SFX28" s="694"/>
      <c r="SFY28" s="694"/>
      <c r="SFZ28" s="694"/>
      <c r="SGA28" s="694"/>
      <c r="SGB28" s="694"/>
      <c r="SGC28" s="694"/>
      <c r="SGD28" s="694"/>
      <c r="SGE28" s="694"/>
      <c r="SGF28" s="694"/>
      <c r="SGG28" s="694"/>
      <c r="SGH28" s="694"/>
      <c r="SGI28" s="694"/>
      <c r="SGJ28" s="694"/>
      <c r="SGK28" s="694"/>
      <c r="SGL28" s="694"/>
      <c r="SGM28" s="694"/>
      <c r="SGN28" s="694"/>
      <c r="SGO28" s="694"/>
      <c r="SGP28" s="694"/>
      <c r="SGQ28" s="694"/>
      <c r="SGR28" s="694"/>
      <c r="SGS28" s="694"/>
      <c r="SGT28" s="694"/>
      <c r="SGU28" s="694"/>
      <c r="SGV28" s="694"/>
      <c r="SGW28" s="694"/>
      <c r="SGX28" s="694"/>
      <c r="SGY28" s="694"/>
      <c r="SGZ28" s="694"/>
      <c r="SHA28" s="694"/>
      <c r="SHB28" s="694"/>
      <c r="SHC28" s="694"/>
      <c r="SHD28" s="694"/>
      <c r="SHE28" s="694"/>
      <c r="SHF28" s="694"/>
      <c r="SHG28" s="694"/>
      <c r="SHH28" s="694"/>
      <c r="SHI28" s="694"/>
      <c r="SHJ28" s="694"/>
      <c r="SHK28" s="694"/>
      <c r="SHL28" s="694"/>
      <c r="SHM28" s="694"/>
      <c r="SHN28" s="694"/>
      <c r="SHO28" s="694"/>
      <c r="SHP28" s="694"/>
      <c r="SHQ28" s="694"/>
      <c r="SHR28" s="694"/>
      <c r="SHS28" s="694"/>
      <c r="SHT28" s="694"/>
      <c r="SHU28" s="694"/>
      <c r="SHV28" s="694"/>
      <c r="SHW28" s="694"/>
      <c r="SHX28" s="694"/>
      <c r="SHY28" s="694"/>
      <c r="SHZ28" s="694"/>
      <c r="SIA28" s="694"/>
      <c r="SIB28" s="694"/>
      <c r="SIC28" s="694"/>
      <c r="SID28" s="694"/>
      <c r="SIE28" s="694"/>
      <c r="SIF28" s="694"/>
      <c r="SIG28" s="694"/>
      <c r="SIH28" s="694"/>
      <c r="SII28" s="694"/>
      <c r="SIJ28" s="694"/>
      <c r="SIK28" s="694"/>
      <c r="SIL28" s="694"/>
      <c r="SIM28" s="694"/>
      <c r="SIN28" s="694"/>
      <c r="SIO28" s="694"/>
      <c r="SIP28" s="694"/>
      <c r="SIQ28" s="694"/>
      <c r="SIR28" s="694"/>
      <c r="SIS28" s="694"/>
      <c r="SIT28" s="694"/>
      <c r="SIU28" s="694"/>
      <c r="SIV28" s="694"/>
      <c r="SIW28" s="694"/>
      <c r="SIX28" s="694"/>
      <c r="SIY28" s="694"/>
      <c r="SIZ28" s="694"/>
      <c r="SJA28" s="694"/>
      <c r="SJB28" s="694"/>
      <c r="SJC28" s="694"/>
      <c r="SJD28" s="694"/>
      <c r="SJE28" s="694"/>
      <c r="SJF28" s="694"/>
      <c r="SJG28" s="694"/>
      <c r="SJH28" s="694"/>
      <c r="SJI28" s="694"/>
      <c r="SJJ28" s="694"/>
      <c r="SJK28" s="694"/>
      <c r="SJL28" s="694"/>
      <c r="SJM28" s="694"/>
      <c r="SJN28" s="694"/>
      <c r="SJO28" s="694"/>
      <c r="SJP28" s="694"/>
      <c r="SJQ28" s="694"/>
      <c r="SJR28" s="694"/>
      <c r="SJS28" s="694"/>
      <c r="SJT28" s="694"/>
      <c r="SJU28" s="694"/>
      <c r="SJV28" s="694"/>
      <c r="SJW28" s="694"/>
      <c r="SJX28" s="694"/>
      <c r="SJY28" s="694"/>
      <c r="SJZ28" s="694"/>
      <c r="SKA28" s="694"/>
      <c r="SKB28" s="694"/>
      <c r="SKC28" s="694"/>
      <c r="SKD28" s="694"/>
      <c r="SKE28" s="694"/>
      <c r="SKF28" s="694"/>
      <c r="SKG28" s="694"/>
      <c r="SKH28" s="694"/>
      <c r="SKI28" s="694"/>
      <c r="SKJ28" s="694"/>
      <c r="SKK28" s="694"/>
      <c r="SKL28" s="694"/>
      <c r="SKM28" s="694"/>
      <c r="SKN28" s="694"/>
      <c r="SKO28" s="694"/>
      <c r="SKP28" s="694"/>
      <c r="SKQ28" s="694"/>
      <c r="SKR28" s="694"/>
      <c r="SKS28" s="694"/>
      <c r="SKT28" s="694"/>
      <c r="SKU28" s="694"/>
      <c r="SKV28" s="694"/>
      <c r="SKW28" s="694"/>
      <c r="SKX28" s="694"/>
      <c r="SKY28" s="694"/>
      <c r="SKZ28" s="694"/>
      <c r="SLA28" s="694"/>
      <c r="SLB28" s="694"/>
      <c r="SLC28" s="694"/>
      <c r="SLD28" s="694"/>
      <c r="SLE28" s="694"/>
      <c r="SLF28" s="694"/>
      <c r="SLG28" s="694"/>
      <c r="SLH28" s="694"/>
      <c r="SLI28" s="694"/>
      <c r="SLJ28" s="694"/>
      <c r="SLK28" s="694"/>
      <c r="SLL28" s="694"/>
      <c r="SLM28" s="694"/>
      <c r="SLN28" s="694"/>
      <c r="SLO28" s="694"/>
      <c r="SLP28" s="694"/>
      <c r="SLQ28" s="694"/>
      <c r="SLR28" s="694"/>
      <c r="SLS28" s="694"/>
      <c r="SLT28" s="694"/>
      <c r="SLU28" s="694"/>
      <c r="SLV28" s="694"/>
      <c r="SLW28" s="694"/>
      <c r="SLX28" s="694"/>
      <c r="SLY28" s="694"/>
      <c r="SLZ28" s="694"/>
      <c r="SMA28" s="694"/>
      <c r="SMB28" s="694"/>
      <c r="SMC28" s="694"/>
      <c r="SMD28" s="694"/>
      <c r="SME28" s="694"/>
      <c r="SMF28" s="694"/>
      <c r="SMG28" s="694"/>
      <c r="SMH28" s="694"/>
      <c r="SMI28" s="694"/>
      <c r="SMJ28" s="694"/>
      <c r="SMK28" s="694"/>
      <c r="SML28" s="694"/>
      <c r="SMM28" s="694"/>
      <c r="SMN28" s="694"/>
      <c r="SMO28" s="694"/>
      <c r="SMP28" s="694"/>
      <c r="SMQ28" s="694"/>
      <c r="SMR28" s="694"/>
      <c r="SMS28" s="694"/>
      <c r="SMT28" s="694"/>
      <c r="SMU28" s="694"/>
      <c r="SMV28" s="694"/>
      <c r="SMW28" s="694"/>
      <c r="SMX28" s="694"/>
      <c r="SMY28" s="694"/>
      <c r="SMZ28" s="694"/>
      <c r="SNA28" s="694"/>
      <c r="SNB28" s="694"/>
      <c r="SNC28" s="694"/>
      <c r="SND28" s="694"/>
      <c r="SNE28" s="694"/>
      <c r="SNF28" s="694"/>
      <c r="SNG28" s="694"/>
      <c r="SNH28" s="694"/>
      <c r="SNI28" s="694"/>
      <c r="SNJ28" s="694"/>
      <c r="SNK28" s="694"/>
      <c r="SNL28" s="694"/>
      <c r="SNM28" s="694"/>
      <c r="SNN28" s="694"/>
      <c r="SNO28" s="694"/>
      <c r="SNP28" s="694"/>
      <c r="SNQ28" s="694"/>
      <c r="SNR28" s="694"/>
      <c r="SNS28" s="694"/>
      <c r="SNT28" s="694"/>
      <c r="SNU28" s="694"/>
      <c r="SNV28" s="694"/>
      <c r="SNW28" s="694"/>
      <c r="SNX28" s="694"/>
      <c r="SNY28" s="694"/>
      <c r="SNZ28" s="694"/>
      <c r="SOA28" s="694"/>
      <c r="SOB28" s="694"/>
      <c r="SOC28" s="694"/>
      <c r="SOD28" s="694"/>
      <c r="SOE28" s="694"/>
      <c r="SOF28" s="694"/>
      <c r="SOG28" s="694"/>
      <c r="SOH28" s="694"/>
      <c r="SOI28" s="694"/>
      <c r="SOJ28" s="694"/>
      <c r="SOK28" s="694"/>
      <c r="SOL28" s="694"/>
      <c r="SOM28" s="694"/>
      <c r="SON28" s="694"/>
      <c r="SOO28" s="694"/>
      <c r="SOP28" s="694"/>
      <c r="SOQ28" s="694"/>
      <c r="SOR28" s="694"/>
      <c r="SOS28" s="694"/>
      <c r="SOT28" s="694"/>
      <c r="SOU28" s="694"/>
      <c r="SOV28" s="694"/>
      <c r="SOW28" s="694"/>
      <c r="SOX28" s="694"/>
      <c r="SOY28" s="694"/>
      <c r="SOZ28" s="694"/>
      <c r="SPA28" s="694"/>
      <c r="SPB28" s="694"/>
      <c r="SPC28" s="694"/>
      <c r="SPD28" s="694"/>
      <c r="SPE28" s="694"/>
      <c r="SPF28" s="694"/>
      <c r="SPG28" s="694"/>
      <c r="SPH28" s="694"/>
      <c r="SPI28" s="694"/>
      <c r="SPJ28" s="694"/>
      <c r="SPK28" s="694"/>
      <c r="SPL28" s="694"/>
      <c r="SPM28" s="694"/>
      <c r="SPN28" s="694"/>
      <c r="SPO28" s="694"/>
      <c r="SPP28" s="694"/>
      <c r="SPQ28" s="694"/>
      <c r="SPR28" s="694"/>
      <c r="SPS28" s="694"/>
      <c r="SPT28" s="694"/>
      <c r="SPU28" s="694"/>
      <c r="SPV28" s="694"/>
      <c r="SPW28" s="694"/>
      <c r="SPX28" s="694"/>
      <c r="SPY28" s="694"/>
      <c r="SPZ28" s="694"/>
      <c r="SQA28" s="694"/>
      <c r="SQB28" s="694"/>
      <c r="SQC28" s="694"/>
      <c r="SQD28" s="694"/>
      <c r="SQE28" s="694"/>
      <c r="SQF28" s="694"/>
      <c r="SQG28" s="694"/>
      <c r="SQH28" s="694"/>
      <c r="SQI28" s="694"/>
      <c r="SQJ28" s="694"/>
      <c r="SQK28" s="694"/>
      <c r="SQL28" s="694"/>
      <c r="SQM28" s="694"/>
      <c r="SQN28" s="694"/>
      <c r="SQO28" s="694"/>
      <c r="SQP28" s="694"/>
      <c r="SQQ28" s="694"/>
      <c r="SQR28" s="694"/>
      <c r="SQS28" s="694"/>
      <c r="SQT28" s="694"/>
      <c r="SQU28" s="694"/>
      <c r="SQV28" s="694"/>
      <c r="SQW28" s="694"/>
      <c r="SQX28" s="694"/>
      <c r="SQY28" s="694"/>
      <c r="SQZ28" s="694"/>
      <c r="SRA28" s="694"/>
      <c r="SRB28" s="694"/>
      <c r="SRC28" s="694"/>
      <c r="SRD28" s="694"/>
      <c r="SRE28" s="694"/>
      <c r="SRF28" s="694"/>
      <c r="SRG28" s="694"/>
      <c r="SRH28" s="694"/>
      <c r="SRI28" s="694"/>
      <c r="SRJ28" s="694"/>
      <c r="SRK28" s="694"/>
      <c r="SRL28" s="694"/>
      <c r="SRM28" s="694"/>
      <c r="SRN28" s="694"/>
      <c r="SRO28" s="694"/>
      <c r="SRP28" s="694"/>
      <c r="SRQ28" s="694"/>
      <c r="SRR28" s="694"/>
      <c r="SRS28" s="694"/>
      <c r="SRT28" s="694"/>
      <c r="SRU28" s="694"/>
      <c r="SRV28" s="694"/>
      <c r="SRW28" s="694"/>
      <c r="SRX28" s="694"/>
      <c r="SRY28" s="694"/>
      <c r="SRZ28" s="694"/>
      <c r="SSA28" s="694"/>
      <c r="SSB28" s="694"/>
      <c r="SSC28" s="694"/>
      <c r="SSD28" s="694"/>
      <c r="SSE28" s="694"/>
      <c r="SSF28" s="694"/>
      <c r="SSG28" s="694"/>
      <c r="SSH28" s="694"/>
      <c r="SSI28" s="694"/>
      <c r="SSJ28" s="694"/>
      <c r="SSK28" s="694"/>
      <c r="SSL28" s="694"/>
      <c r="SSM28" s="694"/>
      <c r="SSN28" s="694"/>
      <c r="SSO28" s="694"/>
      <c r="SSP28" s="694"/>
      <c r="SSQ28" s="694"/>
      <c r="SSR28" s="694"/>
      <c r="SSS28" s="694"/>
      <c r="SST28" s="694"/>
      <c r="SSU28" s="694"/>
      <c r="SSV28" s="694"/>
      <c r="SSW28" s="694"/>
      <c r="SSX28" s="694"/>
      <c r="SSY28" s="694"/>
      <c r="SSZ28" s="694"/>
      <c r="STA28" s="694"/>
      <c r="STB28" s="694"/>
      <c r="STC28" s="694"/>
      <c r="STD28" s="694"/>
      <c r="STE28" s="694"/>
      <c r="STF28" s="694"/>
      <c r="STG28" s="694"/>
      <c r="STH28" s="694"/>
      <c r="STI28" s="694"/>
      <c r="STJ28" s="694"/>
      <c r="STK28" s="694"/>
      <c r="STL28" s="694"/>
      <c r="STM28" s="694"/>
      <c r="STN28" s="694"/>
      <c r="STO28" s="694"/>
      <c r="STP28" s="694"/>
      <c r="STQ28" s="694"/>
      <c r="STR28" s="694"/>
      <c r="STS28" s="694"/>
      <c r="STT28" s="694"/>
      <c r="STU28" s="694"/>
      <c r="STV28" s="694"/>
      <c r="STW28" s="694"/>
      <c r="STX28" s="694"/>
      <c r="STY28" s="694"/>
      <c r="STZ28" s="694"/>
      <c r="SUA28" s="694"/>
      <c r="SUB28" s="694"/>
      <c r="SUC28" s="694"/>
      <c r="SUD28" s="694"/>
      <c r="SUE28" s="694"/>
      <c r="SUF28" s="694"/>
      <c r="SUG28" s="694"/>
      <c r="SUH28" s="694"/>
      <c r="SUI28" s="694"/>
      <c r="SUJ28" s="694"/>
      <c r="SUK28" s="694"/>
      <c r="SUL28" s="694"/>
      <c r="SUM28" s="694"/>
      <c r="SUN28" s="694"/>
      <c r="SUO28" s="694"/>
      <c r="SUP28" s="694"/>
      <c r="SUQ28" s="694"/>
      <c r="SUR28" s="694"/>
      <c r="SUS28" s="694"/>
      <c r="SUT28" s="694"/>
      <c r="SUU28" s="694"/>
      <c r="SUV28" s="694"/>
      <c r="SUW28" s="694"/>
      <c r="SUX28" s="694"/>
      <c r="SUY28" s="694"/>
      <c r="SUZ28" s="694"/>
      <c r="SVA28" s="694"/>
      <c r="SVB28" s="694"/>
      <c r="SVC28" s="694"/>
      <c r="SVD28" s="694"/>
      <c r="SVE28" s="694"/>
      <c r="SVF28" s="694"/>
      <c r="SVG28" s="694"/>
      <c r="SVH28" s="694"/>
      <c r="SVI28" s="694"/>
      <c r="SVJ28" s="694"/>
      <c r="SVK28" s="694"/>
      <c r="SVL28" s="694"/>
      <c r="SVM28" s="694"/>
      <c r="SVN28" s="694"/>
      <c r="SVO28" s="694"/>
      <c r="SVP28" s="694"/>
      <c r="SVQ28" s="694"/>
      <c r="SVR28" s="694"/>
      <c r="SVS28" s="694"/>
      <c r="SVT28" s="694"/>
      <c r="SVU28" s="694"/>
      <c r="SVV28" s="694"/>
      <c r="SVW28" s="694"/>
      <c r="SVX28" s="694"/>
      <c r="SVY28" s="694"/>
      <c r="SVZ28" s="694"/>
      <c r="SWA28" s="694"/>
      <c r="SWB28" s="694"/>
      <c r="SWC28" s="694"/>
      <c r="SWD28" s="694"/>
      <c r="SWE28" s="694"/>
      <c r="SWF28" s="694"/>
      <c r="SWG28" s="694"/>
      <c r="SWH28" s="694"/>
      <c r="SWI28" s="694"/>
      <c r="SWJ28" s="694"/>
      <c r="SWK28" s="694"/>
      <c r="SWL28" s="694"/>
      <c r="SWM28" s="694"/>
      <c r="SWN28" s="694"/>
      <c r="SWO28" s="694"/>
      <c r="SWP28" s="694"/>
      <c r="SWQ28" s="694"/>
      <c r="SWR28" s="694"/>
      <c r="SWS28" s="694"/>
      <c r="SWT28" s="694"/>
      <c r="SWU28" s="694"/>
      <c r="SWV28" s="694"/>
      <c r="SWW28" s="694"/>
      <c r="SWX28" s="694"/>
      <c r="SWY28" s="694"/>
      <c r="SWZ28" s="694"/>
      <c r="SXA28" s="694"/>
      <c r="SXB28" s="694"/>
      <c r="SXC28" s="694"/>
      <c r="SXD28" s="694"/>
      <c r="SXE28" s="694"/>
      <c r="SXF28" s="694"/>
      <c r="SXG28" s="694"/>
      <c r="SXH28" s="694"/>
      <c r="SXI28" s="694"/>
      <c r="SXJ28" s="694"/>
      <c r="SXK28" s="694"/>
      <c r="SXL28" s="694"/>
      <c r="SXM28" s="694"/>
      <c r="SXN28" s="694"/>
      <c r="SXO28" s="694"/>
      <c r="SXP28" s="694"/>
      <c r="SXQ28" s="694"/>
      <c r="SXR28" s="694"/>
      <c r="SXS28" s="694"/>
      <c r="SXT28" s="694"/>
      <c r="SXU28" s="694"/>
      <c r="SXV28" s="694"/>
      <c r="SXW28" s="694"/>
      <c r="SXX28" s="694"/>
      <c r="SXY28" s="694"/>
      <c r="SXZ28" s="694"/>
      <c r="SYA28" s="694"/>
      <c r="SYB28" s="694"/>
      <c r="SYC28" s="694"/>
      <c r="SYD28" s="694"/>
      <c r="SYE28" s="694"/>
      <c r="SYF28" s="694"/>
      <c r="SYG28" s="694"/>
      <c r="SYH28" s="694"/>
      <c r="SYI28" s="694"/>
      <c r="SYJ28" s="694"/>
      <c r="SYK28" s="694"/>
      <c r="SYL28" s="694"/>
      <c r="SYM28" s="694"/>
      <c r="SYN28" s="694"/>
      <c r="SYO28" s="694"/>
      <c r="SYP28" s="694"/>
      <c r="SYQ28" s="694"/>
      <c r="SYR28" s="694"/>
      <c r="SYS28" s="694"/>
      <c r="SYT28" s="694"/>
      <c r="SYU28" s="694"/>
      <c r="SYV28" s="694"/>
      <c r="SYW28" s="694"/>
      <c r="SYX28" s="694"/>
      <c r="SYY28" s="694"/>
      <c r="SYZ28" s="694"/>
      <c r="SZA28" s="694"/>
      <c r="SZB28" s="694"/>
      <c r="SZC28" s="694"/>
      <c r="SZD28" s="694"/>
      <c r="SZE28" s="694"/>
      <c r="SZF28" s="694"/>
      <c r="SZG28" s="694"/>
      <c r="SZH28" s="694"/>
      <c r="SZI28" s="694"/>
      <c r="SZJ28" s="694"/>
      <c r="SZK28" s="694"/>
      <c r="SZL28" s="694"/>
      <c r="SZM28" s="694"/>
      <c r="SZN28" s="694"/>
      <c r="SZO28" s="694"/>
      <c r="SZP28" s="694"/>
      <c r="SZQ28" s="694"/>
      <c r="SZR28" s="694"/>
      <c r="SZS28" s="694"/>
      <c r="SZT28" s="694"/>
      <c r="SZU28" s="694"/>
      <c r="SZV28" s="694"/>
      <c r="SZW28" s="694"/>
      <c r="SZX28" s="694"/>
      <c r="SZY28" s="694"/>
      <c r="SZZ28" s="694"/>
      <c r="TAA28" s="694"/>
      <c r="TAB28" s="694"/>
      <c r="TAC28" s="694"/>
      <c r="TAD28" s="694"/>
      <c r="TAE28" s="694"/>
      <c r="TAF28" s="694"/>
      <c r="TAG28" s="694"/>
      <c r="TAH28" s="694"/>
      <c r="TAI28" s="694"/>
      <c r="TAJ28" s="694"/>
      <c r="TAK28" s="694"/>
      <c r="TAL28" s="694"/>
      <c r="TAM28" s="694"/>
      <c r="TAN28" s="694"/>
      <c r="TAO28" s="694"/>
      <c r="TAP28" s="694"/>
      <c r="TAQ28" s="694"/>
      <c r="TAR28" s="694"/>
      <c r="TAS28" s="694"/>
      <c r="TAT28" s="694"/>
      <c r="TAU28" s="694"/>
      <c r="TAV28" s="694"/>
      <c r="TAW28" s="694"/>
      <c r="TAX28" s="694"/>
      <c r="TAY28" s="694"/>
      <c r="TAZ28" s="694"/>
      <c r="TBA28" s="694"/>
      <c r="TBB28" s="694"/>
      <c r="TBC28" s="694"/>
      <c r="TBD28" s="694"/>
      <c r="TBE28" s="694"/>
      <c r="TBF28" s="694"/>
      <c r="TBG28" s="694"/>
      <c r="TBH28" s="694"/>
      <c r="TBI28" s="694"/>
      <c r="TBJ28" s="694"/>
      <c r="TBK28" s="694"/>
      <c r="TBL28" s="694"/>
      <c r="TBM28" s="694"/>
      <c r="TBN28" s="694"/>
      <c r="TBO28" s="694"/>
      <c r="TBP28" s="694"/>
      <c r="TBQ28" s="694"/>
      <c r="TBR28" s="694"/>
      <c r="TBS28" s="694"/>
      <c r="TBT28" s="694"/>
      <c r="TBU28" s="694"/>
      <c r="TBV28" s="694"/>
      <c r="TBW28" s="694"/>
      <c r="TBX28" s="694"/>
      <c r="TBY28" s="694"/>
      <c r="TBZ28" s="694"/>
      <c r="TCA28" s="694"/>
      <c r="TCB28" s="694"/>
      <c r="TCC28" s="694"/>
      <c r="TCD28" s="694"/>
      <c r="TCE28" s="694"/>
      <c r="TCF28" s="694"/>
      <c r="TCG28" s="694"/>
      <c r="TCH28" s="694"/>
      <c r="TCI28" s="694"/>
      <c r="TCJ28" s="694"/>
      <c r="TCK28" s="694"/>
      <c r="TCL28" s="694"/>
      <c r="TCM28" s="694"/>
      <c r="TCN28" s="694"/>
      <c r="TCO28" s="694"/>
      <c r="TCP28" s="694"/>
      <c r="TCQ28" s="694"/>
      <c r="TCR28" s="694"/>
      <c r="TCS28" s="694"/>
      <c r="TCT28" s="694"/>
      <c r="TCU28" s="694"/>
      <c r="TCV28" s="694"/>
      <c r="TCW28" s="694"/>
      <c r="TCX28" s="694"/>
      <c r="TCY28" s="694"/>
      <c r="TCZ28" s="694"/>
      <c r="TDA28" s="694"/>
      <c r="TDB28" s="694"/>
      <c r="TDC28" s="694"/>
      <c r="TDD28" s="694"/>
      <c r="TDE28" s="694"/>
      <c r="TDF28" s="694"/>
      <c r="TDG28" s="694"/>
      <c r="TDH28" s="694"/>
      <c r="TDI28" s="694"/>
      <c r="TDJ28" s="694"/>
      <c r="TDK28" s="694"/>
      <c r="TDL28" s="694"/>
      <c r="TDM28" s="694"/>
      <c r="TDN28" s="694"/>
      <c r="TDO28" s="694"/>
      <c r="TDP28" s="694"/>
      <c r="TDQ28" s="694"/>
      <c r="TDR28" s="694"/>
      <c r="TDS28" s="694"/>
      <c r="TDT28" s="694"/>
      <c r="TDU28" s="694"/>
      <c r="TDV28" s="694"/>
      <c r="TDW28" s="694"/>
      <c r="TDX28" s="694"/>
      <c r="TDY28" s="694"/>
      <c r="TDZ28" s="694"/>
      <c r="TEA28" s="694"/>
      <c r="TEB28" s="694"/>
      <c r="TEC28" s="694"/>
      <c r="TED28" s="694"/>
      <c r="TEE28" s="694"/>
      <c r="TEF28" s="694"/>
      <c r="TEG28" s="694"/>
      <c r="TEH28" s="694"/>
      <c r="TEI28" s="694"/>
      <c r="TEJ28" s="694"/>
      <c r="TEK28" s="694"/>
      <c r="TEL28" s="694"/>
      <c r="TEM28" s="694"/>
      <c r="TEN28" s="694"/>
      <c r="TEO28" s="694"/>
      <c r="TEP28" s="694"/>
      <c r="TEQ28" s="694"/>
      <c r="TER28" s="694"/>
      <c r="TES28" s="694"/>
      <c r="TET28" s="694"/>
      <c r="TEU28" s="694"/>
      <c r="TEV28" s="694"/>
      <c r="TEW28" s="694"/>
      <c r="TEX28" s="694"/>
      <c r="TEY28" s="694"/>
      <c r="TEZ28" s="694"/>
      <c r="TFA28" s="694"/>
      <c r="TFB28" s="694"/>
      <c r="TFC28" s="694"/>
      <c r="TFD28" s="694"/>
      <c r="TFE28" s="694"/>
      <c r="TFF28" s="694"/>
      <c r="TFG28" s="694"/>
      <c r="TFH28" s="694"/>
      <c r="TFI28" s="694"/>
      <c r="TFJ28" s="694"/>
      <c r="TFK28" s="694"/>
      <c r="TFL28" s="694"/>
      <c r="TFM28" s="694"/>
      <c r="TFN28" s="694"/>
      <c r="TFO28" s="694"/>
      <c r="TFP28" s="694"/>
      <c r="TFQ28" s="694"/>
      <c r="TFR28" s="694"/>
      <c r="TFS28" s="694"/>
      <c r="TFT28" s="694"/>
      <c r="TFU28" s="694"/>
      <c r="TFV28" s="694"/>
      <c r="TFW28" s="694"/>
      <c r="TFX28" s="694"/>
      <c r="TFY28" s="694"/>
      <c r="TFZ28" s="694"/>
      <c r="TGA28" s="694"/>
      <c r="TGB28" s="694"/>
      <c r="TGC28" s="694"/>
      <c r="TGD28" s="694"/>
      <c r="TGE28" s="694"/>
      <c r="TGF28" s="694"/>
      <c r="TGG28" s="694"/>
      <c r="TGH28" s="694"/>
      <c r="TGI28" s="694"/>
      <c r="TGJ28" s="694"/>
      <c r="TGK28" s="694"/>
      <c r="TGL28" s="694"/>
      <c r="TGM28" s="694"/>
      <c r="TGN28" s="694"/>
      <c r="TGO28" s="694"/>
      <c r="TGP28" s="694"/>
      <c r="TGQ28" s="694"/>
      <c r="TGR28" s="694"/>
      <c r="TGS28" s="694"/>
      <c r="TGT28" s="694"/>
      <c r="TGU28" s="694"/>
      <c r="TGV28" s="694"/>
      <c r="TGW28" s="694"/>
      <c r="TGX28" s="694"/>
      <c r="TGY28" s="694"/>
      <c r="TGZ28" s="694"/>
      <c r="THA28" s="694"/>
      <c r="THB28" s="694"/>
      <c r="THC28" s="694"/>
      <c r="THD28" s="694"/>
      <c r="THE28" s="694"/>
      <c r="THF28" s="694"/>
      <c r="THG28" s="694"/>
      <c r="THH28" s="694"/>
      <c r="THI28" s="694"/>
      <c r="THJ28" s="694"/>
      <c r="THK28" s="694"/>
      <c r="THL28" s="694"/>
      <c r="THM28" s="694"/>
      <c r="THN28" s="694"/>
      <c r="THO28" s="694"/>
      <c r="THP28" s="694"/>
      <c r="THQ28" s="694"/>
      <c r="THR28" s="694"/>
      <c r="THS28" s="694"/>
      <c r="THT28" s="694"/>
      <c r="THU28" s="694"/>
      <c r="THV28" s="694"/>
      <c r="THW28" s="694"/>
      <c r="THX28" s="694"/>
      <c r="THY28" s="694"/>
      <c r="THZ28" s="694"/>
      <c r="TIA28" s="694"/>
      <c r="TIB28" s="694"/>
      <c r="TIC28" s="694"/>
      <c r="TID28" s="694"/>
      <c r="TIE28" s="694"/>
      <c r="TIF28" s="694"/>
      <c r="TIG28" s="694"/>
      <c r="TIH28" s="694"/>
      <c r="TII28" s="694"/>
      <c r="TIJ28" s="694"/>
      <c r="TIK28" s="694"/>
      <c r="TIL28" s="694"/>
      <c r="TIM28" s="694"/>
      <c r="TIN28" s="694"/>
      <c r="TIO28" s="694"/>
      <c r="TIP28" s="694"/>
      <c r="TIQ28" s="694"/>
      <c r="TIR28" s="694"/>
      <c r="TIS28" s="694"/>
      <c r="TIT28" s="694"/>
      <c r="TIU28" s="694"/>
      <c r="TIV28" s="694"/>
      <c r="TIW28" s="694"/>
      <c r="TIX28" s="694"/>
      <c r="TIY28" s="694"/>
      <c r="TIZ28" s="694"/>
      <c r="TJA28" s="694"/>
      <c r="TJB28" s="694"/>
      <c r="TJC28" s="694"/>
      <c r="TJD28" s="694"/>
      <c r="TJE28" s="694"/>
      <c r="TJF28" s="694"/>
      <c r="TJG28" s="694"/>
      <c r="TJH28" s="694"/>
      <c r="TJI28" s="694"/>
      <c r="TJJ28" s="694"/>
      <c r="TJK28" s="694"/>
      <c r="TJL28" s="694"/>
      <c r="TJM28" s="694"/>
      <c r="TJN28" s="694"/>
      <c r="TJO28" s="694"/>
      <c r="TJP28" s="694"/>
      <c r="TJQ28" s="694"/>
      <c r="TJR28" s="694"/>
      <c r="TJS28" s="694"/>
      <c r="TJT28" s="694"/>
      <c r="TJU28" s="694"/>
      <c r="TJV28" s="694"/>
      <c r="TJW28" s="694"/>
      <c r="TJX28" s="694"/>
      <c r="TJY28" s="694"/>
      <c r="TJZ28" s="694"/>
      <c r="TKA28" s="694"/>
      <c r="TKB28" s="694"/>
      <c r="TKC28" s="694"/>
      <c r="TKD28" s="694"/>
      <c r="TKE28" s="694"/>
      <c r="TKF28" s="694"/>
      <c r="TKG28" s="694"/>
      <c r="TKH28" s="694"/>
      <c r="TKI28" s="694"/>
      <c r="TKJ28" s="694"/>
      <c r="TKK28" s="694"/>
      <c r="TKL28" s="694"/>
      <c r="TKM28" s="694"/>
      <c r="TKN28" s="694"/>
      <c r="TKO28" s="694"/>
      <c r="TKP28" s="694"/>
      <c r="TKQ28" s="694"/>
      <c r="TKR28" s="694"/>
      <c r="TKS28" s="694"/>
      <c r="TKT28" s="694"/>
      <c r="TKU28" s="694"/>
      <c r="TKV28" s="694"/>
      <c r="TKW28" s="694"/>
      <c r="TKX28" s="694"/>
      <c r="TKY28" s="694"/>
      <c r="TKZ28" s="694"/>
      <c r="TLA28" s="694"/>
      <c r="TLB28" s="694"/>
      <c r="TLC28" s="694"/>
      <c r="TLD28" s="694"/>
      <c r="TLE28" s="694"/>
      <c r="TLF28" s="694"/>
      <c r="TLG28" s="694"/>
      <c r="TLH28" s="694"/>
      <c r="TLI28" s="694"/>
      <c r="TLJ28" s="694"/>
      <c r="TLK28" s="694"/>
      <c r="TLL28" s="694"/>
      <c r="TLM28" s="694"/>
      <c r="TLN28" s="694"/>
      <c r="TLO28" s="694"/>
      <c r="TLP28" s="694"/>
      <c r="TLQ28" s="694"/>
      <c r="TLR28" s="694"/>
      <c r="TLS28" s="694"/>
      <c r="TLT28" s="694"/>
      <c r="TLU28" s="694"/>
      <c r="TLV28" s="694"/>
      <c r="TLW28" s="694"/>
      <c r="TLX28" s="694"/>
      <c r="TLY28" s="694"/>
      <c r="TLZ28" s="694"/>
      <c r="TMA28" s="694"/>
      <c r="TMB28" s="694"/>
      <c r="TMC28" s="694"/>
      <c r="TMD28" s="694"/>
      <c r="TME28" s="694"/>
      <c r="TMF28" s="694"/>
      <c r="TMG28" s="694"/>
      <c r="TMH28" s="694"/>
      <c r="TMI28" s="694"/>
      <c r="TMJ28" s="694"/>
      <c r="TMK28" s="694"/>
      <c r="TML28" s="694"/>
      <c r="TMM28" s="694"/>
      <c r="TMN28" s="694"/>
      <c r="TMO28" s="694"/>
      <c r="TMP28" s="694"/>
      <c r="TMQ28" s="694"/>
      <c r="TMR28" s="694"/>
      <c r="TMS28" s="694"/>
      <c r="TMT28" s="694"/>
      <c r="TMU28" s="694"/>
      <c r="TMV28" s="694"/>
      <c r="TMW28" s="694"/>
      <c r="TMX28" s="694"/>
      <c r="TMY28" s="694"/>
      <c r="TMZ28" s="694"/>
      <c r="TNA28" s="694"/>
      <c r="TNB28" s="694"/>
      <c r="TNC28" s="694"/>
      <c r="TND28" s="694"/>
      <c r="TNE28" s="694"/>
      <c r="TNF28" s="694"/>
      <c r="TNG28" s="694"/>
      <c r="TNH28" s="694"/>
      <c r="TNI28" s="694"/>
      <c r="TNJ28" s="694"/>
      <c r="TNK28" s="694"/>
      <c r="TNL28" s="694"/>
      <c r="TNM28" s="694"/>
      <c r="TNN28" s="694"/>
      <c r="TNO28" s="694"/>
      <c r="TNP28" s="694"/>
      <c r="TNQ28" s="694"/>
      <c r="TNR28" s="694"/>
      <c r="TNS28" s="694"/>
      <c r="TNT28" s="694"/>
      <c r="TNU28" s="694"/>
      <c r="TNV28" s="694"/>
      <c r="TNW28" s="694"/>
      <c r="TNX28" s="694"/>
      <c r="TNY28" s="694"/>
      <c r="TNZ28" s="694"/>
      <c r="TOA28" s="694"/>
      <c r="TOB28" s="694"/>
      <c r="TOC28" s="694"/>
      <c r="TOD28" s="694"/>
      <c r="TOE28" s="694"/>
      <c r="TOF28" s="694"/>
      <c r="TOG28" s="694"/>
      <c r="TOH28" s="694"/>
      <c r="TOI28" s="694"/>
      <c r="TOJ28" s="694"/>
      <c r="TOK28" s="694"/>
      <c r="TOL28" s="694"/>
      <c r="TOM28" s="694"/>
      <c r="TON28" s="694"/>
      <c r="TOO28" s="694"/>
      <c r="TOP28" s="694"/>
      <c r="TOQ28" s="694"/>
      <c r="TOR28" s="694"/>
      <c r="TOS28" s="694"/>
      <c r="TOT28" s="694"/>
      <c r="TOU28" s="694"/>
      <c r="TOV28" s="694"/>
      <c r="TOW28" s="694"/>
      <c r="TOX28" s="694"/>
      <c r="TOY28" s="694"/>
      <c r="TOZ28" s="694"/>
      <c r="TPA28" s="694"/>
      <c r="TPB28" s="694"/>
      <c r="TPC28" s="694"/>
      <c r="TPD28" s="694"/>
      <c r="TPE28" s="694"/>
      <c r="TPF28" s="694"/>
      <c r="TPG28" s="694"/>
      <c r="TPH28" s="694"/>
      <c r="TPI28" s="694"/>
      <c r="TPJ28" s="694"/>
      <c r="TPK28" s="694"/>
      <c r="TPL28" s="694"/>
      <c r="TPM28" s="694"/>
      <c r="TPN28" s="694"/>
      <c r="TPO28" s="694"/>
      <c r="TPP28" s="694"/>
      <c r="TPQ28" s="694"/>
      <c r="TPR28" s="694"/>
      <c r="TPS28" s="694"/>
      <c r="TPT28" s="694"/>
      <c r="TPU28" s="694"/>
      <c r="TPV28" s="694"/>
      <c r="TPW28" s="694"/>
      <c r="TPX28" s="694"/>
      <c r="TPY28" s="694"/>
      <c r="TPZ28" s="694"/>
      <c r="TQA28" s="694"/>
      <c r="TQB28" s="694"/>
      <c r="TQC28" s="694"/>
      <c r="TQD28" s="694"/>
      <c r="TQE28" s="694"/>
      <c r="TQF28" s="694"/>
      <c r="TQG28" s="694"/>
      <c r="TQH28" s="694"/>
      <c r="TQI28" s="694"/>
      <c r="TQJ28" s="694"/>
      <c r="TQK28" s="694"/>
      <c r="TQL28" s="694"/>
      <c r="TQM28" s="694"/>
      <c r="TQN28" s="694"/>
      <c r="TQO28" s="694"/>
      <c r="TQP28" s="694"/>
      <c r="TQQ28" s="694"/>
      <c r="TQR28" s="694"/>
      <c r="TQS28" s="694"/>
      <c r="TQT28" s="694"/>
      <c r="TQU28" s="694"/>
      <c r="TQV28" s="694"/>
      <c r="TQW28" s="694"/>
      <c r="TQX28" s="694"/>
      <c r="TQY28" s="694"/>
      <c r="TQZ28" s="694"/>
      <c r="TRA28" s="694"/>
      <c r="TRB28" s="694"/>
      <c r="TRC28" s="694"/>
      <c r="TRD28" s="694"/>
      <c r="TRE28" s="694"/>
      <c r="TRF28" s="694"/>
      <c r="TRG28" s="694"/>
      <c r="TRH28" s="694"/>
      <c r="TRI28" s="694"/>
      <c r="TRJ28" s="694"/>
      <c r="TRK28" s="694"/>
      <c r="TRL28" s="694"/>
      <c r="TRM28" s="694"/>
      <c r="TRN28" s="694"/>
      <c r="TRO28" s="694"/>
      <c r="TRP28" s="694"/>
      <c r="TRQ28" s="694"/>
      <c r="TRR28" s="694"/>
      <c r="TRS28" s="694"/>
      <c r="TRT28" s="694"/>
      <c r="TRU28" s="694"/>
      <c r="TRV28" s="694"/>
      <c r="TRW28" s="694"/>
      <c r="TRX28" s="694"/>
      <c r="TRY28" s="694"/>
      <c r="TRZ28" s="694"/>
      <c r="TSA28" s="694"/>
      <c r="TSB28" s="694"/>
      <c r="TSC28" s="694"/>
      <c r="TSD28" s="694"/>
      <c r="TSE28" s="694"/>
      <c r="TSF28" s="694"/>
      <c r="TSG28" s="694"/>
      <c r="TSH28" s="694"/>
      <c r="TSI28" s="694"/>
      <c r="TSJ28" s="694"/>
      <c r="TSK28" s="694"/>
      <c r="TSL28" s="694"/>
      <c r="TSM28" s="694"/>
      <c r="TSN28" s="694"/>
      <c r="TSO28" s="694"/>
      <c r="TSP28" s="694"/>
      <c r="TSQ28" s="694"/>
      <c r="TSR28" s="694"/>
      <c r="TSS28" s="694"/>
      <c r="TST28" s="694"/>
      <c r="TSU28" s="694"/>
      <c r="TSV28" s="694"/>
      <c r="TSW28" s="694"/>
      <c r="TSX28" s="694"/>
      <c r="TSY28" s="694"/>
      <c r="TSZ28" s="694"/>
      <c r="TTA28" s="694"/>
      <c r="TTB28" s="694"/>
      <c r="TTC28" s="694"/>
      <c r="TTD28" s="694"/>
      <c r="TTE28" s="694"/>
      <c r="TTF28" s="694"/>
      <c r="TTG28" s="694"/>
      <c r="TTH28" s="694"/>
      <c r="TTI28" s="694"/>
      <c r="TTJ28" s="694"/>
      <c r="TTK28" s="694"/>
      <c r="TTL28" s="694"/>
      <c r="TTM28" s="694"/>
      <c r="TTN28" s="694"/>
      <c r="TTO28" s="694"/>
      <c r="TTP28" s="694"/>
      <c r="TTQ28" s="694"/>
      <c r="TTR28" s="694"/>
      <c r="TTS28" s="694"/>
      <c r="TTT28" s="694"/>
      <c r="TTU28" s="694"/>
      <c r="TTV28" s="694"/>
      <c r="TTW28" s="694"/>
      <c r="TTX28" s="694"/>
      <c r="TTY28" s="694"/>
      <c r="TTZ28" s="694"/>
      <c r="TUA28" s="694"/>
      <c r="TUB28" s="694"/>
      <c r="TUC28" s="694"/>
      <c r="TUD28" s="694"/>
      <c r="TUE28" s="694"/>
      <c r="TUF28" s="694"/>
      <c r="TUG28" s="694"/>
      <c r="TUH28" s="694"/>
      <c r="TUI28" s="694"/>
      <c r="TUJ28" s="694"/>
      <c r="TUK28" s="694"/>
      <c r="TUL28" s="694"/>
      <c r="TUM28" s="694"/>
      <c r="TUN28" s="694"/>
      <c r="TUO28" s="694"/>
      <c r="TUP28" s="694"/>
      <c r="TUQ28" s="694"/>
      <c r="TUR28" s="694"/>
      <c r="TUS28" s="694"/>
      <c r="TUT28" s="694"/>
      <c r="TUU28" s="694"/>
      <c r="TUV28" s="694"/>
      <c r="TUW28" s="694"/>
      <c r="TUX28" s="694"/>
      <c r="TUY28" s="694"/>
      <c r="TUZ28" s="694"/>
      <c r="TVA28" s="694"/>
      <c r="TVB28" s="694"/>
      <c r="TVC28" s="694"/>
      <c r="TVD28" s="694"/>
      <c r="TVE28" s="694"/>
      <c r="TVF28" s="694"/>
      <c r="TVG28" s="694"/>
      <c r="TVH28" s="694"/>
      <c r="TVI28" s="694"/>
      <c r="TVJ28" s="694"/>
      <c r="TVK28" s="694"/>
      <c r="TVL28" s="694"/>
      <c r="TVM28" s="694"/>
      <c r="TVN28" s="694"/>
      <c r="TVO28" s="694"/>
      <c r="TVP28" s="694"/>
      <c r="TVQ28" s="694"/>
      <c r="TVR28" s="694"/>
      <c r="TVS28" s="694"/>
      <c r="TVT28" s="694"/>
      <c r="TVU28" s="694"/>
      <c r="TVV28" s="694"/>
      <c r="TVW28" s="694"/>
      <c r="TVX28" s="694"/>
      <c r="TVY28" s="694"/>
      <c r="TVZ28" s="694"/>
      <c r="TWA28" s="694"/>
      <c r="TWB28" s="694"/>
      <c r="TWC28" s="694"/>
      <c r="TWD28" s="694"/>
      <c r="TWE28" s="694"/>
      <c r="TWF28" s="694"/>
      <c r="TWG28" s="694"/>
      <c r="TWH28" s="694"/>
      <c r="TWI28" s="694"/>
      <c r="TWJ28" s="694"/>
      <c r="TWK28" s="694"/>
      <c r="TWL28" s="694"/>
      <c r="TWM28" s="694"/>
      <c r="TWN28" s="694"/>
      <c r="TWO28" s="694"/>
      <c r="TWP28" s="694"/>
      <c r="TWQ28" s="694"/>
      <c r="TWR28" s="694"/>
      <c r="TWS28" s="694"/>
      <c r="TWT28" s="694"/>
      <c r="TWU28" s="694"/>
      <c r="TWV28" s="694"/>
      <c r="TWW28" s="694"/>
      <c r="TWX28" s="694"/>
      <c r="TWY28" s="694"/>
      <c r="TWZ28" s="694"/>
      <c r="TXA28" s="694"/>
      <c r="TXB28" s="694"/>
      <c r="TXC28" s="694"/>
      <c r="TXD28" s="694"/>
      <c r="TXE28" s="694"/>
      <c r="TXF28" s="694"/>
      <c r="TXG28" s="694"/>
      <c r="TXH28" s="694"/>
      <c r="TXI28" s="694"/>
      <c r="TXJ28" s="694"/>
      <c r="TXK28" s="694"/>
      <c r="TXL28" s="694"/>
      <c r="TXM28" s="694"/>
      <c r="TXN28" s="694"/>
      <c r="TXO28" s="694"/>
      <c r="TXP28" s="694"/>
      <c r="TXQ28" s="694"/>
      <c r="TXR28" s="694"/>
      <c r="TXS28" s="694"/>
      <c r="TXT28" s="694"/>
      <c r="TXU28" s="694"/>
      <c r="TXV28" s="694"/>
      <c r="TXW28" s="694"/>
      <c r="TXX28" s="694"/>
      <c r="TXY28" s="694"/>
      <c r="TXZ28" s="694"/>
      <c r="TYA28" s="694"/>
      <c r="TYB28" s="694"/>
      <c r="TYC28" s="694"/>
      <c r="TYD28" s="694"/>
      <c r="TYE28" s="694"/>
      <c r="TYF28" s="694"/>
      <c r="TYG28" s="694"/>
      <c r="TYH28" s="694"/>
      <c r="TYI28" s="694"/>
      <c r="TYJ28" s="694"/>
      <c r="TYK28" s="694"/>
      <c r="TYL28" s="694"/>
      <c r="TYM28" s="694"/>
      <c r="TYN28" s="694"/>
      <c r="TYO28" s="694"/>
      <c r="TYP28" s="694"/>
      <c r="TYQ28" s="694"/>
      <c r="TYR28" s="694"/>
      <c r="TYS28" s="694"/>
      <c r="TYT28" s="694"/>
      <c r="TYU28" s="694"/>
      <c r="TYV28" s="694"/>
      <c r="TYW28" s="694"/>
      <c r="TYX28" s="694"/>
      <c r="TYY28" s="694"/>
      <c r="TYZ28" s="694"/>
      <c r="TZA28" s="694"/>
      <c r="TZB28" s="694"/>
      <c r="TZC28" s="694"/>
      <c r="TZD28" s="694"/>
      <c r="TZE28" s="694"/>
      <c r="TZF28" s="694"/>
      <c r="TZG28" s="694"/>
      <c r="TZH28" s="694"/>
      <c r="TZI28" s="694"/>
      <c r="TZJ28" s="694"/>
      <c r="TZK28" s="694"/>
      <c r="TZL28" s="694"/>
      <c r="TZM28" s="694"/>
      <c r="TZN28" s="694"/>
      <c r="TZO28" s="694"/>
      <c r="TZP28" s="694"/>
      <c r="TZQ28" s="694"/>
      <c r="TZR28" s="694"/>
      <c r="TZS28" s="694"/>
      <c r="TZT28" s="694"/>
      <c r="TZU28" s="694"/>
      <c r="TZV28" s="694"/>
      <c r="TZW28" s="694"/>
      <c r="TZX28" s="694"/>
      <c r="TZY28" s="694"/>
      <c r="TZZ28" s="694"/>
      <c r="UAA28" s="694"/>
      <c r="UAB28" s="694"/>
      <c r="UAC28" s="694"/>
      <c r="UAD28" s="694"/>
      <c r="UAE28" s="694"/>
      <c r="UAF28" s="694"/>
      <c r="UAG28" s="694"/>
      <c r="UAH28" s="694"/>
      <c r="UAI28" s="694"/>
      <c r="UAJ28" s="694"/>
      <c r="UAK28" s="694"/>
      <c r="UAL28" s="694"/>
      <c r="UAM28" s="694"/>
      <c r="UAN28" s="694"/>
      <c r="UAO28" s="694"/>
      <c r="UAP28" s="694"/>
      <c r="UAQ28" s="694"/>
      <c r="UAR28" s="694"/>
      <c r="UAS28" s="694"/>
      <c r="UAT28" s="694"/>
      <c r="UAU28" s="694"/>
      <c r="UAV28" s="694"/>
      <c r="UAW28" s="694"/>
      <c r="UAX28" s="694"/>
      <c r="UAY28" s="694"/>
      <c r="UAZ28" s="694"/>
      <c r="UBA28" s="694"/>
      <c r="UBB28" s="694"/>
      <c r="UBC28" s="694"/>
      <c r="UBD28" s="694"/>
      <c r="UBE28" s="694"/>
      <c r="UBF28" s="694"/>
      <c r="UBG28" s="694"/>
      <c r="UBH28" s="694"/>
      <c r="UBI28" s="694"/>
      <c r="UBJ28" s="694"/>
      <c r="UBK28" s="694"/>
      <c r="UBL28" s="694"/>
      <c r="UBM28" s="694"/>
      <c r="UBN28" s="694"/>
      <c r="UBO28" s="694"/>
      <c r="UBP28" s="694"/>
      <c r="UBQ28" s="694"/>
      <c r="UBR28" s="694"/>
      <c r="UBS28" s="694"/>
      <c r="UBT28" s="694"/>
      <c r="UBU28" s="694"/>
      <c r="UBV28" s="694"/>
      <c r="UBW28" s="694"/>
      <c r="UBX28" s="694"/>
      <c r="UBY28" s="694"/>
      <c r="UBZ28" s="694"/>
      <c r="UCA28" s="694"/>
      <c r="UCB28" s="694"/>
      <c r="UCC28" s="694"/>
      <c r="UCD28" s="694"/>
      <c r="UCE28" s="694"/>
      <c r="UCF28" s="694"/>
      <c r="UCG28" s="694"/>
      <c r="UCH28" s="694"/>
      <c r="UCI28" s="694"/>
      <c r="UCJ28" s="694"/>
      <c r="UCK28" s="694"/>
      <c r="UCL28" s="694"/>
      <c r="UCM28" s="694"/>
      <c r="UCN28" s="694"/>
      <c r="UCO28" s="694"/>
      <c r="UCP28" s="694"/>
      <c r="UCQ28" s="694"/>
      <c r="UCR28" s="694"/>
      <c r="UCS28" s="694"/>
      <c r="UCT28" s="694"/>
      <c r="UCU28" s="694"/>
      <c r="UCV28" s="694"/>
      <c r="UCW28" s="694"/>
      <c r="UCX28" s="694"/>
      <c r="UCY28" s="694"/>
      <c r="UCZ28" s="694"/>
      <c r="UDA28" s="694"/>
      <c r="UDB28" s="694"/>
      <c r="UDC28" s="694"/>
      <c r="UDD28" s="694"/>
      <c r="UDE28" s="694"/>
      <c r="UDF28" s="694"/>
      <c r="UDG28" s="694"/>
      <c r="UDH28" s="694"/>
      <c r="UDI28" s="694"/>
      <c r="UDJ28" s="694"/>
      <c r="UDK28" s="694"/>
      <c r="UDL28" s="694"/>
      <c r="UDM28" s="694"/>
      <c r="UDN28" s="694"/>
      <c r="UDO28" s="694"/>
      <c r="UDP28" s="694"/>
      <c r="UDQ28" s="694"/>
      <c r="UDR28" s="694"/>
      <c r="UDS28" s="694"/>
      <c r="UDT28" s="694"/>
      <c r="UDU28" s="694"/>
      <c r="UDV28" s="694"/>
      <c r="UDW28" s="694"/>
      <c r="UDX28" s="694"/>
      <c r="UDY28" s="694"/>
      <c r="UDZ28" s="694"/>
      <c r="UEA28" s="694"/>
      <c r="UEB28" s="694"/>
      <c r="UEC28" s="694"/>
      <c r="UED28" s="694"/>
      <c r="UEE28" s="694"/>
      <c r="UEF28" s="694"/>
      <c r="UEG28" s="694"/>
      <c r="UEH28" s="694"/>
      <c r="UEI28" s="694"/>
      <c r="UEJ28" s="694"/>
      <c r="UEK28" s="694"/>
      <c r="UEL28" s="694"/>
      <c r="UEM28" s="694"/>
      <c r="UEN28" s="694"/>
      <c r="UEO28" s="694"/>
      <c r="UEP28" s="694"/>
      <c r="UEQ28" s="694"/>
      <c r="UER28" s="694"/>
      <c r="UES28" s="694"/>
      <c r="UET28" s="694"/>
      <c r="UEU28" s="694"/>
      <c r="UEV28" s="694"/>
      <c r="UEW28" s="694"/>
      <c r="UEX28" s="694"/>
      <c r="UEY28" s="694"/>
      <c r="UEZ28" s="694"/>
      <c r="UFA28" s="694"/>
      <c r="UFB28" s="694"/>
      <c r="UFC28" s="694"/>
      <c r="UFD28" s="694"/>
      <c r="UFE28" s="694"/>
      <c r="UFF28" s="694"/>
      <c r="UFG28" s="694"/>
      <c r="UFH28" s="694"/>
      <c r="UFI28" s="694"/>
      <c r="UFJ28" s="694"/>
      <c r="UFK28" s="694"/>
      <c r="UFL28" s="694"/>
      <c r="UFM28" s="694"/>
      <c r="UFN28" s="694"/>
      <c r="UFO28" s="694"/>
      <c r="UFP28" s="694"/>
      <c r="UFQ28" s="694"/>
      <c r="UFR28" s="694"/>
      <c r="UFS28" s="694"/>
      <c r="UFT28" s="694"/>
      <c r="UFU28" s="694"/>
      <c r="UFV28" s="694"/>
      <c r="UFW28" s="694"/>
      <c r="UFX28" s="694"/>
      <c r="UFY28" s="694"/>
      <c r="UFZ28" s="694"/>
      <c r="UGA28" s="694"/>
      <c r="UGB28" s="694"/>
      <c r="UGC28" s="694"/>
      <c r="UGD28" s="694"/>
      <c r="UGE28" s="694"/>
      <c r="UGF28" s="694"/>
      <c r="UGG28" s="694"/>
      <c r="UGH28" s="694"/>
      <c r="UGI28" s="694"/>
      <c r="UGJ28" s="694"/>
      <c r="UGK28" s="694"/>
      <c r="UGL28" s="694"/>
      <c r="UGM28" s="694"/>
      <c r="UGN28" s="694"/>
      <c r="UGO28" s="694"/>
      <c r="UGP28" s="694"/>
      <c r="UGQ28" s="694"/>
      <c r="UGR28" s="694"/>
      <c r="UGS28" s="694"/>
      <c r="UGT28" s="694"/>
      <c r="UGU28" s="694"/>
      <c r="UGV28" s="694"/>
      <c r="UGW28" s="694"/>
      <c r="UGX28" s="694"/>
      <c r="UGY28" s="694"/>
      <c r="UGZ28" s="694"/>
      <c r="UHA28" s="694"/>
      <c r="UHB28" s="694"/>
      <c r="UHC28" s="694"/>
      <c r="UHD28" s="694"/>
      <c r="UHE28" s="694"/>
      <c r="UHF28" s="694"/>
      <c r="UHG28" s="694"/>
      <c r="UHH28" s="694"/>
      <c r="UHI28" s="694"/>
      <c r="UHJ28" s="694"/>
      <c r="UHK28" s="694"/>
      <c r="UHL28" s="694"/>
      <c r="UHM28" s="694"/>
      <c r="UHN28" s="694"/>
      <c r="UHO28" s="694"/>
      <c r="UHP28" s="694"/>
      <c r="UHQ28" s="694"/>
      <c r="UHR28" s="694"/>
      <c r="UHS28" s="694"/>
      <c r="UHT28" s="694"/>
      <c r="UHU28" s="694"/>
      <c r="UHV28" s="694"/>
      <c r="UHW28" s="694"/>
      <c r="UHX28" s="694"/>
      <c r="UHY28" s="694"/>
      <c r="UHZ28" s="694"/>
      <c r="UIA28" s="694"/>
      <c r="UIB28" s="694"/>
      <c r="UIC28" s="694"/>
      <c r="UID28" s="694"/>
      <c r="UIE28" s="694"/>
      <c r="UIF28" s="694"/>
      <c r="UIG28" s="694"/>
      <c r="UIH28" s="694"/>
      <c r="UII28" s="694"/>
      <c r="UIJ28" s="694"/>
      <c r="UIK28" s="694"/>
      <c r="UIL28" s="694"/>
      <c r="UIM28" s="694"/>
      <c r="UIN28" s="694"/>
      <c r="UIO28" s="694"/>
      <c r="UIP28" s="694"/>
      <c r="UIQ28" s="694"/>
      <c r="UIR28" s="694"/>
      <c r="UIS28" s="694"/>
      <c r="UIT28" s="694"/>
      <c r="UIU28" s="694"/>
      <c r="UIV28" s="694"/>
      <c r="UIW28" s="694"/>
      <c r="UIX28" s="694"/>
      <c r="UIY28" s="694"/>
      <c r="UIZ28" s="694"/>
      <c r="UJA28" s="694"/>
      <c r="UJB28" s="694"/>
      <c r="UJC28" s="694"/>
      <c r="UJD28" s="694"/>
      <c r="UJE28" s="694"/>
      <c r="UJF28" s="694"/>
      <c r="UJG28" s="694"/>
      <c r="UJH28" s="694"/>
      <c r="UJI28" s="694"/>
      <c r="UJJ28" s="694"/>
      <c r="UJK28" s="694"/>
      <c r="UJL28" s="694"/>
      <c r="UJM28" s="694"/>
      <c r="UJN28" s="694"/>
      <c r="UJO28" s="694"/>
      <c r="UJP28" s="694"/>
      <c r="UJQ28" s="694"/>
      <c r="UJR28" s="694"/>
      <c r="UJS28" s="694"/>
      <c r="UJT28" s="694"/>
      <c r="UJU28" s="694"/>
      <c r="UJV28" s="694"/>
      <c r="UJW28" s="694"/>
      <c r="UJX28" s="694"/>
      <c r="UJY28" s="694"/>
      <c r="UJZ28" s="694"/>
      <c r="UKA28" s="694"/>
      <c r="UKB28" s="694"/>
      <c r="UKC28" s="694"/>
      <c r="UKD28" s="694"/>
      <c r="UKE28" s="694"/>
      <c r="UKF28" s="694"/>
      <c r="UKG28" s="694"/>
      <c r="UKH28" s="694"/>
      <c r="UKI28" s="694"/>
      <c r="UKJ28" s="694"/>
      <c r="UKK28" s="694"/>
      <c r="UKL28" s="694"/>
      <c r="UKM28" s="694"/>
      <c r="UKN28" s="694"/>
      <c r="UKO28" s="694"/>
      <c r="UKP28" s="694"/>
      <c r="UKQ28" s="694"/>
      <c r="UKR28" s="694"/>
      <c r="UKS28" s="694"/>
      <c r="UKT28" s="694"/>
      <c r="UKU28" s="694"/>
      <c r="UKV28" s="694"/>
      <c r="UKW28" s="694"/>
      <c r="UKX28" s="694"/>
      <c r="UKY28" s="694"/>
      <c r="UKZ28" s="694"/>
      <c r="ULA28" s="694"/>
      <c r="ULB28" s="694"/>
      <c r="ULC28" s="694"/>
      <c r="ULD28" s="694"/>
      <c r="ULE28" s="694"/>
      <c r="ULF28" s="694"/>
      <c r="ULG28" s="694"/>
      <c r="ULH28" s="694"/>
      <c r="ULI28" s="694"/>
      <c r="ULJ28" s="694"/>
      <c r="ULK28" s="694"/>
      <c r="ULL28" s="694"/>
      <c r="ULM28" s="694"/>
      <c r="ULN28" s="694"/>
      <c r="ULO28" s="694"/>
      <c r="ULP28" s="694"/>
      <c r="ULQ28" s="694"/>
      <c r="ULR28" s="694"/>
      <c r="ULS28" s="694"/>
      <c r="ULT28" s="694"/>
      <c r="ULU28" s="694"/>
      <c r="ULV28" s="694"/>
      <c r="ULW28" s="694"/>
      <c r="ULX28" s="694"/>
      <c r="ULY28" s="694"/>
      <c r="ULZ28" s="694"/>
      <c r="UMA28" s="694"/>
      <c r="UMB28" s="694"/>
      <c r="UMC28" s="694"/>
      <c r="UMD28" s="694"/>
      <c r="UME28" s="694"/>
      <c r="UMF28" s="694"/>
      <c r="UMG28" s="694"/>
      <c r="UMH28" s="694"/>
      <c r="UMI28" s="694"/>
      <c r="UMJ28" s="694"/>
      <c r="UMK28" s="694"/>
      <c r="UML28" s="694"/>
      <c r="UMM28" s="694"/>
      <c r="UMN28" s="694"/>
      <c r="UMO28" s="694"/>
      <c r="UMP28" s="694"/>
      <c r="UMQ28" s="694"/>
      <c r="UMR28" s="694"/>
      <c r="UMS28" s="694"/>
      <c r="UMT28" s="694"/>
      <c r="UMU28" s="694"/>
      <c r="UMV28" s="694"/>
      <c r="UMW28" s="694"/>
      <c r="UMX28" s="694"/>
      <c r="UMY28" s="694"/>
      <c r="UMZ28" s="694"/>
      <c r="UNA28" s="694"/>
      <c r="UNB28" s="694"/>
      <c r="UNC28" s="694"/>
      <c r="UND28" s="694"/>
      <c r="UNE28" s="694"/>
      <c r="UNF28" s="694"/>
      <c r="UNG28" s="694"/>
      <c r="UNH28" s="694"/>
      <c r="UNI28" s="694"/>
      <c r="UNJ28" s="694"/>
      <c r="UNK28" s="694"/>
      <c r="UNL28" s="694"/>
      <c r="UNM28" s="694"/>
      <c r="UNN28" s="694"/>
      <c r="UNO28" s="694"/>
      <c r="UNP28" s="694"/>
      <c r="UNQ28" s="694"/>
      <c r="UNR28" s="694"/>
      <c r="UNS28" s="694"/>
      <c r="UNT28" s="694"/>
      <c r="UNU28" s="694"/>
      <c r="UNV28" s="694"/>
      <c r="UNW28" s="694"/>
      <c r="UNX28" s="694"/>
      <c r="UNY28" s="694"/>
      <c r="UNZ28" s="694"/>
      <c r="UOA28" s="694"/>
      <c r="UOB28" s="694"/>
      <c r="UOC28" s="694"/>
      <c r="UOD28" s="694"/>
      <c r="UOE28" s="694"/>
      <c r="UOF28" s="694"/>
      <c r="UOG28" s="694"/>
      <c r="UOH28" s="694"/>
      <c r="UOI28" s="694"/>
      <c r="UOJ28" s="694"/>
      <c r="UOK28" s="694"/>
      <c r="UOL28" s="694"/>
      <c r="UOM28" s="694"/>
      <c r="UON28" s="694"/>
      <c r="UOO28" s="694"/>
      <c r="UOP28" s="694"/>
      <c r="UOQ28" s="694"/>
      <c r="UOR28" s="694"/>
      <c r="UOS28" s="694"/>
      <c r="UOT28" s="694"/>
      <c r="UOU28" s="694"/>
      <c r="UOV28" s="694"/>
      <c r="UOW28" s="694"/>
      <c r="UOX28" s="694"/>
      <c r="UOY28" s="694"/>
      <c r="UOZ28" s="694"/>
      <c r="UPA28" s="694"/>
      <c r="UPB28" s="694"/>
      <c r="UPC28" s="694"/>
      <c r="UPD28" s="694"/>
      <c r="UPE28" s="694"/>
      <c r="UPF28" s="694"/>
      <c r="UPG28" s="694"/>
      <c r="UPH28" s="694"/>
      <c r="UPI28" s="694"/>
      <c r="UPJ28" s="694"/>
      <c r="UPK28" s="694"/>
      <c r="UPL28" s="694"/>
      <c r="UPM28" s="694"/>
      <c r="UPN28" s="694"/>
      <c r="UPO28" s="694"/>
      <c r="UPP28" s="694"/>
      <c r="UPQ28" s="694"/>
      <c r="UPR28" s="694"/>
      <c r="UPS28" s="694"/>
      <c r="UPT28" s="694"/>
      <c r="UPU28" s="694"/>
      <c r="UPV28" s="694"/>
      <c r="UPW28" s="694"/>
      <c r="UPX28" s="694"/>
      <c r="UPY28" s="694"/>
      <c r="UPZ28" s="694"/>
      <c r="UQA28" s="694"/>
      <c r="UQB28" s="694"/>
      <c r="UQC28" s="694"/>
      <c r="UQD28" s="694"/>
      <c r="UQE28" s="694"/>
      <c r="UQF28" s="694"/>
      <c r="UQG28" s="694"/>
      <c r="UQH28" s="694"/>
      <c r="UQI28" s="694"/>
      <c r="UQJ28" s="694"/>
      <c r="UQK28" s="694"/>
      <c r="UQL28" s="694"/>
      <c r="UQM28" s="694"/>
      <c r="UQN28" s="694"/>
      <c r="UQO28" s="694"/>
      <c r="UQP28" s="694"/>
      <c r="UQQ28" s="694"/>
      <c r="UQR28" s="694"/>
      <c r="UQS28" s="694"/>
      <c r="UQT28" s="694"/>
      <c r="UQU28" s="694"/>
      <c r="UQV28" s="694"/>
      <c r="UQW28" s="694"/>
      <c r="UQX28" s="694"/>
      <c r="UQY28" s="694"/>
      <c r="UQZ28" s="694"/>
      <c r="URA28" s="694"/>
      <c r="URB28" s="694"/>
      <c r="URC28" s="694"/>
      <c r="URD28" s="694"/>
      <c r="URE28" s="694"/>
      <c r="URF28" s="694"/>
      <c r="URG28" s="694"/>
      <c r="URH28" s="694"/>
      <c r="URI28" s="694"/>
      <c r="URJ28" s="694"/>
      <c r="URK28" s="694"/>
      <c r="URL28" s="694"/>
      <c r="URM28" s="694"/>
      <c r="URN28" s="694"/>
      <c r="URO28" s="694"/>
      <c r="URP28" s="694"/>
      <c r="URQ28" s="694"/>
      <c r="URR28" s="694"/>
      <c r="URS28" s="694"/>
      <c r="URT28" s="694"/>
      <c r="URU28" s="694"/>
      <c r="URV28" s="694"/>
      <c r="URW28" s="694"/>
      <c r="URX28" s="694"/>
      <c r="URY28" s="694"/>
      <c r="URZ28" s="694"/>
      <c r="USA28" s="694"/>
      <c r="USB28" s="694"/>
      <c r="USC28" s="694"/>
      <c r="USD28" s="694"/>
      <c r="USE28" s="694"/>
      <c r="USF28" s="694"/>
      <c r="USG28" s="694"/>
      <c r="USH28" s="694"/>
      <c r="USI28" s="694"/>
      <c r="USJ28" s="694"/>
      <c r="USK28" s="694"/>
      <c r="USL28" s="694"/>
      <c r="USM28" s="694"/>
      <c r="USN28" s="694"/>
      <c r="USO28" s="694"/>
      <c r="USP28" s="694"/>
      <c r="USQ28" s="694"/>
      <c r="USR28" s="694"/>
      <c r="USS28" s="694"/>
      <c r="UST28" s="694"/>
      <c r="USU28" s="694"/>
      <c r="USV28" s="694"/>
      <c r="USW28" s="694"/>
      <c r="USX28" s="694"/>
      <c r="USY28" s="694"/>
      <c r="USZ28" s="694"/>
      <c r="UTA28" s="694"/>
      <c r="UTB28" s="694"/>
      <c r="UTC28" s="694"/>
      <c r="UTD28" s="694"/>
      <c r="UTE28" s="694"/>
      <c r="UTF28" s="694"/>
      <c r="UTG28" s="694"/>
      <c r="UTH28" s="694"/>
      <c r="UTI28" s="694"/>
      <c r="UTJ28" s="694"/>
      <c r="UTK28" s="694"/>
      <c r="UTL28" s="694"/>
      <c r="UTM28" s="694"/>
      <c r="UTN28" s="694"/>
      <c r="UTO28" s="694"/>
      <c r="UTP28" s="694"/>
      <c r="UTQ28" s="694"/>
      <c r="UTR28" s="694"/>
      <c r="UTS28" s="694"/>
      <c r="UTT28" s="694"/>
      <c r="UTU28" s="694"/>
      <c r="UTV28" s="694"/>
      <c r="UTW28" s="694"/>
      <c r="UTX28" s="694"/>
      <c r="UTY28" s="694"/>
      <c r="UTZ28" s="694"/>
      <c r="UUA28" s="694"/>
      <c r="UUB28" s="694"/>
      <c r="UUC28" s="694"/>
      <c r="UUD28" s="694"/>
      <c r="UUE28" s="694"/>
      <c r="UUF28" s="694"/>
      <c r="UUG28" s="694"/>
      <c r="UUH28" s="694"/>
      <c r="UUI28" s="694"/>
      <c r="UUJ28" s="694"/>
      <c r="UUK28" s="694"/>
      <c r="UUL28" s="694"/>
      <c r="UUM28" s="694"/>
      <c r="UUN28" s="694"/>
      <c r="UUO28" s="694"/>
      <c r="UUP28" s="694"/>
      <c r="UUQ28" s="694"/>
      <c r="UUR28" s="694"/>
      <c r="UUS28" s="694"/>
      <c r="UUT28" s="694"/>
      <c r="UUU28" s="694"/>
      <c r="UUV28" s="694"/>
      <c r="UUW28" s="694"/>
      <c r="UUX28" s="694"/>
      <c r="UUY28" s="694"/>
      <c r="UUZ28" s="694"/>
      <c r="UVA28" s="694"/>
      <c r="UVB28" s="694"/>
      <c r="UVC28" s="694"/>
      <c r="UVD28" s="694"/>
      <c r="UVE28" s="694"/>
      <c r="UVF28" s="694"/>
      <c r="UVG28" s="694"/>
      <c r="UVH28" s="694"/>
      <c r="UVI28" s="694"/>
      <c r="UVJ28" s="694"/>
      <c r="UVK28" s="694"/>
      <c r="UVL28" s="694"/>
      <c r="UVM28" s="694"/>
      <c r="UVN28" s="694"/>
      <c r="UVO28" s="694"/>
      <c r="UVP28" s="694"/>
      <c r="UVQ28" s="694"/>
      <c r="UVR28" s="694"/>
      <c r="UVS28" s="694"/>
      <c r="UVT28" s="694"/>
      <c r="UVU28" s="694"/>
      <c r="UVV28" s="694"/>
      <c r="UVW28" s="694"/>
      <c r="UVX28" s="694"/>
      <c r="UVY28" s="694"/>
      <c r="UVZ28" s="694"/>
      <c r="UWA28" s="694"/>
      <c r="UWB28" s="694"/>
      <c r="UWC28" s="694"/>
      <c r="UWD28" s="694"/>
      <c r="UWE28" s="694"/>
      <c r="UWF28" s="694"/>
      <c r="UWG28" s="694"/>
      <c r="UWH28" s="694"/>
      <c r="UWI28" s="694"/>
      <c r="UWJ28" s="694"/>
      <c r="UWK28" s="694"/>
      <c r="UWL28" s="694"/>
      <c r="UWM28" s="694"/>
      <c r="UWN28" s="694"/>
      <c r="UWO28" s="694"/>
      <c r="UWP28" s="694"/>
      <c r="UWQ28" s="694"/>
      <c r="UWR28" s="694"/>
      <c r="UWS28" s="694"/>
      <c r="UWT28" s="694"/>
      <c r="UWU28" s="694"/>
      <c r="UWV28" s="694"/>
      <c r="UWW28" s="694"/>
      <c r="UWX28" s="694"/>
      <c r="UWY28" s="694"/>
      <c r="UWZ28" s="694"/>
      <c r="UXA28" s="694"/>
      <c r="UXB28" s="694"/>
      <c r="UXC28" s="694"/>
      <c r="UXD28" s="694"/>
      <c r="UXE28" s="694"/>
      <c r="UXF28" s="694"/>
      <c r="UXG28" s="694"/>
      <c r="UXH28" s="694"/>
      <c r="UXI28" s="694"/>
      <c r="UXJ28" s="694"/>
      <c r="UXK28" s="694"/>
      <c r="UXL28" s="694"/>
      <c r="UXM28" s="694"/>
      <c r="UXN28" s="694"/>
      <c r="UXO28" s="694"/>
      <c r="UXP28" s="694"/>
      <c r="UXQ28" s="694"/>
      <c r="UXR28" s="694"/>
      <c r="UXS28" s="694"/>
      <c r="UXT28" s="694"/>
      <c r="UXU28" s="694"/>
      <c r="UXV28" s="694"/>
      <c r="UXW28" s="694"/>
      <c r="UXX28" s="694"/>
      <c r="UXY28" s="694"/>
      <c r="UXZ28" s="694"/>
      <c r="UYA28" s="694"/>
      <c r="UYB28" s="694"/>
      <c r="UYC28" s="694"/>
      <c r="UYD28" s="694"/>
      <c r="UYE28" s="694"/>
      <c r="UYF28" s="694"/>
      <c r="UYG28" s="694"/>
      <c r="UYH28" s="694"/>
      <c r="UYI28" s="694"/>
      <c r="UYJ28" s="694"/>
      <c r="UYK28" s="694"/>
      <c r="UYL28" s="694"/>
      <c r="UYM28" s="694"/>
      <c r="UYN28" s="694"/>
      <c r="UYO28" s="694"/>
      <c r="UYP28" s="694"/>
      <c r="UYQ28" s="694"/>
      <c r="UYR28" s="694"/>
      <c r="UYS28" s="694"/>
      <c r="UYT28" s="694"/>
      <c r="UYU28" s="694"/>
      <c r="UYV28" s="694"/>
      <c r="UYW28" s="694"/>
      <c r="UYX28" s="694"/>
      <c r="UYY28" s="694"/>
      <c r="UYZ28" s="694"/>
      <c r="UZA28" s="694"/>
      <c r="UZB28" s="694"/>
      <c r="UZC28" s="694"/>
      <c r="UZD28" s="694"/>
      <c r="UZE28" s="694"/>
      <c r="UZF28" s="694"/>
      <c r="UZG28" s="694"/>
      <c r="UZH28" s="694"/>
      <c r="UZI28" s="694"/>
      <c r="UZJ28" s="694"/>
      <c r="UZK28" s="694"/>
      <c r="UZL28" s="694"/>
      <c r="UZM28" s="694"/>
      <c r="UZN28" s="694"/>
      <c r="UZO28" s="694"/>
      <c r="UZP28" s="694"/>
      <c r="UZQ28" s="694"/>
      <c r="UZR28" s="694"/>
      <c r="UZS28" s="694"/>
      <c r="UZT28" s="694"/>
      <c r="UZU28" s="694"/>
      <c r="UZV28" s="694"/>
      <c r="UZW28" s="694"/>
      <c r="UZX28" s="694"/>
      <c r="UZY28" s="694"/>
      <c r="UZZ28" s="694"/>
      <c r="VAA28" s="694"/>
      <c r="VAB28" s="694"/>
      <c r="VAC28" s="694"/>
      <c r="VAD28" s="694"/>
      <c r="VAE28" s="694"/>
      <c r="VAF28" s="694"/>
      <c r="VAG28" s="694"/>
      <c r="VAH28" s="694"/>
      <c r="VAI28" s="694"/>
      <c r="VAJ28" s="694"/>
      <c r="VAK28" s="694"/>
      <c r="VAL28" s="694"/>
      <c r="VAM28" s="694"/>
      <c r="VAN28" s="694"/>
      <c r="VAO28" s="694"/>
      <c r="VAP28" s="694"/>
      <c r="VAQ28" s="694"/>
      <c r="VAR28" s="694"/>
      <c r="VAS28" s="694"/>
      <c r="VAT28" s="694"/>
      <c r="VAU28" s="694"/>
      <c r="VAV28" s="694"/>
      <c r="VAW28" s="694"/>
      <c r="VAX28" s="694"/>
      <c r="VAY28" s="694"/>
      <c r="VAZ28" s="694"/>
      <c r="VBA28" s="694"/>
      <c r="VBB28" s="694"/>
      <c r="VBC28" s="694"/>
      <c r="VBD28" s="694"/>
      <c r="VBE28" s="694"/>
      <c r="VBF28" s="694"/>
      <c r="VBG28" s="694"/>
      <c r="VBH28" s="694"/>
      <c r="VBI28" s="694"/>
      <c r="VBJ28" s="694"/>
      <c r="VBK28" s="694"/>
      <c r="VBL28" s="694"/>
      <c r="VBM28" s="694"/>
      <c r="VBN28" s="694"/>
      <c r="VBO28" s="694"/>
      <c r="VBP28" s="694"/>
      <c r="VBQ28" s="694"/>
      <c r="VBR28" s="694"/>
      <c r="VBS28" s="694"/>
      <c r="VBT28" s="694"/>
      <c r="VBU28" s="694"/>
      <c r="VBV28" s="694"/>
      <c r="VBW28" s="694"/>
      <c r="VBX28" s="694"/>
      <c r="VBY28" s="694"/>
      <c r="VBZ28" s="694"/>
      <c r="VCA28" s="694"/>
      <c r="VCB28" s="694"/>
      <c r="VCC28" s="694"/>
      <c r="VCD28" s="694"/>
      <c r="VCE28" s="694"/>
      <c r="VCF28" s="694"/>
      <c r="VCG28" s="694"/>
      <c r="VCH28" s="694"/>
      <c r="VCI28" s="694"/>
      <c r="VCJ28" s="694"/>
      <c r="VCK28" s="694"/>
      <c r="VCL28" s="694"/>
      <c r="VCM28" s="694"/>
      <c r="VCN28" s="694"/>
      <c r="VCO28" s="694"/>
      <c r="VCP28" s="694"/>
      <c r="VCQ28" s="694"/>
      <c r="VCR28" s="694"/>
      <c r="VCS28" s="694"/>
      <c r="VCT28" s="694"/>
      <c r="VCU28" s="694"/>
      <c r="VCV28" s="694"/>
      <c r="VCW28" s="694"/>
      <c r="VCX28" s="694"/>
      <c r="VCY28" s="694"/>
      <c r="VCZ28" s="694"/>
      <c r="VDA28" s="694"/>
      <c r="VDB28" s="694"/>
      <c r="VDC28" s="694"/>
      <c r="VDD28" s="694"/>
      <c r="VDE28" s="694"/>
      <c r="VDF28" s="694"/>
      <c r="VDG28" s="694"/>
      <c r="VDH28" s="694"/>
      <c r="VDI28" s="694"/>
      <c r="VDJ28" s="694"/>
      <c r="VDK28" s="694"/>
      <c r="VDL28" s="694"/>
      <c r="VDM28" s="694"/>
      <c r="VDN28" s="694"/>
      <c r="VDO28" s="694"/>
      <c r="VDP28" s="694"/>
      <c r="VDQ28" s="694"/>
      <c r="VDR28" s="694"/>
      <c r="VDS28" s="694"/>
      <c r="VDT28" s="694"/>
      <c r="VDU28" s="694"/>
      <c r="VDV28" s="694"/>
      <c r="VDW28" s="694"/>
      <c r="VDX28" s="694"/>
      <c r="VDY28" s="694"/>
      <c r="VDZ28" s="694"/>
      <c r="VEA28" s="694"/>
      <c r="VEB28" s="694"/>
      <c r="VEC28" s="694"/>
      <c r="VED28" s="694"/>
      <c r="VEE28" s="694"/>
      <c r="VEF28" s="694"/>
      <c r="VEG28" s="694"/>
      <c r="VEH28" s="694"/>
      <c r="VEI28" s="694"/>
      <c r="VEJ28" s="694"/>
      <c r="VEK28" s="694"/>
      <c r="VEL28" s="694"/>
      <c r="VEM28" s="694"/>
      <c r="VEN28" s="694"/>
      <c r="VEO28" s="694"/>
      <c r="VEP28" s="694"/>
      <c r="VEQ28" s="694"/>
      <c r="VER28" s="694"/>
      <c r="VES28" s="694"/>
      <c r="VET28" s="694"/>
      <c r="VEU28" s="694"/>
      <c r="VEV28" s="694"/>
      <c r="VEW28" s="694"/>
      <c r="VEX28" s="694"/>
      <c r="VEY28" s="694"/>
      <c r="VEZ28" s="694"/>
      <c r="VFA28" s="694"/>
      <c r="VFB28" s="694"/>
      <c r="VFC28" s="694"/>
      <c r="VFD28" s="694"/>
      <c r="VFE28" s="694"/>
      <c r="VFF28" s="694"/>
      <c r="VFG28" s="694"/>
      <c r="VFH28" s="694"/>
      <c r="VFI28" s="694"/>
      <c r="VFJ28" s="694"/>
      <c r="VFK28" s="694"/>
      <c r="VFL28" s="694"/>
      <c r="VFM28" s="694"/>
      <c r="VFN28" s="694"/>
      <c r="VFO28" s="694"/>
      <c r="VFP28" s="694"/>
      <c r="VFQ28" s="694"/>
      <c r="VFR28" s="694"/>
      <c r="VFS28" s="694"/>
      <c r="VFT28" s="694"/>
      <c r="VFU28" s="694"/>
      <c r="VFV28" s="694"/>
      <c r="VFW28" s="694"/>
      <c r="VFX28" s="694"/>
      <c r="VFY28" s="694"/>
      <c r="VFZ28" s="694"/>
      <c r="VGA28" s="694"/>
      <c r="VGB28" s="694"/>
      <c r="VGC28" s="694"/>
      <c r="VGD28" s="694"/>
      <c r="VGE28" s="694"/>
      <c r="VGF28" s="694"/>
      <c r="VGG28" s="694"/>
      <c r="VGH28" s="694"/>
      <c r="VGI28" s="694"/>
      <c r="VGJ28" s="694"/>
      <c r="VGK28" s="694"/>
      <c r="VGL28" s="694"/>
      <c r="VGM28" s="694"/>
      <c r="VGN28" s="694"/>
      <c r="VGO28" s="694"/>
      <c r="VGP28" s="694"/>
      <c r="VGQ28" s="694"/>
      <c r="VGR28" s="694"/>
      <c r="VGS28" s="694"/>
      <c r="VGT28" s="694"/>
      <c r="VGU28" s="694"/>
      <c r="VGV28" s="694"/>
      <c r="VGW28" s="694"/>
      <c r="VGX28" s="694"/>
      <c r="VGY28" s="694"/>
      <c r="VGZ28" s="694"/>
      <c r="VHA28" s="694"/>
      <c r="VHB28" s="694"/>
      <c r="VHC28" s="694"/>
      <c r="VHD28" s="694"/>
      <c r="VHE28" s="694"/>
      <c r="VHF28" s="694"/>
      <c r="VHG28" s="694"/>
      <c r="VHH28" s="694"/>
      <c r="VHI28" s="694"/>
      <c r="VHJ28" s="694"/>
      <c r="VHK28" s="694"/>
      <c r="VHL28" s="694"/>
      <c r="VHM28" s="694"/>
      <c r="VHN28" s="694"/>
      <c r="VHO28" s="694"/>
      <c r="VHP28" s="694"/>
      <c r="VHQ28" s="694"/>
      <c r="VHR28" s="694"/>
      <c r="VHS28" s="694"/>
      <c r="VHT28" s="694"/>
      <c r="VHU28" s="694"/>
      <c r="VHV28" s="694"/>
      <c r="VHW28" s="694"/>
      <c r="VHX28" s="694"/>
      <c r="VHY28" s="694"/>
      <c r="VHZ28" s="694"/>
      <c r="VIA28" s="694"/>
      <c r="VIB28" s="694"/>
      <c r="VIC28" s="694"/>
      <c r="VID28" s="694"/>
      <c r="VIE28" s="694"/>
      <c r="VIF28" s="694"/>
      <c r="VIG28" s="694"/>
      <c r="VIH28" s="694"/>
      <c r="VII28" s="694"/>
      <c r="VIJ28" s="694"/>
      <c r="VIK28" s="694"/>
      <c r="VIL28" s="694"/>
      <c r="VIM28" s="694"/>
      <c r="VIN28" s="694"/>
      <c r="VIO28" s="694"/>
      <c r="VIP28" s="694"/>
      <c r="VIQ28" s="694"/>
      <c r="VIR28" s="694"/>
      <c r="VIS28" s="694"/>
      <c r="VIT28" s="694"/>
      <c r="VIU28" s="694"/>
      <c r="VIV28" s="694"/>
      <c r="VIW28" s="694"/>
      <c r="VIX28" s="694"/>
      <c r="VIY28" s="694"/>
      <c r="VIZ28" s="694"/>
      <c r="VJA28" s="694"/>
      <c r="VJB28" s="694"/>
      <c r="VJC28" s="694"/>
      <c r="VJD28" s="694"/>
      <c r="VJE28" s="694"/>
      <c r="VJF28" s="694"/>
      <c r="VJG28" s="694"/>
      <c r="VJH28" s="694"/>
      <c r="VJI28" s="694"/>
      <c r="VJJ28" s="694"/>
      <c r="VJK28" s="694"/>
      <c r="VJL28" s="694"/>
      <c r="VJM28" s="694"/>
      <c r="VJN28" s="694"/>
      <c r="VJO28" s="694"/>
      <c r="VJP28" s="694"/>
      <c r="VJQ28" s="694"/>
      <c r="VJR28" s="694"/>
      <c r="VJS28" s="694"/>
      <c r="VJT28" s="694"/>
      <c r="VJU28" s="694"/>
      <c r="VJV28" s="694"/>
      <c r="VJW28" s="694"/>
      <c r="VJX28" s="694"/>
      <c r="VJY28" s="694"/>
      <c r="VJZ28" s="694"/>
      <c r="VKA28" s="694"/>
      <c r="VKB28" s="694"/>
      <c r="VKC28" s="694"/>
      <c r="VKD28" s="694"/>
      <c r="VKE28" s="694"/>
      <c r="VKF28" s="694"/>
      <c r="VKG28" s="694"/>
      <c r="VKH28" s="694"/>
      <c r="VKI28" s="694"/>
      <c r="VKJ28" s="694"/>
      <c r="VKK28" s="694"/>
      <c r="VKL28" s="694"/>
      <c r="VKM28" s="694"/>
      <c r="VKN28" s="694"/>
      <c r="VKO28" s="694"/>
      <c r="VKP28" s="694"/>
      <c r="VKQ28" s="694"/>
      <c r="VKR28" s="694"/>
      <c r="VKS28" s="694"/>
      <c r="VKT28" s="694"/>
      <c r="VKU28" s="694"/>
      <c r="VKV28" s="694"/>
      <c r="VKW28" s="694"/>
      <c r="VKX28" s="694"/>
      <c r="VKY28" s="694"/>
      <c r="VKZ28" s="694"/>
      <c r="VLA28" s="694"/>
      <c r="VLB28" s="694"/>
      <c r="VLC28" s="694"/>
      <c r="VLD28" s="694"/>
      <c r="VLE28" s="694"/>
      <c r="VLF28" s="694"/>
      <c r="VLG28" s="694"/>
      <c r="VLH28" s="694"/>
      <c r="VLI28" s="694"/>
      <c r="VLJ28" s="694"/>
      <c r="VLK28" s="694"/>
      <c r="VLL28" s="694"/>
      <c r="VLM28" s="694"/>
      <c r="VLN28" s="694"/>
      <c r="VLO28" s="694"/>
      <c r="VLP28" s="694"/>
      <c r="VLQ28" s="694"/>
      <c r="VLR28" s="694"/>
      <c r="VLS28" s="694"/>
      <c r="VLT28" s="694"/>
      <c r="VLU28" s="694"/>
      <c r="VLV28" s="694"/>
      <c r="VLW28" s="694"/>
      <c r="VLX28" s="694"/>
      <c r="VLY28" s="694"/>
      <c r="VLZ28" s="694"/>
      <c r="VMA28" s="694"/>
      <c r="VMB28" s="694"/>
      <c r="VMC28" s="694"/>
      <c r="VMD28" s="694"/>
      <c r="VME28" s="694"/>
      <c r="VMF28" s="694"/>
      <c r="VMG28" s="694"/>
      <c r="VMH28" s="694"/>
      <c r="VMI28" s="694"/>
      <c r="VMJ28" s="694"/>
      <c r="VMK28" s="694"/>
      <c r="VML28" s="694"/>
      <c r="VMM28" s="694"/>
      <c r="VMN28" s="694"/>
      <c r="VMO28" s="694"/>
      <c r="VMP28" s="694"/>
      <c r="VMQ28" s="694"/>
      <c r="VMR28" s="694"/>
      <c r="VMS28" s="694"/>
      <c r="VMT28" s="694"/>
      <c r="VMU28" s="694"/>
      <c r="VMV28" s="694"/>
      <c r="VMW28" s="694"/>
      <c r="VMX28" s="694"/>
      <c r="VMY28" s="694"/>
      <c r="VMZ28" s="694"/>
      <c r="VNA28" s="694"/>
      <c r="VNB28" s="694"/>
      <c r="VNC28" s="694"/>
      <c r="VND28" s="694"/>
      <c r="VNE28" s="694"/>
      <c r="VNF28" s="694"/>
      <c r="VNG28" s="694"/>
      <c r="VNH28" s="694"/>
      <c r="VNI28" s="694"/>
      <c r="VNJ28" s="694"/>
      <c r="VNK28" s="694"/>
      <c r="VNL28" s="694"/>
      <c r="VNM28" s="694"/>
      <c r="VNN28" s="694"/>
      <c r="VNO28" s="694"/>
      <c r="VNP28" s="694"/>
      <c r="VNQ28" s="694"/>
      <c r="VNR28" s="694"/>
      <c r="VNS28" s="694"/>
      <c r="VNT28" s="694"/>
      <c r="VNU28" s="694"/>
      <c r="VNV28" s="694"/>
      <c r="VNW28" s="694"/>
      <c r="VNX28" s="694"/>
      <c r="VNY28" s="694"/>
      <c r="VNZ28" s="694"/>
      <c r="VOA28" s="694"/>
      <c r="VOB28" s="694"/>
      <c r="VOC28" s="694"/>
      <c r="VOD28" s="694"/>
      <c r="VOE28" s="694"/>
      <c r="VOF28" s="694"/>
      <c r="VOG28" s="694"/>
      <c r="VOH28" s="694"/>
      <c r="VOI28" s="694"/>
      <c r="VOJ28" s="694"/>
      <c r="VOK28" s="694"/>
      <c r="VOL28" s="694"/>
      <c r="VOM28" s="694"/>
      <c r="VON28" s="694"/>
      <c r="VOO28" s="694"/>
      <c r="VOP28" s="694"/>
      <c r="VOQ28" s="694"/>
      <c r="VOR28" s="694"/>
      <c r="VOS28" s="694"/>
      <c r="VOT28" s="694"/>
      <c r="VOU28" s="694"/>
      <c r="VOV28" s="694"/>
      <c r="VOW28" s="694"/>
      <c r="VOX28" s="694"/>
      <c r="VOY28" s="694"/>
      <c r="VOZ28" s="694"/>
      <c r="VPA28" s="694"/>
      <c r="VPB28" s="694"/>
      <c r="VPC28" s="694"/>
      <c r="VPD28" s="694"/>
      <c r="VPE28" s="694"/>
      <c r="VPF28" s="694"/>
      <c r="VPG28" s="694"/>
      <c r="VPH28" s="694"/>
      <c r="VPI28" s="694"/>
      <c r="VPJ28" s="694"/>
      <c r="VPK28" s="694"/>
      <c r="VPL28" s="694"/>
      <c r="VPM28" s="694"/>
      <c r="VPN28" s="694"/>
      <c r="VPO28" s="694"/>
      <c r="VPP28" s="694"/>
      <c r="VPQ28" s="694"/>
      <c r="VPR28" s="694"/>
      <c r="VPS28" s="694"/>
      <c r="VPT28" s="694"/>
      <c r="VPU28" s="694"/>
      <c r="VPV28" s="694"/>
      <c r="VPW28" s="694"/>
      <c r="VPX28" s="694"/>
      <c r="VPY28" s="694"/>
      <c r="VPZ28" s="694"/>
      <c r="VQA28" s="694"/>
      <c r="VQB28" s="694"/>
      <c r="VQC28" s="694"/>
      <c r="VQD28" s="694"/>
      <c r="VQE28" s="694"/>
      <c r="VQF28" s="694"/>
      <c r="VQG28" s="694"/>
      <c r="VQH28" s="694"/>
      <c r="VQI28" s="694"/>
      <c r="VQJ28" s="694"/>
      <c r="VQK28" s="694"/>
      <c r="VQL28" s="694"/>
      <c r="VQM28" s="694"/>
      <c r="VQN28" s="694"/>
      <c r="VQO28" s="694"/>
      <c r="VQP28" s="694"/>
      <c r="VQQ28" s="694"/>
      <c r="VQR28" s="694"/>
      <c r="VQS28" s="694"/>
      <c r="VQT28" s="694"/>
      <c r="VQU28" s="694"/>
      <c r="VQV28" s="694"/>
      <c r="VQW28" s="694"/>
      <c r="VQX28" s="694"/>
      <c r="VQY28" s="694"/>
      <c r="VQZ28" s="694"/>
      <c r="VRA28" s="694"/>
      <c r="VRB28" s="694"/>
      <c r="VRC28" s="694"/>
      <c r="VRD28" s="694"/>
      <c r="VRE28" s="694"/>
      <c r="VRF28" s="694"/>
      <c r="VRG28" s="694"/>
      <c r="VRH28" s="694"/>
      <c r="VRI28" s="694"/>
      <c r="VRJ28" s="694"/>
      <c r="VRK28" s="694"/>
      <c r="VRL28" s="694"/>
      <c r="VRM28" s="694"/>
      <c r="VRN28" s="694"/>
      <c r="VRO28" s="694"/>
      <c r="VRP28" s="694"/>
      <c r="VRQ28" s="694"/>
      <c r="VRR28" s="694"/>
      <c r="VRS28" s="694"/>
      <c r="VRT28" s="694"/>
      <c r="VRU28" s="694"/>
      <c r="VRV28" s="694"/>
      <c r="VRW28" s="694"/>
      <c r="VRX28" s="694"/>
      <c r="VRY28" s="694"/>
      <c r="VRZ28" s="694"/>
      <c r="VSA28" s="694"/>
      <c r="VSB28" s="694"/>
      <c r="VSC28" s="694"/>
      <c r="VSD28" s="694"/>
      <c r="VSE28" s="694"/>
      <c r="VSF28" s="694"/>
      <c r="VSG28" s="694"/>
      <c r="VSH28" s="694"/>
      <c r="VSI28" s="694"/>
      <c r="VSJ28" s="694"/>
      <c r="VSK28" s="694"/>
      <c r="VSL28" s="694"/>
      <c r="VSM28" s="694"/>
      <c r="VSN28" s="694"/>
      <c r="VSO28" s="694"/>
      <c r="VSP28" s="694"/>
      <c r="VSQ28" s="694"/>
      <c r="VSR28" s="694"/>
      <c r="VSS28" s="694"/>
      <c r="VST28" s="694"/>
      <c r="VSU28" s="694"/>
      <c r="VSV28" s="694"/>
      <c r="VSW28" s="694"/>
      <c r="VSX28" s="694"/>
      <c r="VSY28" s="694"/>
      <c r="VSZ28" s="694"/>
      <c r="VTA28" s="694"/>
      <c r="VTB28" s="694"/>
      <c r="VTC28" s="694"/>
      <c r="VTD28" s="694"/>
      <c r="VTE28" s="694"/>
      <c r="VTF28" s="694"/>
      <c r="VTG28" s="694"/>
      <c r="VTH28" s="694"/>
      <c r="VTI28" s="694"/>
      <c r="VTJ28" s="694"/>
      <c r="VTK28" s="694"/>
      <c r="VTL28" s="694"/>
      <c r="VTM28" s="694"/>
      <c r="VTN28" s="694"/>
      <c r="VTO28" s="694"/>
      <c r="VTP28" s="694"/>
      <c r="VTQ28" s="694"/>
      <c r="VTR28" s="694"/>
      <c r="VTS28" s="694"/>
      <c r="VTT28" s="694"/>
      <c r="VTU28" s="694"/>
      <c r="VTV28" s="694"/>
      <c r="VTW28" s="694"/>
      <c r="VTX28" s="694"/>
      <c r="VTY28" s="694"/>
      <c r="VTZ28" s="694"/>
      <c r="VUA28" s="694"/>
      <c r="VUB28" s="694"/>
      <c r="VUC28" s="694"/>
      <c r="VUD28" s="694"/>
      <c r="VUE28" s="694"/>
      <c r="VUF28" s="694"/>
      <c r="VUG28" s="694"/>
      <c r="VUH28" s="694"/>
      <c r="VUI28" s="694"/>
      <c r="VUJ28" s="694"/>
      <c r="VUK28" s="694"/>
      <c r="VUL28" s="694"/>
      <c r="VUM28" s="694"/>
      <c r="VUN28" s="694"/>
      <c r="VUO28" s="694"/>
      <c r="VUP28" s="694"/>
      <c r="VUQ28" s="694"/>
      <c r="VUR28" s="694"/>
      <c r="VUS28" s="694"/>
      <c r="VUT28" s="694"/>
      <c r="VUU28" s="694"/>
      <c r="VUV28" s="694"/>
      <c r="VUW28" s="694"/>
      <c r="VUX28" s="694"/>
      <c r="VUY28" s="694"/>
      <c r="VUZ28" s="694"/>
      <c r="VVA28" s="694"/>
      <c r="VVB28" s="694"/>
      <c r="VVC28" s="694"/>
      <c r="VVD28" s="694"/>
      <c r="VVE28" s="694"/>
      <c r="VVF28" s="694"/>
      <c r="VVG28" s="694"/>
      <c r="VVH28" s="694"/>
      <c r="VVI28" s="694"/>
      <c r="VVJ28" s="694"/>
      <c r="VVK28" s="694"/>
      <c r="VVL28" s="694"/>
      <c r="VVM28" s="694"/>
      <c r="VVN28" s="694"/>
      <c r="VVO28" s="694"/>
      <c r="VVP28" s="694"/>
      <c r="VVQ28" s="694"/>
      <c r="VVR28" s="694"/>
      <c r="VVS28" s="694"/>
      <c r="VVT28" s="694"/>
      <c r="VVU28" s="694"/>
      <c r="VVV28" s="694"/>
      <c r="VVW28" s="694"/>
      <c r="VVX28" s="694"/>
      <c r="VVY28" s="694"/>
      <c r="VVZ28" s="694"/>
      <c r="VWA28" s="694"/>
      <c r="VWB28" s="694"/>
      <c r="VWC28" s="694"/>
      <c r="VWD28" s="694"/>
      <c r="VWE28" s="694"/>
      <c r="VWF28" s="694"/>
      <c r="VWG28" s="694"/>
      <c r="VWH28" s="694"/>
      <c r="VWI28" s="694"/>
      <c r="VWJ28" s="694"/>
      <c r="VWK28" s="694"/>
      <c r="VWL28" s="694"/>
      <c r="VWM28" s="694"/>
      <c r="VWN28" s="694"/>
      <c r="VWO28" s="694"/>
      <c r="VWP28" s="694"/>
      <c r="VWQ28" s="694"/>
      <c r="VWR28" s="694"/>
      <c r="VWS28" s="694"/>
      <c r="VWT28" s="694"/>
      <c r="VWU28" s="694"/>
      <c r="VWV28" s="694"/>
      <c r="VWW28" s="694"/>
      <c r="VWX28" s="694"/>
      <c r="VWY28" s="694"/>
      <c r="VWZ28" s="694"/>
      <c r="VXA28" s="694"/>
      <c r="VXB28" s="694"/>
      <c r="VXC28" s="694"/>
      <c r="VXD28" s="694"/>
      <c r="VXE28" s="694"/>
      <c r="VXF28" s="694"/>
      <c r="VXG28" s="694"/>
      <c r="VXH28" s="694"/>
      <c r="VXI28" s="694"/>
      <c r="VXJ28" s="694"/>
      <c r="VXK28" s="694"/>
      <c r="VXL28" s="694"/>
      <c r="VXM28" s="694"/>
      <c r="VXN28" s="694"/>
      <c r="VXO28" s="694"/>
      <c r="VXP28" s="694"/>
      <c r="VXQ28" s="694"/>
      <c r="VXR28" s="694"/>
      <c r="VXS28" s="694"/>
      <c r="VXT28" s="694"/>
      <c r="VXU28" s="694"/>
      <c r="VXV28" s="694"/>
      <c r="VXW28" s="694"/>
      <c r="VXX28" s="694"/>
      <c r="VXY28" s="694"/>
      <c r="VXZ28" s="694"/>
      <c r="VYA28" s="694"/>
      <c r="VYB28" s="694"/>
      <c r="VYC28" s="694"/>
      <c r="VYD28" s="694"/>
      <c r="VYE28" s="694"/>
      <c r="VYF28" s="694"/>
      <c r="VYG28" s="694"/>
      <c r="VYH28" s="694"/>
      <c r="VYI28" s="694"/>
      <c r="VYJ28" s="694"/>
      <c r="VYK28" s="694"/>
      <c r="VYL28" s="694"/>
      <c r="VYM28" s="694"/>
      <c r="VYN28" s="694"/>
      <c r="VYO28" s="694"/>
      <c r="VYP28" s="694"/>
      <c r="VYQ28" s="694"/>
      <c r="VYR28" s="694"/>
      <c r="VYS28" s="694"/>
      <c r="VYT28" s="694"/>
      <c r="VYU28" s="694"/>
      <c r="VYV28" s="694"/>
      <c r="VYW28" s="694"/>
      <c r="VYX28" s="694"/>
      <c r="VYY28" s="694"/>
      <c r="VYZ28" s="694"/>
      <c r="VZA28" s="694"/>
      <c r="VZB28" s="694"/>
      <c r="VZC28" s="694"/>
      <c r="VZD28" s="694"/>
      <c r="VZE28" s="694"/>
      <c r="VZF28" s="694"/>
      <c r="VZG28" s="694"/>
      <c r="VZH28" s="694"/>
      <c r="VZI28" s="694"/>
      <c r="VZJ28" s="694"/>
      <c r="VZK28" s="694"/>
      <c r="VZL28" s="694"/>
      <c r="VZM28" s="694"/>
      <c r="VZN28" s="694"/>
      <c r="VZO28" s="694"/>
      <c r="VZP28" s="694"/>
      <c r="VZQ28" s="694"/>
      <c r="VZR28" s="694"/>
      <c r="VZS28" s="694"/>
      <c r="VZT28" s="694"/>
      <c r="VZU28" s="694"/>
      <c r="VZV28" s="694"/>
      <c r="VZW28" s="694"/>
      <c r="VZX28" s="694"/>
      <c r="VZY28" s="694"/>
      <c r="VZZ28" s="694"/>
      <c r="WAA28" s="694"/>
      <c r="WAB28" s="694"/>
      <c r="WAC28" s="694"/>
      <c r="WAD28" s="694"/>
      <c r="WAE28" s="694"/>
      <c r="WAF28" s="694"/>
      <c r="WAG28" s="694"/>
      <c r="WAH28" s="694"/>
      <c r="WAI28" s="694"/>
      <c r="WAJ28" s="694"/>
      <c r="WAK28" s="694"/>
      <c r="WAL28" s="694"/>
      <c r="WAM28" s="694"/>
      <c r="WAN28" s="694"/>
      <c r="WAO28" s="694"/>
      <c r="WAP28" s="694"/>
      <c r="WAQ28" s="694"/>
      <c r="WAR28" s="694"/>
      <c r="WAS28" s="694"/>
      <c r="WAT28" s="694"/>
      <c r="WAU28" s="694"/>
      <c r="WAV28" s="694"/>
      <c r="WAW28" s="694"/>
      <c r="WAX28" s="694"/>
      <c r="WAY28" s="694"/>
      <c r="WAZ28" s="694"/>
      <c r="WBA28" s="694"/>
      <c r="WBB28" s="694"/>
      <c r="WBC28" s="694"/>
      <c r="WBD28" s="694"/>
      <c r="WBE28" s="694"/>
      <c r="WBF28" s="694"/>
      <c r="WBG28" s="694"/>
      <c r="WBH28" s="694"/>
      <c r="WBI28" s="694"/>
      <c r="WBJ28" s="694"/>
      <c r="WBK28" s="694"/>
      <c r="WBL28" s="694"/>
      <c r="WBM28" s="694"/>
      <c r="WBN28" s="694"/>
      <c r="WBO28" s="694"/>
      <c r="WBP28" s="694"/>
      <c r="WBQ28" s="694"/>
      <c r="WBR28" s="694"/>
      <c r="WBS28" s="694"/>
      <c r="WBT28" s="694"/>
      <c r="WBU28" s="694"/>
      <c r="WBV28" s="694"/>
      <c r="WBW28" s="694"/>
      <c r="WBX28" s="694"/>
      <c r="WBY28" s="694"/>
      <c r="WBZ28" s="694"/>
      <c r="WCA28" s="694"/>
      <c r="WCB28" s="694"/>
      <c r="WCC28" s="694"/>
      <c r="WCD28" s="694"/>
      <c r="WCE28" s="694"/>
      <c r="WCF28" s="694"/>
      <c r="WCG28" s="694"/>
      <c r="WCH28" s="694"/>
      <c r="WCI28" s="694"/>
      <c r="WCJ28" s="694"/>
      <c r="WCK28" s="694"/>
      <c r="WCL28" s="694"/>
      <c r="WCM28" s="694"/>
      <c r="WCN28" s="694"/>
      <c r="WCO28" s="694"/>
      <c r="WCP28" s="694"/>
      <c r="WCQ28" s="694"/>
      <c r="WCR28" s="694"/>
      <c r="WCS28" s="694"/>
      <c r="WCT28" s="694"/>
      <c r="WCU28" s="694"/>
      <c r="WCV28" s="694"/>
      <c r="WCW28" s="694"/>
      <c r="WCX28" s="694"/>
      <c r="WCY28" s="694"/>
      <c r="WCZ28" s="694"/>
      <c r="WDA28" s="694"/>
      <c r="WDB28" s="694"/>
      <c r="WDC28" s="694"/>
      <c r="WDD28" s="694"/>
      <c r="WDE28" s="694"/>
      <c r="WDF28" s="694"/>
      <c r="WDG28" s="694"/>
      <c r="WDH28" s="694"/>
      <c r="WDI28" s="694"/>
      <c r="WDJ28" s="694"/>
      <c r="WDK28" s="694"/>
      <c r="WDL28" s="694"/>
      <c r="WDM28" s="694"/>
      <c r="WDN28" s="694"/>
      <c r="WDO28" s="694"/>
      <c r="WDP28" s="694"/>
      <c r="WDQ28" s="694"/>
      <c r="WDR28" s="694"/>
      <c r="WDS28" s="694"/>
      <c r="WDT28" s="694"/>
      <c r="WDU28" s="694"/>
      <c r="WDV28" s="694"/>
      <c r="WDW28" s="694"/>
      <c r="WDX28" s="694"/>
      <c r="WDY28" s="694"/>
      <c r="WDZ28" s="694"/>
      <c r="WEA28" s="694"/>
      <c r="WEB28" s="694"/>
      <c r="WEC28" s="694"/>
      <c r="WED28" s="694"/>
      <c r="WEE28" s="694"/>
      <c r="WEF28" s="694"/>
      <c r="WEG28" s="694"/>
      <c r="WEH28" s="694"/>
      <c r="WEI28" s="694"/>
      <c r="WEJ28" s="694"/>
      <c r="WEK28" s="694"/>
      <c r="WEL28" s="694"/>
      <c r="WEM28" s="694"/>
      <c r="WEN28" s="694"/>
      <c r="WEO28" s="694"/>
      <c r="WEP28" s="694"/>
      <c r="WEQ28" s="694"/>
      <c r="WER28" s="694"/>
      <c r="WES28" s="694"/>
      <c r="WET28" s="694"/>
      <c r="WEU28" s="694"/>
      <c r="WEV28" s="694"/>
      <c r="WEW28" s="694"/>
      <c r="WEX28" s="694"/>
      <c r="WEY28" s="694"/>
      <c r="WEZ28" s="694"/>
      <c r="WFA28" s="694"/>
      <c r="WFB28" s="694"/>
      <c r="WFC28" s="694"/>
      <c r="WFD28" s="694"/>
      <c r="WFE28" s="694"/>
      <c r="WFF28" s="694"/>
      <c r="WFG28" s="694"/>
      <c r="WFH28" s="694"/>
      <c r="WFI28" s="694"/>
      <c r="WFJ28" s="694"/>
      <c r="WFK28" s="694"/>
      <c r="WFL28" s="694"/>
      <c r="WFM28" s="694"/>
      <c r="WFN28" s="694"/>
      <c r="WFO28" s="694"/>
      <c r="WFP28" s="694"/>
      <c r="WFQ28" s="694"/>
      <c r="WFR28" s="694"/>
      <c r="WFS28" s="694"/>
      <c r="WFT28" s="694"/>
      <c r="WFU28" s="694"/>
      <c r="WFV28" s="694"/>
      <c r="WFW28" s="694"/>
      <c r="WFX28" s="694"/>
      <c r="WFY28" s="694"/>
      <c r="WFZ28" s="694"/>
      <c r="WGA28" s="694"/>
      <c r="WGB28" s="694"/>
      <c r="WGC28" s="694"/>
      <c r="WGD28" s="694"/>
      <c r="WGE28" s="694"/>
      <c r="WGF28" s="694"/>
      <c r="WGG28" s="694"/>
      <c r="WGH28" s="694"/>
      <c r="WGI28" s="694"/>
      <c r="WGJ28" s="694"/>
      <c r="WGK28" s="694"/>
      <c r="WGL28" s="694"/>
      <c r="WGM28" s="694"/>
      <c r="WGN28" s="694"/>
      <c r="WGO28" s="694"/>
      <c r="WGP28" s="694"/>
      <c r="WGQ28" s="694"/>
      <c r="WGR28" s="694"/>
      <c r="WGS28" s="694"/>
      <c r="WGT28" s="694"/>
      <c r="WGU28" s="694"/>
      <c r="WGV28" s="694"/>
      <c r="WGW28" s="694"/>
      <c r="WGX28" s="694"/>
      <c r="WGY28" s="694"/>
      <c r="WGZ28" s="694"/>
      <c r="WHA28" s="694"/>
      <c r="WHB28" s="694"/>
      <c r="WHC28" s="694"/>
      <c r="WHD28" s="694"/>
      <c r="WHE28" s="694"/>
      <c r="WHF28" s="694"/>
      <c r="WHG28" s="694"/>
      <c r="WHH28" s="694"/>
      <c r="WHI28" s="694"/>
      <c r="WHJ28" s="694"/>
      <c r="WHK28" s="694"/>
      <c r="WHL28" s="694"/>
      <c r="WHM28" s="694"/>
      <c r="WHN28" s="694"/>
      <c r="WHO28" s="694"/>
      <c r="WHP28" s="694"/>
      <c r="WHQ28" s="694"/>
      <c r="WHR28" s="694"/>
      <c r="WHS28" s="694"/>
      <c r="WHT28" s="694"/>
      <c r="WHU28" s="694"/>
      <c r="WHV28" s="694"/>
      <c r="WHW28" s="694"/>
      <c r="WHX28" s="694"/>
      <c r="WHY28" s="694"/>
      <c r="WHZ28" s="694"/>
      <c r="WIA28" s="694"/>
      <c r="WIB28" s="694"/>
      <c r="WIC28" s="694"/>
      <c r="WID28" s="694"/>
      <c r="WIE28" s="694"/>
      <c r="WIF28" s="694"/>
      <c r="WIG28" s="694"/>
      <c r="WIH28" s="694"/>
      <c r="WII28" s="694"/>
      <c r="WIJ28" s="694"/>
      <c r="WIK28" s="694"/>
      <c r="WIL28" s="694"/>
      <c r="WIM28" s="694"/>
      <c r="WIN28" s="694"/>
      <c r="WIO28" s="694"/>
      <c r="WIP28" s="694"/>
      <c r="WIQ28" s="694"/>
      <c r="WIR28" s="694"/>
      <c r="WIS28" s="694"/>
      <c r="WIT28" s="694"/>
      <c r="WIU28" s="694"/>
      <c r="WIV28" s="694"/>
      <c r="WIW28" s="694"/>
      <c r="WIX28" s="694"/>
      <c r="WIY28" s="694"/>
      <c r="WIZ28" s="694"/>
      <c r="WJA28" s="694"/>
      <c r="WJB28" s="694"/>
      <c r="WJC28" s="694"/>
      <c r="WJD28" s="694"/>
      <c r="WJE28" s="694"/>
      <c r="WJF28" s="694"/>
      <c r="WJG28" s="694"/>
      <c r="WJH28" s="694"/>
      <c r="WJI28" s="694"/>
      <c r="WJJ28" s="694"/>
      <c r="WJK28" s="694"/>
      <c r="WJL28" s="694"/>
      <c r="WJM28" s="694"/>
      <c r="WJN28" s="694"/>
      <c r="WJO28" s="694"/>
      <c r="WJP28" s="694"/>
      <c r="WJQ28" s="694"/>
      <c r="WJR28" s="694"/>
      <c r="WJS28" s="694"/>
      <c r="WJT28" s="694"/>
      <c r="WJU28" s="694"/>
      <c r="WJV28" s="694"/>
      <c r="WJW28" s="694"/>
      <c r="WJX28" s="694"/>
      <c r="WJY28" s="694"/>
      <c r="WJZ28" s="694"/>
      <c r="WKA28" s="694"/>
      <c r="WKB28" s="694"/>
      <c r="WKC28" s="694"/>
      <c r="WKD28" s="694"/>
      <c r="WKE28" s="694"/>
      <c r="WKF28" s="694"/>
      <c r="WKG28" s="694"/>
      <c r="WKH28" s="694"/>
      <c r="WKI28" s="694"/>
      <c r="WKJ28" s="694"/>
      <c r="WKK28" s="694"/>
      <c r="WKL28" s="694"/>
      <c r="WKM28" s="694"/>
      <c r="WKN28" s="694"/>
      <c r="WKO28" s="694"/>
      <c r="WKP28" s="694"/>
      <c r="WKQ28" s="694"/>
      <c r="WKR28" s="694"/>
      <c r="WKS28" s="694"/>
      <c r="WKT28" s="694"/>
      <c r="WKU28" s="694"/>
      <c r="WKV28" s="694"/>
      <c r="WKW28" s="694"/>
      <c r="WKX28" s="694"/>
      <c r="WKY28" s="694"/>
      <c r="WKZ28" s="694"/>
      <c r="WLA28" s="694"/>
      <c r="WLB28" s="694"/>
      <c r="WLC28" s="694"/>
      <c r="WLD28" s="694"/>
      <c r="WLE28" s="694"/>
      <c r="WLF28" s="694"/>
      <c r="WLG28" s="694"/>
      <c r="WLH28" s="694"/>
      <c r="WLI28" s="694"/>
      <c r="WLJ28" s="694"/>
      <c r="WLK28" s="694"/>
      <c r="WLL28" s="694"/>
      <c r="WLM28" s="694"/>
      <c r="WLN28" s="694"/>
      <c r="WLO28" s="694"/>
      <c r="WLP28" s="694"/>
      <c r="WLQ28" s="694"/>
      <c r="WLR28" s="694"/>
      <c r="WLS28" s="694"/>
      <c r="WLT28" s="694"/>
      <c r="WLU28" s="694"/>
      <c r="WLV28" s="694"/>
      <c r="WLW28" s="694"/>
      <c r="WLX28" s="694"/>
      <c r="WLY28" s="694"/>
      <c r="WLZ28" s="694"/>
      <c r="WMA28" s="694"/>
      <c r="WMB28" s="694"/>
      <c r="WMC28" s="694"/>
      <c r="WMD28" s="694"/>
      <c r="WME28" s="694"/>
      <c r="WMF28" s="694"/>
      <c r="WMG28" s="694"/>
      <c r="WMH28" s="694"/>
      <c r="WMI28" s="694"/>
      <c r="WMJ28" s="694"/>
      <c r="WMK28" s="694"/>
      <c r="WML28" s="694"/>
      <c r="WMM28" s="694"/>
      <c r="WMN28" s="694"/>
      <c r="WMO28" s="694"/>
      <c r="WMP28" s="694"/>
      <c r="WMQ28" s="694"/>
      <c r="WMR28" s="694"/>
      <c r="WMS28" s="694"/>
      <c r="WMT28" s="694"/>
      <c r="WMU28" s="694"/>
      <c r="WMV28" s="694"/>
      <c r="WMW28" s="694"/>
      <c r="WMX28" s="694"/>
      <c r="WMY28" s="694"/>
      <c r="WMZ28" s="694"/>
      <c r="WNA28" s="694"/>
      <c r="WNB28" s="694"/>
      <c r="WNC28" s="694"/>
      <c r="WND28" s="694"/>
      <c r="WNE28" s="694"/>
      <c r="WNF28" s="694"/>
      <c r="WNG28" s="694"/>
      <c r="WNH28" s="694"/>
      <c r="WNI28" s="694"/>
      <c r="WNJ28" s="694"/>
      <c r="WNK28" s="694"/>
      <c r="WNL28" s="694"/>
      <c r="WNM28" s="694"/>
      <c r="WNN28" s="694"/>
      <c r="WNO28" s="694"/>
      <c r="WNP28" s="694"/>
      <c r="WNQ28" s="694"/>
      <c r="WNR28" s="694"/>
      <c r="WNS28" s="694"/>
      <c r="WNT28" s="694"/>
      <c r="WNU28" s="694"/>
      <c r="WNV28" s="694"/>
      <c r="WNW28" s="694"/>
      <c r="WNX28" s="694"/>
      <c r="WNY28" s="694"/>
      <c r="WNZ28" s="694"/>
      <c r="WOA28" s="694"/>
      <c r="WOB28" s="694"/>
      <c r="WOC28" s="694"/>
      <c r="WOD28" s="694"/>
      <c r="WOE28" s="694"/>
      <c r="WOF28" s="694"/>
      <c r="WOG28" s="694"/>
      <c r="WOH28" s="694"/>
      <c r="WOI28" s="694"/>
      <c r="WOJ28" s="694"/>
      <c r="WOK28" s="694"/>
      <c r="WOL28" s="694"/>
      <c r="WOM28" s="694"/>
      <c r="WON28" s="694"/>
      <c r="WOO28" s="694"/>
      <c r="WOP28" s="694"/>
      <c r="WOQ28" s="694"/>
      <c r="WOR28" s="694"/>
      <c r="WOS28" s="694"/>
      <c r="WOT28" s="694"/>
      <c r="WOU28" s="694"/>
      <c r="WOV28" s="694"/>
      <c r="WOW28" s="694"/>
      <c r="WOX28" s="694"/>
      <c r="WOY28" s="694"/>
      <c r="WOZ28" s="694"/>
      <c r="WPA28" s="694"/>
      <c r="WPB28" s="694"/>
      <c r="WPC28" s="694"/>
      <c r="WPD28" s="694"/>
      <c r="WPE28" s="694"/>
      <c r="WPF28" s="694"/>
      <c r="WPG28" s="694"/>
      <c r="WPH28" s="694"/>
      <c r="WPI28" s="694"/>
      <c r="WPJ28" s="694"/>
      <c r="WPK28" s="694"/>
      <c r="WPL28" s="694"/>
      <c r="WPM28" s="694"/>
      <c r="WPN28" s="694"/>
      <c r="WPO28" s="694"/>
      <c r="WPP28" s="694"/>
      <c r="WPQ28" s="694"/>
      <c r="WPR28" s="694"/>
      <c r="WPS28" s="694"/>
      <c r="WPT28" s="694"/>
      <c r="WPU28" s="694"/>
      <c r="WPV28" s="694"/>
      <c r="WPW28" s="694"/>
      <c r="WPX28" s="694"/>
      <c r="WPY28" s="694"/>
      <c r="WPZ28" s="694"/>
      <c r="WQA28" s="694"/>
      <c r="WQB28" s="694"/>
      <c r="WQC28" s="694"/>
      <c r="WQD28" s="694"/>
      <c r="WQE28" s="694"/>
      <c r="WQF28" s="694"/>
      <c r="WQG28" s="694"/>
      <c r="WQH28" s="694"/>
      <c r="WQI28" s="694"/>
      <c r="WQJ28" s="694"/>
      <c r="WQK28" s="694"/>
      <c r="WQL28" s="694"/>
      <c r="WQM28" s="694"/>
      <c r="WQN28" s="694"/>
      <c r="WQO28" s="694"/>
      <c r="WQP28" s="694"/>
      <c r="WQQ28" s="694"/>
      <c r="WQR28" s="694"/>
      <c r="WQS28" s="694"/>
      <c r="WQT28" s="694"/>
      <c r="WQU28" s="694"/>
      <c r="WQV28" s="694"/>
      <c r="WQW28" s="694"/>
      <c r="WQX28" s="694"/>
      <c r="WQY28" s="694"/>
      <c r="WQZ28" s="694"/>
      <c r="WRA28" s="694"/>
      <c r="WRB28" s="694"/>
      <c r="WRC28" s="694"/>
      <c r="WRD28" s="694"/>
      <c r="WRE28" s="694"/>
      <c r="WRF28" s="694"/>
      <c r="WRG28" s="694"/>
      <c r="WRH28" s="694"/>
      <c r="WRI28" s="694"/>
      <c r="WRJ28" s="694"/>
      <c r="WRK28" s="694"/>
      <c r="WRL28" s="694"/>
      <c r="WRM28" s="694"/>
      <c r="WRN28" s="694"/>
      <c r="WRO28" s="694"/>
      <c r="WRP28" s="694"/>
      <c r="WRQ28" s="694"/>
      <c r="WRR28" s="694"/>
      <c r="WRS28" s="694"/>
      <c r="WRT28" s="694"/>
      <c r="WRU28" s="694"/>
      <c r="WRV28" s="694"/>
      <c r="WRW28" s="694"/>
      <c r="WRX28" s="694"/>
      <c r="WRY28" s="694"/>
      <c r="WRZ28" s="694"/>
      <c r="WSA28" s="694"/>
      <c r="WSB28" s="694"/>
      <c r="WSC28" s="694"/>
      <c r="WSD28" s="694"/>
      <c r="WSE28" s="694"/>
      <c r="WSF28" s="694"/>
      <c r="WSG28" s="694"/>
      <c r="WSH28" s="694"/>
      <c r="WSI28" s="694"/>
      <c r="WSJ28" s="694"/>
      <c r="WSK28" s="694"/>
      <c r="WSL28" s="694"/>
      <c r="WSM28" s="694"/>
      <c r="WSN28" s="694"/>
      <c r="WSO28" s="694"/>
      <c r="WSP28" s="694"/>
      <c r="WSQ28" s="694"/>
      <c r="WSR28" s="694"/>
      <c r="WSS28" s="694"/>
      <c r="WST28" s="694"/>
      <c r="WSU28" s="694"/>
      <c r="WSV28" s="694"/>
      <c r="WSW28" s="694"/>
      <c r="WSX28" s="694"/>
      <c r="WSY28" s="694"/>
      <c r="WSZ28" s="694"/>
      <c r="WTA28" s="694"/>
      <c r="WTB28" s="694"/>
      <c r="WTC28" s="694"/>
      <c r="WTD28" s="694"/>
      <c r="WTE28" s="694"/>
      <c r="WTF28" s="694"/>
      <c r="WTG28" s="694"/>
      <c r="WTH28" s="694"/>
      <c r="WTI28" s="694"/>
      <c r="WTJ28" s="694"/>
      <c r="WTK28" s="694"/>
      <c r="WTL28" s="694"/>
      <c r="WTM28" s="694"/>
      <c r="WTN28" s="694"/>
      <c r="WTO28" s="694"/>
      <c r="WTP28" s="694"/>
      <c r="WTQ28" s="694"/>
      <c r="WTR28" s="694"/>
      <c r="WTS28" s="694"/>
      <c r="WTT28" s="694"/>
      <c r="WTU28" s="694"/>
      <c r="WTV28" s="694"/>
      <c r="WTW28" s="694"/>
      <c r="WTX28" s="694"/>
      <c r="WTY28" s="694"/>
      <c r="WTZ28" s="694"/>
      <c r="WUA28" s="694"/>
      <c r="WUB28" s="694"/>
      <c r="WUC28" s="694"/>
      <c r="WUD28" s="694"/>
      <c r="WUE28" s="694"/>
      <c r="WUF28" s="694"/>
      <c r="WUG28" s="694"/>
      <c r="WUH28" s="694"/>
      <c r="WUI28" s="694"/>
      <c r="WUJ28" s="694"/>
      <c r="WUK28" s="694"/>
      <c r="WUL28" s="694"/>
      <c r="WUM28" s="694"/>
      <c r="WUN28" s="694"/>
      <c r="WUO28" s="694"/>
      <c r="WUP28" s="694"/>
      <c r="WUQ28" s="694"/>
      <c r="WUR28" s="694"/>
      <c r="WUS28" s="694"/>
      <c r="WUT28" s="694"/>
      <c r="WUU28" s="694"/>
      <c r="WUV28" s="694"/>
      <c r="WUW28" s="694"/>
      <c r="WUX28" s="694"/>
      <c r="WUY28" s="694"/>
      <c r="WUZ28" s="694"/>
      <c r="WVA28" s="694"/>
      <c r="WVB28" s="694"/>
      <c r="WVC28" s="694"/>
      <c r="WVD28" s="694"/>
      <c r="WVE28" s="694"/>
      <c r="WVF28" s="694"/>
      <c r="WVG28" s="694"/>
      <c r="WVH28" s="694"/>
      <c r="WVI28" s="694"/>
      <c r="WVJ28" s="694"/>
      <c r="WVK28" s="694"/>
      <c r="WVL28" s="694"/>
      <c r="WVM28" s="694"/>
      <c r="WVN28" s="694"/>
      <c r="WVO28" s="694"/>
      <c r="WVP28" s="694"/>
      <c r="WVQ28" s="694"/>
      <c r="WVR28" s="694"/>
      <c r="WVS28" s="694"/>
      <c r="WVT28" s="694"/>
      <c r="WVU28" s="694"/>
      <c r="WVV28" s="694"/>
      <c r="WVW28" s="694"/>
      <c r="WVX28" s="694"/>
      <c r="WVY28" s="694"/>
      <c r="WVZ28" s="694"/>
      <c r="WWA28" s="694"/>
      <c r="WWB28" s="694"/>
      <c r="WWC28" s="694"/>
      <c r="WWD28" s="694"/>
      <c r="WWE28" s="694"/>
      <c r="WWF28" s="694"/>
      <c r="WWG28" s="694"/>
      <c r="WWH28" s="694"/>
      <c r="WWI28" s="694"/>
      <c r="WWJ28" s="694"/>
      <c r="WWK28" s="694"/>
      <c r="WWL28" s="694"/>
      <c r="WWM28" s="694"/>
      <c r="WWN28" s="694"/>
      <c r="WWO28" s="694"/>
      <c r="WWP28" s="694"/>
      <c r="WWQ28" s="694"/>
      <c r="WWR28" s="694"/>
      <c r="WWS28" s="694"/>
      <c r="WWT28" s="694"/>
      <c r="WWU28" s="694"/>
      <c r="WWV28" s="694"/>
      <c r="WWW28" s="694"/>
      <c r="WWX28" s="694"/>
      <c r="WWY28" s="694"/>
      <c r="WWZ28" s="694"/>
      <c r="WXA28" s="694"/>
      <c r="WXB28" s="694"/>
      <c r="WXC28" s="694"/>
      <c r="WXD28" s="694"/>
      <c r="WXE28" s="694"/>
      <c r="WXF28" s="694"/>
      <c r="WXG28" s="694"/>
      <c r="WXH28" s="694"/>
      <c r="WXI28" s="694"/>
      <c r="WXJ28" s="694"/>
      <c r="WXK28" s="694"/>
      <c r="WXL28" s="694"/>
      <c r="WXM28" s="694"/>
      <c r="WXN28" s="694"/>
      <c r="WXO28" s="694"/>
      <c r="WXP28" s="694"/>
      <c r="WXQ28" s="694"/>
      <c r="WXR28" s="694"/>
      <c r="WXS28" s="694"/>
      <c r="WXT28" s="694"/>
      <c r="WXU28" s="694"/>
      <c r="WXV28" s="694"/>
      <c r="WXW28" s="694"/>
      <c r="WXX28" s="694"/>
      <c r="WXY28" s="694"/>
      <c r="WXZ28" s="694"/>
      <c r="WYA28" s="694"/>
      <c r="WYB28" s="694"/>
      <c r="WYC28" s="694"/>
      <c r="WYD28" s="694"/>
      <c r="WYE28" s="694"/>
      <c r="WYF28" s="694"/>
      <c r="WYG28" s="694"/>
      <c r="WYH28" s="694"/>
      <c r="WYI28" s="694"/>
      <c r="WYJ28" s="694"/>
      <c r="WYK28" s="694"/>
      <c r="WYL28" s="694"/>
      <c r="WYM28" s="694"/>
      <c r="WYN28" s="694"/>
      <c r="WYO28" s="694"/>
      <c r="WYP28" s="694"/>
      <c r="WYQ28" s="694"/>
      <c r="WYR28" s="694"/>
      <c r="WYS28" s="694"/>
      <c r="WYT28" s="694"/>
      <c r="WYU28" s="694"/>
      <c r="WYV28" s="694"/>
      <c r="WYW28" s="694"/>
      <c r="WYX28" s="694"/>
      <c r="WYY28" s="694"/>
      <c r="WYZ28" s="694"/>
      <c r="WZA28" s="694"/>
      <c r="WZB28" s="694"/>
      <c r="WZC28" s="694"/>
      <c r="WZD28" s="694"/>
      <c r="WZE28" s="694"/>
      <c r="WZF28" s="694"/>
      <c r="WZG28" s="694"/>
      <c r="WZH28" s="694"/>
      <c r="WZI28" s="694"/>
      <c r="WZJ28" s="694"/>
      <c r="WZK28" s="694"/>
      <c r="WZL28" s="694"/>
      <c r="WZM28" s="694"/>
      <c r="WZN28" s="694"/>
      <c r="WZO28" s="694"/>
      <c r="WZP28" s="694"/>
      <c r="WZQ28" s="694"/>
      <c r="WZR28" s="694"/>
      <c r="WZS28" s="694"/>
      <c r="WZT28" s="694"/>
      <c r="WZU28" s="694"/>
      <c r="WZV28" s="694"/>
      <c r="WZW28" s="694"/>
      <c r="WZX28" s="694"/>
      <c r="WZY28" s="694"/>
      <c r="WZZ28" s="694"/>
      <c r="XAA28" s="694"/>
      <c r="XAB28" s="694"/>
      <c r="XAC28" s="694"/>
      <c r="XAD28" s="694"/>
      <c r="XAE28" s="694"/>
      <c r="XAF28" s="694"/>
      <c r="XAG28" s="694"/>
      <c r="XAH28" s="694"/>
      <c r="XAI28" s="694"/>
      <c r="XAJ28" s="694"/>
      <c r="XAK28" s="694"/>
      <c r="XAL28" s="694"/>
      <c r="XAM28" s="694"/>
      <c r="XAN28" s="694"/>
      <c r="XAO28" s="694"/>
      <c r="XAP28" s="694"/>
      <c r="XAQ28" s="694"/>
      <c r="XAR28" s="694"/>
      <c r="XAS28" s="694"/>
      <c r="XAT28" s="694"/>
      <c r="XAU28" s="694"/>
      <c r="XAV28" s="694"/>
      <c r="XAW28" s="694"/>
      <c r="XAX28" s="694"/>
      <c r="XAY28" s="694"/>
      <c r="XAZ28" s="694"/>
      <c r="XBA28" s="694"/>
      <c r="XBB28" s="694"/>
      <c r="XBC28" s="694"/>
      <c r="XBD28" s="694"/>
      <c r="XBE28" s="694"/>
      <c r="XBF28" s="694"/>
      <c r="XBG28" s="694"/>
      <c r="XBH28" s="694"/>
      <c r="XBI28" s="694"/>
      <c r="XBJ28" s="694"/>
      <c r="XBK28" s="694"/>
      <c r="XBL28" s="694"/>
      <c r="XBM28" s="694"/>
      <c r="XBN28" s="694"/>
      <c r="XBO28" s="694"/>
      <c r="XBP28" s="694"/>
      <c r="XBQ28" s="694"/>
      <c r="XBR28" s="694"/>
      <c r="XBS28" s="694"/>
      <c r="XBT28" s="694"/>
      <c r="XBU28" s="694"/>
      <c r="XBV28" s="694"/>
      <c r="XBW28" s="694"/>
      <c r="XBX28" s="694"/>
      <c r="XBY28" s="694"/>
      <c r="XBZ28" s="694"/>
      <c r="XCA28" s="694"/>
      <c r="XCB28" s="694"/>
      <c r="XCC28" s="694"/>
      <c r="XCD28" s="694"/>
      <c r="XCE28" s="694"/>
      <c r="XCF28" s="694"/>
      <c r="XCG28" s="694"/>
      <c r="XCH28" s="694"/>
      <c r="XCI28" s="694"/>
      <c r="XCJ28" s="694"/>
      <c r="XCK28" s="694"/>
      <c r="XCL28" s="694"/>
      <c r="XCM28" s="694"/>
      <c r="XCN28" s="694"/>
      <c r="XCO28" s="694"/>
      <c r="XCP28" s="694"/>
      <c r="XCQ28" s="694"/>
      <c r="XCR28" s="694"/>
      <c r="XCS28" s="694"/>
      <c r="XCT28" s="694"/>
      <c r="XCU28" s="694"/>
      <c r="XCV28" s="694"/>
      <c r="XCW28" s="694"/>
      <c r="XCX28" s="694"/>
      <c r="XCY28" s="694"/>
      <c r="XCZ28" s="694"/>
      <c r="XDA28" s="694"/>
      <c r="XDB28" s="694"/>
      <c r="XDC28" s="694"/>
      <c r="XDD28" s="694"/>
      <c r="XDE28" s="694"/>
      <c r="XDF28" s="694"/>
      <c r="XDG28" s="694"/>
      <c r="XDH28" s="694"/>
      <c r="XDI28" s="694"/>
      <c r="XDJ28" s="694"/>
      <c r="XDK28" s="694"/>
      <c r="XDL28" s="694"/>
      <c r="XDM28" s="694"/>
      <c r="XDN28" s="694"/>
      <c r="XDO28" s="694"/>
      <c r="XDP28" s="694"/>
      <c r="XDQ28" s="694"/>
      <c r="XDR28" s="694"/>
      <c r="XDS28" s="694"/>
      <c r="XDT28" s="694"/>
      <c r="XDU28" s="694"/>
      <c r="XDV28" s="694"/>
      <c r="XDW28" s="694"/>
      <c r="XDX28" s="694"/>
      <c r="XDY28" s="694"/>
      <c r="XDZ28" s="694"/>
      <c r="XEA28" s="694"/>
      <c r="XEB28" s="694"/>
      <c r="XEC28" s="694"/>
      <c r="XED28" s="694"/>
      <c r="XEE28" s="694"/>
      <c r="XEF28" s="694"/>
      <c r="XEG28" s="694"/>
      <c r="XEH28" s="694"/>
      <c r="XEI28" s="694"/>
      <c r="XEJ28" s="694"/>
      <c r="XEK28" s="694"/>
      <c r="XEL28" s="694"/>
      <c r="XEM28" s="694"/>
      <c r="XEN28" s="694"/>
      <c r="XEO28" s="694"/>
      <c r="XEP28" s="694"/>
      <c r="XEQ28" s="694"/>
      <c r="XER28" s="694"/>
      <c r="XES28" s="694"/>
      <c r="XET28" s="694"/>
      <c r="XEU28" s="694"/>
      <c r="XEV28" s="694"/>
      <c r="XEW28" s="694"/>
      <c r="XEX28" s="694"/>
      <c r="XEY28" s="694"/>
      <c r="XEZ28" s="694"/>
      <c r="XFA28" s="694"/>
      <c r="XFB28" s="694"/>
      <c r="XFC28" s="694"/>
      <c r="XFD28" s="694"/>
    </row>
    <row r="29" spans="1:16384" s="207" customFormat="1" ht="8.5" customHeight="1">
      <c r="A29" s="206"/>
      <c r="B29" s="206"/>
      <c r="C29" s="206"/>
      <c r="D29" s="206"/>
      <c r="E29" s="206"/>
      <c r="F29" s="206"/>
      <c r="G29" s="206"/>
      <c r="H29" s="206"/>
      <c r="I29" s="206"/>
      <c r="J29" s="206"/>
      <c r="K29" s="206"/>
      <c r="L29" s="206"/>
      <c r="M29" s="206"/>
      <c r="N29" s="206"/>
      <c r="O29" s="694"/>
      <c r="P29" s="694"/>
      <c r="Q29" s="694"/>
      <c r="R29" s="694"/>
      <c r="S29" s="694"/>
      <c r="T29" s="694"/>
      <c r="U29" s="694"/>
      <c r="V29" s="694"/>
      <c r="W29" s="694"/>
      <c r="X29" s="694"/>
      <c r="Y29" s="694"/>
      <c r="Z29" s="694"/>
      <c r="AA29" s="694"/>
      <c r="AB29" s="694"/>
      <c r="AC29" s="694"/>
      <c r="AD29" s="694"/>
      <c r="AE29" s="694"/>
      <c r="AF29" s="694"/>
      <c r="AG29" s="694"/>
      <c r="AH29" s="694"/>
      <c r="AI29" s="694"/>
      <c r="AJ29" s="694"/>
      <c r="AK29" s="694"/>
      <c r="AL29" s="694"/>
      <c r="AM29" s="694"/>
      <c r="AN29" s="694"/>
      <c r="AO29" s="694"/>
      <c r="AP29" s="694"/>
      <c r="AQ29" s="694"/>
      <c r="AR29" s="694"/>
      <c r="AS29" s="694"/>
      <c r="AT29" s="694"/>
      <c r="AU29" s="694"/>
      <c r="AV29" s="694"/>
      <c r="AW29" s="694"/>
      <c r="AX29" s="694"/>
      <c r="AY29" s="694"/>
      <c r="AZ29" s="694"/>
      <c r="BA29" s="694"/>
      <c r="BB29" s="694"/>
      <c r="BC29" s="694"/>
      <c r="BD29" s="694"/>
      <c r="BE29" s="694"/>
      <c r="BF29" s="694"/>
      <c r="BG29" s="694"/>
      <c r="BH29" s="694"/>
      <c r="BI29" s="694"/>
      <c r="BJ29" s="694"/>
      <c r="BK29" s="694"/>
      <c r="BL29" s="694"/>
      <c r="BM29" s="694"/>
      <c r="BN29" s="694"/>
      <c r="BO29" s="694"/>
      <c r="BP29" s="694"/>
      <c r="BQ29" s="694"/>
      <c r="BR29" s="694"/>
      <c r="BS29" s="694"/>
      <c r="BT29" s="694"/>
      <c r="BU29" s="694"/>
      <c r="BV29" s="694"/>
      <c r="BW29" s="694"/>
      <c r="BX29" s="694"/>
      <c r="BY29" s="694"/>
      <c r="BZ29" s="694"/>
      <c r="CA29" s="694"/>
      <c r="CB29" s="694"/>
      <c r="CC29" s="694"/>
      <c r="CD29" s="694"/>
      <c r="CE29" s="694"/>
      <c r="CF29" s="694"/>
      <c r="CG29" s="694"/>
      <c r="CH29" s="694"/>
      <c r="CI29" s="694"/>
      <c r="CJ29" s="694"/>
      <c r="CK29" s="694"/>
      <c r="CL29" s="694"/>
      <c r="CM29" s="694"/>
      <c r="CN29" s="694"/>
      <c r="CO29" s="694"/>
      <c r="CP29" s="694"/>
      <c r="CQ29" s="694"/>
      <c r="CR29" s="694"/>
      <c r="CS29" s="694"/>
      <c r="CT29" s="694"/>
      <c r="CU29" s="694"/>
      <c r="CV29" s="694"/>
      <c r="CW29" s="694"/>
      <c r="CX29" s="694"/>
      <c r="CY29" s="694"/>
      <c r="CZ29" s="694"/>
      <c r="DA29" s="694"/>
      <c r="DB29" s="694"/>
      <c r="DC29" s="694"/>
      <c r="DD29" s="694"/>
      <c r="DE29" s="694"/>
      <c r="DF29" s="694"/>
      <c r="DG29" s="694"/>
      <c r="DH29" s="694"/>
      <c r="DI29" s="694"/>
      <c r="DJ29" s="694"/>
      <c r="DK29" s="694"/>
      <c r="DL29" s="694"/>
      <c r="DM29" s="694"/>
      <c r="DN29" s="694"/>
      <c r="DO29" s="694"/>
      <c r="DP29" s="694"/>
      <c r="DQ29" s="694"/>
      <c r="DR29" s="694"/>
      <c r="DS29" s="694"/>
      <c r="DT29" s="694"/>
      <c r="DU29" s="694"/>
      <c r="DV29" s="694"/>
      <c r="DW29" s="694"/>
      <c r="DX29" s="694"/>
      <c r="DY29" s="694"/>
      <c r="DZ29" s="694"/>
      <c r="EA29" s="694"/>
      <c r="EB29" s="694"/>
      <c r="EC29" s="694"/>
      <c r="ED29" s="694"/>
      <c r="EE29" s="694"/>
      <c r="EF29" s="694"/>
      <c r="EG29" s="694"/>
      <c r="EH29" s="694"/>
      <c r="EI29" s="694"/>
      <c r="EJ29" s="694"/>
      <c r="EK29" s="694"/>
      <c r="EL29" s="694"/>
      <c r="EM29" s="694"/>
      <c r="EN29" s="694"/>
      <c r="EO29" s="694"/>
      <c r="EP29" s="694"/>
      <c r="EQ29" s="694"/>
      <c r="ER29" s="694"/>
      <c r="ES29" s="694"/>
      <c r="ET29" s="694"/>
      <c r="EU29" s="694"/>
      <c r="EV29" s="694"/>
      <c r="EW29" s="694"/>
      <c r="EX29" s="694"/>
      <c r="EY29" s="694"/>
      <c r="EZ29" s="694"/>
      <c r="FA29" s="694"/>
      <c r="FB29" s="694"/>
      <c r="FC29" s="694"/>
      <c r="FD29" s="694"/>
      <c r="FE29" s="694"/>
      <c r="FF29" s="694"/>
      <c r="FG29" s="694"/>
      <c r="FH29" s="694"/>
      <c r="FI29" s="694"/>
      <c r="FJ29" s="694"/>
      <c r="FK29" s="694"/>
      <c r="FL29" s="694"/>
      <c r="FM29" s="694"/>
      <c r="FN29" s="694"/>
      <c r="FO29" s="694"/>
      <c r="FP29" s="694"/>
      <c r="FQ29" s="694"/>
      <c r="FR29" s="694"/>
      <c r="FS29" s="694"/>
      <c r="FT29" s="694"/>
      <c r="FU29" s="694"/>
      <c r="FV29" s="694"/>
      <c r="FW29" s="694"/>
      <c r="FX29" s="694"/>
      <c r="FY29" s="694"/>
      <c r="FZ29" s="694"/>
      <c r="GA29" s="694"/>
      <c r="GB29" s="694"/>
      <c r="GC29" s="694"/>
      <c r="GD29" s="694"/>
      <c r="GE29" s="694"/>
      <c r="GF29" s="694"/>
      <c r="GG29" s="694"/>
      <c r="GH29" s="694"/>
      <c r="GI29" s="694"/>
      <c r="GJ29" s="694"/>
      <c r="GK29" s="694"/>
      <c r="GL29" s="694"/>
      <c r="GM29" s="694"/>
      <c r="GN29" s="694"/>
      <c r="GO29" s="694"/>
      <c r="GP29" s="694"/>
      <c r="GQ29" s="694"/>
      <c r="GR29" s="694"/>
      <c r="GS29" s="694"/>
      <c r="GT29" s="694"/>
      <c r="GU29" s="694"/>
      <c r="GV29" s="694"/>
      <c r="GW29" s="694"/>
      <c r="GX29" s="694"/>
      <c r="GY29" s="694"/>
      <c r="GZ29" s="694"/>
      <c r="HA29" s="694"/>
      <c r="HB29" s="694"/>
      <c r="HC29" s="694"/>
      <c r="HD29" s="694"/>
      <c r="HE29" s="694"/>
      <c r="HF29" s="694"/>
      <c r="HG29" s="694"/>
      <c r="HH29" s="694"/>
      <c r="HI29" s="694"/>
      <c r="HJ29" s="694"/>
      <c r="HK29" s="694"/>
      <c r="HL29" s="694"/>
      <c r="HM29" s="694"/>
      <c r="HN29" s="694"/>
      <c r="HO29" s="694"/>
      <c r="HP29" s="694"/>
      <c r="HQ29" s="694"/>
      <c r="HR29" s="694"/>
      <c r="HS29" s="694"/>
      <c r="HT29" s="694"/>
      <c r="HU29" s="694"/>
      <c r="HV29" s="694"/>
      <c r="HW29" s="694"/>
      <c r="HX29" s="694"/>
      <c r="HY29" s="694"/>
      <c r="HZ29" s="694"/>
      <c r="IA29" s="694"/>
      <c r="IB29" s="694"/>
      <c r="IC29" s="694"/>
      <c r="ID29" s="694"/>
      <c r="IE29" s="694"/>
      <c r="IF29" s="694"/>
      <c r="IG29" s="694"/>
      <c r="IH29" s="694"/>
      <c r="II29" s="694"/>
      <c r="IJ29" s="694"/>
      <c r="IK29" s="694"/>
      <c r="IL29" s="694"/>
      <c r="IM29" s="694"/>
      <c r="IN29" s="694"/>
      <c r="IO29" s="694"/>
      <c r="IP29" s="694"/>
      <c r="IQ29" s="694"/>
      <c r="IR29" s="694"/>
      <c r="IS29" s="694"/>
      <c r="IT29" s="694"/>
      <c r="IU29" s="694"/>
      <c r="IV29" s="694"/>
      <c r="IW29" s="694"/>
      <c r="IX29" s="694"/>
      <c r="IY29" s="694"/>
      <c r="IZ29" s="694"/>
      <c r="JA29" s="694"/>
      <c r="JB29" s="694"/>
      <c r="JC29" s="694"/>
      <c r="JD29" s="694"/>
      <c r="JE29" s="694"/>
      <c r="JF29" s="694"/>
      <c r="JG29" s="694"/>
      <c r="JH29" s="694"/>
      <c r="JI29" s="694"/>
      <c r="JJ29" s="694"/>
      <c r="JK29" s="694"/>
      <c r="JL29" s="694"/>
      <c r="JM29" s="694"/>
      <c r="JN29" s="694"/>
      <c r="JO29" s="694"/>
      <c r="JP29" s="694"/>
      <c r="JQ29" s="694"/>
      <c r="JR29" s="694"/>
      <c r="JS29" s="694"/>
      <c r="JT29" s="694"/>
      <c r="JU29" s="694"/>
      <c r="JV29" s="694"/>
      <c r="JW29" s="694"/>
      <c r="JX29" s="694"/>
      <c r="JY29" s="694"/>
      <c r="JZ29" s="694"/>
      <c r="KA29" s="694"/>
      <c r="KB29" s="694"/>
      <c r="KC29" s="694"/>
      <c r="KD29" s="694"/>
      <c r="KE29" s="694"/>
      <c r="KF29" s="694"/>
      <c r="KG29" s="694"/>
      <c r="KH29" s="694"/>
      <c r="KI29" s="694"/>
      <c r="KJ29" s="694"/>
      <c r="KK29" s="694"/>
      <c r="KL29" s="694"/>
      <c r="KM29" s="694"/>
      <c r="KN29" s="694"/>
      <c r="KO29" s="694"/>
      <c r="KP29" s="694"/>
      <c r="KQ29" s="694"/>
      <c r="KR29" s="694"/>
      <c r="KS29" s="694"/>
      <c r="KT29" s="694"/>
      <c r="KU29" s="694"/>
      <c r="KV29" s="694"/>
      <c r="KW29" s="694"/>
      <c r="KX29" s="694"/>
      <c r="KY29" s="694"/>
      <c r="KZ29" s="694"/>
      <c r="LA29" s="694"/>
      <c r="LB29" s="694"/>
      <c r="LC29" s="694"/>
      <c r="LD29" s="694"/>
      <c r="LE29" s="694"/>
      <c r="LF29" s="694"/>
      <c r="LG29" s="694"/>
      <c r="LH29" s="694"/>
      <c r="LI29" s="694"/>
      <c r="LJ29" s="694"/>
      <c r="LK29" s="694"/>
      <c r="LL29" s="694"/>
      <c r="LM29" s="694"/>
      <c r="LN29" s="694"/>
      <c r="LO29" s="694"/>
      <c r="LP29" s="694"/>
      <c r="LQ29" s="694"/>
      <c r="LR29" s="694"/>
      <c r="LS29" s="694"/>
      <c r="LT29" s="694"/>
      <c r="LU29" s="694"/>
      <c r="LV29" s="694"/>
      <c r="LW29" s="694"/>
      <c r="LX29" s="694"/>
      <c r="LY29" s="694"/>
      <c r="LZ29" s="694"/>
      <c r="MA29" s="694"/>
      <c r="MB29" s="694"/>
      <c r="MC29" s="694"/>
      <c r="MD29" s="694"/>
      <c r="ME29" s="694"/>
      <c r="MF29" s="694"/>
      <c r="MG29" s="694"/>
      <c r="MH29" s="694"/>
      <c r="MI29" s="694"/>
      <c r="MJ29" s="694"/>
      <c r="MK29" s="694"/>
      <c r="ML29" s="694"/>
      <c r="MM29" s="694"/>
      <c r="MN29" s="694"/>
      <c r="MO29" s="694"/>
      <c r="MP29" s="694"/>
      <c r="MQ29" s="694"/>
      <c r="MR29" s="694"/>
      <c r="MS29" s="694"/>
      <c r="MT29" s="694"/>
      <c r="MU29" s="694"/>
      <c r="MV29" s="694"/>
      <c r="MW29" s="694"/>
      <c r="MX29" s="694"/>
      <c r="MY29" s="694"/>
      <c r="MZ29" s="694"/>
      <c r="NA29" s="694"/>
      <c r="NB29" s="694"/>
      <c r="NC29" s="694"/>
      <c r="ND29" s="694"/>
      <c r="NE29" s="694"/>
      <c r="NF29" s="694"/>
      <c r="NG29" s="694"/>
      <c r="NH29" s="694"/>
      <c r="NI29" s="694"/>
      <c r="NJ29" s="694"/>
      <c r="NK29" s="694"/>
      <c r="NL29" s="694"/>
      <c r="NM29" s="694"/>
      <c r="NN29" s="694"/>
      <c r="NO29" s="694"/>
      <c r="NP29" s="694"/>
      <c r="NQ29" s="694"/>
      <c r="NR29" s="694"/>
      <c r="NS29" s="694"/>
      <c r="NT29" s="694"/>
      <c r="NU29" s="694"/>
      <c r="NV29" s="694"/>
      <c r="NW29" s="694"/>
      <c r="NX29" s="694"/>
      <c r="NY29" s="694"/>
      <c r="NZ29" s="694"/>
      <c r="OA29" s="694"/>
      <c r="OB29" s="694"/>
      <c r="OC29" s="694"/>
      <c r="OD29" s="694"/>
      <c r="OE29" s="694"/>
      <c r="OF29" s="694"/>
      <c r="OG29" s="694"/>
      <c r="OH29" s="694"/>
      <c r="OI29" s="694"/>
      <c r="OJ29" s="694"/>
      <c r="OK29" s="694"/>
      <c r="OL29" s="694"/>
      <c r="OM29" s="694"/>
      <c r="ON29" s="694"/>
      <c r="OO29" s="694"/>
      <c r="OP29" s="694"/>
      <c r="OQ29" s="694"/>
      <c r="OR29" s="694"/>
      <c r="OS29" s="694"/>
      <c r="OT29" s="694"/>
      <c r="OU29" s="694"/>
      <c r="OV29" s="694"/>
      <c r="OW29" s="694"/>
      <c r="OX29" s="694"/>
      <c r="OY29" s="694"/>
      <c r="OZ29" s="694"/>
      <c r="PA29" s="694"/>
      <c r="PB29" s="694"/>
      <c r="PC29" s="694"/>
      <c r="PD29" s="694"/>
      <c r="PE29" s="694"/>
      <c r="PF29" s="694"/>
      <c r="PG29" s="694"/>
      <c r="PH29" s="694"/>
      <c r="PI29" s="694"/>
      <c r="PJ29" s="694"/>
      <c r="PK29" s="694"/>
      <c r="PL29" s="694"/>
      <c r="PM29" s="694"/>
      <c r="PN29" s="694"/>
      <c r="PO29" s="694"/>
      <c r="PP29" s="694"/>
      <c r="PQ29" s="694"/>
      <c r="PR29" s="694"/>
      <c r="PS29" s="694"/>
      <c r="PT29" s="694"/>
      <c r="PU29" s="694"/>
      <c r="PV29" s="694"/>
      <c r="PW29" s="694"/>
      <c r="PX29" s="694"/>
      <c r="PY29" s="694"/>
      <c r="PZ29" s="694"/>
      <c r="QA29" s="694"/>
      <c r="QB29" s="694"/>
      <c r="QC29" s="694"/>
      <c r="QD29" s="694"/>
      <c r="QE29" s="694"/>
      <c r="QF29" s="694"/>
      <c r="QG29" s="694"/>
      <c r="QH29" s="694"/>
      <c r="QI29" s="694"/>
      <c r="QJ29" s="694"/>
      <c r="QK29" s="694"/>
      <c r="QL29" s="694"/>
      <c r="QM29" s="694"/>
      <c r="QN29" s="694"/>
      <c r="QO29" s="694"/>
      <c r="QP29" s="694"/>
      <c r="QQ29" s="694"/>
      <c r="QR29" s="694"/>
      <c r="QS29" s="694"/>
      <c r="QT29" s="694"/>
      <c r="QU29" s="694"/>
      <c r="QV29" s="694"/>
      <c r="QW29" s="694"/>
      <c r="QX29" s="694"/>
      <c r="QY29" s="694"/>
      <c r="QZ29" s="694"/>
      <c r="RA29" s="694"/>
      <c r="RB29" s="694"/>
      <c r="RC29" s="694"/>
      <c r="RD29" s="694"/>
      <c r="RE29" s="694"/>
      <c r="RF29" s="694"/>
      <c r="RG29" s="694"/>
      <c r="RH29" s="694"/>
      <c r="RI29" s="694"/>
      <c r="RJ29" s="694"/>
      <c r="RK29" s="694"/>
      <c r="RL29" s="694"/>
      <c r="RM29" s="694"/>
      <c r="RN29" s="694"/>
      <c r="RO29" s="694"/>
      <c r="RP29" s="694"/>
      <c r="RQ29" s="694"/>
      <c r="RR29" s="694"/>
      <c r="RS29" s="694"/>
      <c r="RT29" s="694"/>
      <c r="RU29" s="694"/>
      <c r="RV29" s="694"/>
      <c r="RW29" s="694"/>
      <c r="RX29" s="694"/>
      <c r="RY29" s="694"/>
      <c r="RZ29" s="694"/>
      <c r="SA29" s="694"/>
      <c r="SB29" s="694"/>
      <c r="SC29" s="694"/>
      <c r="SD29" s="694"/>
      <c r="SE29" s="694"/>
      <c r="SF29" s="694"/>
      <c r="SG29" s="694"/>
      <c r="SH29" s="694"/>
      <c r="SI29" s="694"/>
      <c r="SJ29" s="694"/>
      <c r="SK29" s="694"/>
      <c r="SL29" s="694"/>
      <c r="SM29" s="694"/>
      <c r="SN29" s="694"/>
      <c r="SO29" s="694"/>
      <c r="SP29" s="694"/>
      <c r="SQ29" s="694"/>
      <c r="SR29" s="694"/>
      <c r="SS29" s="694"/>
      <c r="ST29" s="694"/>
      <c r="SU29" s="694"/>
      <c r="SV29" s="694"/>
      <c r="SW29" s="694"/>
      <c r="SX29" s="694"/>
      <c r="SY29" s="694"/>
      <c r="SZ29" s="694"/>
      <c r="TA29" s="694"/>
      <c r="TB29" s="694"/>
      <c r="TC29" s="694"/>
      <c r="TD29" s="694"/>
      <c r="TE29" s="694"/>
      <c r="TF29" s="694"/>
      <c r="TG29" s="694"/>
      <c r="TH29" s="694"/>
      <c r="TI29" s="694"/>
      <c r="TJ29" s="694"/>
      <c r="TK29" s="694"/>
      <c r="TL29" s="694"/>
      <c r="TM29" s="694"/>
      <c r="TN29" s="694"/>
      <c r="TO29" s="694"/>
      <c r="TP29" s="694"/>
      <c r="TQ29" s="694"/>
      <c r="TR29" s="694"/>
      <c r="TS29" s="694"/>
      <c r="TT29" s="694"/>
      <c r="TU29" s="694"/>
      <c r="TV29" s="694"/>
      <c r="TW29" s="694"/>
      <c r="TX29" s="694"/>
      <c r="TY29" s="694"/>
      <c r="TZ29" s="694"/>
      <c r="UA29" s="694"/>
      <c r="UB29" s="694"/>
      <c r="UC29" s="694"/>
      <c r="UD29" s="694"/>
      <c r="UE29" s="694"/>
      <c r="UF29" s="694"/>
      <c r="UG29" s="694"/>
      <c r="UH29" s="694"/>
      <c r="UI29" s="694"/>
      <c r="UJ29" s="694"/>
      <c r="UK29" s="694"/>
      <c r="UL29" s="694"/>
      <c r="UM29" s="694"/>
      <c r="UN29" s="694"/>
      <c r="UO29" s="694"/>
      <c r="UP29" s="694"/>
      <c r="UQ29" s="694"/>
      <c r="UR29" s="694"/>
      <c r="US29" s="694"/>
      <c r="UT29" s="694"/>
      <c r="UU29" s="694"/>
      <c r="UV29" s="694"/>
      <c r="UW29" s="694"/>
      <c r="UX29" s="694"/>
      <c r="UY29" s="694"/>
      <c r="UZ29" s="694"/>
      <c r="VA29" s="694"/>
      <c r="VB29" s="694"/>
      <c r="VC29" s="694"/>
      <c r="VD29" s="694"/>
      <c r="VE29" s="694"/>
      <c r="VF29" s="694"/>
      <c r="VG29" s="694"/>
      <c r="VH29" s="694"/>
      <c r="VI29" s="694"/>
      <c r="VJ29" s="694"/>
      <c r="VK29" s="694"/>
      <c r="VL29" s="694"/>
      <c r="VM29" s="694"/>
      <c r="VN29" s="694"/>
      <c r="VO29" s="694"/>
      <c r="VP29" s="694"/>
      <c r="VQ29" s="694"/>
      <c r="VR29" s="694"/>
      <c r="VS29" s="694"/>
      <c r="VT29" s="694"/>
      <c r="VU29" s="694"/>
      <c r="VV29" s="694"/>
      <c r="VW29" s="694"/>
      <c r="VX29" s="694"/>
      <c r="VY29" s="694"/>
      <c r="VZ29" s="694"/>
      <c r="WA29" s="694"/>
      <c r="WB29" s="694"/>
      <c r="WC29" s="694"/>
      <c r="WD29" s="694"/>
      <c r="WE29" s="694"/>
      <c r="WF29" s="694"/>
      <c r="WG29" s="694"/>
      <c r="WH29" s="694"/>
      <c r="WI29" s="694"/>
      <c r="WJ29" s="694"/>
      <c r="WK29" s="694"/>
      <c r="WL29" s="694"/>
      <c r="WM29" s="694"/>
      <c r="WN29" s="694"/>
      <c r="WO29" s="694"/>
      <c r="WP29" s="694"/>
      <c r="WQ29" s="694"/>
      <c r="WR29" s="694"/>
      <c r="WS29" s="694"/>
      <c r="WT29" s="694"/>
      <c r="WU29" s="694"/>
      <c r="WV29" s="694"/>
      <c r="WW29" s="694"/>
      <c r="WX29" s="694"/>
      <c r="WY29" s="694"/>
      <c r="WZ29" s="694"/>
      <c r="XA29" s="694"/>
      <c r="XB29" s="694"/>
      <c r="XC29" s="694"/>
      <c r="XD29" s="694"/>
      <c r="XE29" s="694"/>
      <c r="XF29" s="694"/>
      <c r="XG29" s="694"/>
      <c r="XH29" s="694"/>
      <c r="XI29" s="694"/>
      <c r="XJ29" s="694"/>
      <c r="XK29" s="694"/>
      <c r="XL29" s="694"/>
      <c r="XM29" s="694"/>
      <c r="XN29" s="694"/>
      <c r="XO29" s="694"/>
      <c r="XP29" s="694"/>
      <c r="XQ29" s="694"/>
      <c r="XR29" s="694"/>
      <c r="XS29" s="694"/>
      <c r="XT29" s="694"/>
      <c r="XU29" s="694"/>
      <c r="XV29" s="694"/>
      <c r="XW29" s="694"/>
      <c r="XX29" s="694"/>
      <c r="XY29" s="694"/>
      <c r="XZ29" s="694"/>
      <c r="YA29" s="694"/>
      <c r="YB29" s="694"/>
      <c r="YC29" s="694"/>
      <c r="YD29" s="694"/>
      <c r="YE29" s="694"/>
      <c r="YF29" s="694"/>
      <c r="YG29" s="694"/>
      <c r="YH29" s="694"/>
      <c r="YI29" s="694"/>
      <c r="YJ29" s="694"/>
      <c r="YK29" s="694"/>
      <c r="YL29" s="694"/>
      <c r="YM29" s="694"/>
      <c r="YN29" s="694"/>
      <c r="YO29" s="694"/>
      <c r="YP29" s="694"/>
      <c r="YQ29" s="694"/>
      <c r="YR29" s="694"/>
      <c r="YS29" s="694"/>
      <c r="YT29" s="694"/>
      <c r="YU29" s="694"/>
      <c r="YV29" s="694"/>
      <c r="YW29" s="694"/>
      <c r="YX29" s="694"/>
      <c r="YY29" s="694"/>
      <c r="YZ29" s="694"/>
      <c r="ZA29" s="694"/>
      <c r="ZB29" s="694"/>
      <c r="ZC29" s="694"/>
      <c r="ZD29" s="694"/>
      <c r="ZE29" s="694"/>
      <c r="ZF29" s="694"/>
      <c r="ZG29" s="694"/>
      <c r="ZH29" s="694"/>
      <c r="ZI29" s="694"/>
      <c r="ZJ29" s="694"/>
      <c r="ZK29" s="694"/>
      <c r="ZL29" s="694"/>
      <c r="ZM29" s="694"/>
      <c r="ZN29" s="694"/>
      <c r="ZO29" s="694"/>
      <c r="ZP29" s="694"/>
      <c r="ZQ29" s="694"/>
      <c r="ZR29" s="694"/>
      <c r="ZS29" s="694"/>
      <c r="ZT29" s="694"/>
      <c r="ZU29" s="694"/>
      <c r="ZV29" s="694"/>
      <c r="ZW29" s="694"/>
      <c r="ZX29" s="694"/>
      <c r="ZY29" s="694"/>
      <c r="ZZ29" s="694"/>
      <c r="AAA29" s="694"/>
      <c r="AAB29" s="694"/>
      <c r="AAC29" s="694"/>
      <c r="AAD29" s="694"/>
      <c r="AAE29" s="694"/>
      <c r="AAF29" s="694"/>
      <c r="AAG29" s="694"/>
      <c r="AAH29" s="694"/>
      <c r="AAI29" s="694"/>
      <c r="AAJ29" s="694"/>
      <c r="AAK29" s="694"/>
      <c r="AAL29" s="694"/>
      <c r="AAM29" s="694"/>
      <c r="AAN29" s="694"/>
      <c r="AAO29" s="694"/>
      <c r="AAP29" s="694"/>
      <c r="AAQ29" s="694"/>
      <c r="AAR29" s="694"/>
      <c r="AAS29" s="694"/>
      <c r="AAT29" s="694"/>
      <c r="AAU29" s="694"/>
      <c r="AAV29" s="694"/>
      <c r="AAW29" s="694"/>
      <c r="AAX29" s="694"/>
      <c r="AAY29" s="694"/>
      <c r="AAZ29" s="694"/>
      <c r="ABA29" s="694"/>
      <c r="ABB29" s="694"/>
      <c r="ABC29" s="694"/>
      <c r="ABD29" s="694"/>
      <c r="ABE29" s="694"/>
      <c r="ABF29" s="694"/>
      <c r="ABG29" s="694"/>
      <c r="ABH29" s="694"/>
      <c r="ABI29" s="694"/>
      <c r="ABJ29" s="694"/>
      <c r="ABK29" s="694"/>
      <c r="ABL29" s="694"/>
      <c r="ABM29" s="694"/>
      <c r="ABN29" s="694"/>
      <c r="ABO29" s="694"/>
      <c r="ABP29" s="694"/>
      <c r="ABQ29" s="694"/>
      <c r="ABR29" s="694"/>
      <c r="ABS29" s="694"/>
      <c r="ABT29" s="694"/>
      <c r="ABU29" s="694"/>
      <c r="ABV29" s="694"/>
      <c r="ABW29" s="694"/>
      <c r="ABX29" s="694"/>
      <c r="ABY29" s="694"/>
      <c r="ABZ29" s="694"/>
      <c r="ACA29" s="694"/>
      <c r="ACB29" s="694"/>
      <c r="ACC29" s="694"/>
      <c r="ACD29" s="694"/>
      <c r="ACE29" s="694"/>
      <c r="ACF29" s="694"/>
      <c r="ACG29" s="694"/>
      <c r="ACH29" s="694"/>
      <c r="ACI29" s="694"/>
      <c r="ACJ29" s="694"/>
      <c r="ACK29" s="694"/>
      <c r="ACL29" s="694"/>
      <c r="ACM29" s="694"/>
      <c r="ACN29" s="694"/>
      <c r="ACO29" s="694"/>
      <c r="ACP29" s="694"/>
      <c r="ACQ29" s="694"/>
      <c r="ACR29" s="694"/>
      <c r="ACS29" s="694"/>
      <c r="ACT29" s="694"/>
      <c r="ACU29" s="694"/>
      <c r="ACV29" s="694"/>
      <c r="ACW29" s="694"/>
      <c r="ACX29" s="694"/>
      <c r="ACY29" s="694"/>
      <c r="ACZ29" s="694"/>
      <c r="ADA29" s="694"/>
      <c r="ADB29" s="694"/>
      <c r="ADC29" s="694"/>
      <c r="ADD29" s="694"/>
      <c r="ADE29" s="694"/>
      <c r="ADF29" s="694"/>
      <c r="ADG29" s="694"/>
      <c r="ADH29" s="694"/>
      <c r="ADI29" s="694"/>
      <c r="ADJ29" s="694"/>
      <c r="ADK29" s="694"/>
      <c r="ADL29" s="694"/>
      <c r="ADM29" s="694"/>
      <c r="ADN29" s="694"/>
      <c r="ADO29" s="694"/>
      <c r="ADP29" s="694"/>
      <c r="ADQ29" s="694"/>
      <c r="ADR29" s="694"/>
      <c r="ADS29" s="694"/>
      <c r="ADT29" s="694"/>
      <c r="ADU29" s="694"/>
      <c r="ADV29" s="694"/>
      <c r="ADW29" s="694"/>
      <c r="ADX29" s="694"/>
      <c r="ADY29" s="694"/>
      <c r="ADZ29" s="694"/>
      <c r="AEA29" s="694"/>
      <c r="AEB29" s="694"/>
      <c r="AEC29" s="694"/>
      <c r="AED29" s="694"/>
      <c r="AEE29" s="694"/>
      <c r="AEF29" s="694"/>
      <c r="AEG29" s="694"/>
      <c r="AEH29" s="694"/>
      <c r="AEI29" s="694"/>
      <c r="AEJ29" s="694"/>
      <c r="AEK29" s="694"/>
      <c r="AEL29" s="694"/>
      <c r="AEM29" s="694"/>
      <c r="AEN29" s="694"/>
      <c r="AEO29" s="694"/>
      <c r="AEP29" s="694"/>
      <c r="AEQ29" s="694"/>
      <c r="AER29" s="694"/>
      <c r="AES29" s="694"/>
      <c r="AET29" s="694"/>
      <c r="AEU29" s="694"/>
      <c r="AEV29" s="694"/>
      <c r="AEW29" s="694"/>
      <c r="AEX29" s="694"/>
      <c r="AEY29" s="694"/>
      <c r="AEZ29" s="694"/>
      <c r="AFA29" s="694"/>
      <c r="AFB29" s="694"/>
      <c r="AFC29" s="694"/>
      <c r="AFD29" s="694"/>
      <c r="AFE29" s="694"/>
      <c r="AFF29" s="694"/>
      <c r="AFG29" s="694"/>
      <c r="AFH29" s="694"/>
      <c r="AFI29" s="694"/>
      <c r="AFJ29" s="694"/>
      <c r="AFK29" s="694"/>
      <c r="AFL29" s="694"/>
      <c r="AFM29" s="694"/>
      <c r="AFN29" s="694"/>
      <c r="AFO29" s="694"/>
      <c r="AFP29" s="694"/>
      <c r="AFQ29" s="694"/>
      <c r="AFR29" s="694"/>
      <c r="AFS29" s="694"/>
      <c r="AFT29" s="694"/>
      <c r="AFU29" s="694"/>
      <c r="AFV29" s="694"/>
      <c r="AFW29" s="694"/>
      <c r="AFX29" s="694"/>
      <c r="AFY29" s="694"/>
      <c r="AFZ29" s="694"/>
      <c r="AGA29" s="694"/>
      <c r="AGB29" s="694"/>
      <c r="AGC29" s="694"/>
      <c r="AGD29" s="694"/>
      <c r="AGE29" s="694"/>
      <c r="AGF29" s="694"/>
      <c r="AGG29" s="694"/>
      <c r="AGH29" s="694"/>
      <c r="AGI29" s="694"/>
      <c r="AGJ29" s="694"/>
      <c r="AGK29" s="694"/>
      <c r="AGL29" s="694"/>
      <c r="AGM29" s="694"/>
      <c r="AGN29" s="694"/>
      <c r="AGO29" s="694"/>
      <c r="AGP29" s="694"/>
      <c r="AGQ29" s="694"/>
      <c r="AGR29" s="694"/>
      <c r="AGS29" s="694"/>
      <c r="AGT29" s="694"/>
      <c r="AGU29" s="694"/>
      <c r="AGV29" s="694"/>
      <c r="AGW29" s="694"/>
      <c r="AGX29" s="694"/>
      <c r="AGY29" s="694"/>
      <c r="AGZ29" s="694"/>
      <c r="AHA29" s="694"/>
      <c r="AHB29" s="694"/>
      <c r="AHC29" s="694"/>
      <c r="AHD29" s="694"/>
      <c r="AHE29" s="694"/>
      <c r="AHF29" s="694"/>
      <c r="AHG29" s="694"/>
      <c r="AHH29" s="694"/>
      <c r="AHI29" s="694"/>
      <c r="AHJ29" s="694"/>
      <c r="AHK29" s="694"/>
      <c r="AHL29" s="694"/>
      <c r="AHM29" s="694"/>
      <c r="AHN29" s="694"/>
      <c r="AHO29" s="694"/>
      <c r="AHP29" s="694"/>
      <c r="AHQ29" s="694"/>
      <c r="AHR29" s="694"/>
      <c r="AHS29" s="694"/>
      <c r="AHT29" s="694"/>
      <c r="AHU29" s="694"/>
      <c r="AHV29" s="694"/>
      <c r="AHW29" s="694"/>
      <c r="AHX29" s="694"/>
      <c r="AHY29" s="694"/>
      <c r="AHZ29" s="694"/>
      <c r="AIA29" s="694"/>
      <c r="AIB29" s="694"/>
      <c r="AIC29" s="694"/>
      <c r="AID29" s="694"/>
      <c r="AIE29" s="694"/>
      <c r="AIF29" s="694"/>
      <c r="AIG29" s="694"/>
      <c r="AIH29" s="694"/>
      <c r="AII29" s="694"/>
      <c r="AIJ29" s="694"/>
      <c r="AIK29" s="694"/>
      <c r="AIL29" s="694"/>
      <c r="AIM29" s="694"/>
      <c r="AIN29" s="694"/>
      <c r="AIO29" s="694"/>
      <c r="AIP29" s="694"/>
      <c r="AIQ29" s="694"/>
      <c r="AIR29" s="694"/>
      <c r="AIS29" s="694"/>
      <c r="AIT29" s="694"/>
      <c r="AIU29" s="694"/>
      <c r="AIV29" s="694"/>
      <c r="AIW29" s="694"/>
      <c r="AIX29" s="694"/>
      <c r="AIY29" s="694"/>
      <c r="AIZ29" s="694"/>
      <c r="AJA29" s="694"/>
      <c r="AJB29" s="694"/>
      <c r="AJC29" s="694"/>
      <c r="AJD29" s="694"/>
      <c r="AJE29" s="694"/>
      <c r="AJF29" s="694"/>
      <c r="AJG29" s="694"/>
      <c r="AJH29" s="694"/>
      <c r="AJI29" s="694"/>
      <c r="AJJ29" s="694"/>
      <c r="AJK29" s="694"/>
      <c r="AJL29" s="694"/>
      <c r="AJM29" s="694"/>
      <c r="AJN29" s="694"/>
      <c r="AJO29" s="694"/>
      <c r="AJP29" s="694"/>
      <c r="AJQ29" s="694"/>
      <c r="AJR29" s="694"/>
      <c r="AJS29" s="694"/>
      <c r="AJT29" s="694"/>
      <c r="AJU29" s="694"/>
      <c r="AJV29" s="694"/>
      <c r="AJW29" s="694"/>
      <c r="AJX29" s="694"/>
      <c r="AJY29" s="694"/>
      <c r="AJZ29" s="694"/>
      <c r="AKA29" s="694"/>
      <c r="AKB29" s="694"/>
      <c r="AKC29" s="694"/>
      <c r="AKD29" s="694"/>
      <c r="AKE29" s="694"/>
      <c r="AKF29" s="694"/>
      <c r="AKG29" s="694"/>
      <c r="AKH29" s="694"/>
      <c r="AKI29" s="694"/>
      <c r="AKJ29" s="694"/>
      <c r="AKK29" s="694"/>
      <c r="AKL29" s="694"/>
      <c r="AKM29" s="694"/>
      <c r="AKN29" s="694"/>
      <c r="AKO29" s="694"/>
      <c r="AKP29" s="694"/>
      <c r="AKQ29" s="694"/>
      <c r="AKR29" s="694"/>
      <c r="AKS29" s="694"/>
      <c r="AKT29" s="694"/>
      <c r="AKU29" s="694"/>
      <c r="AKV29" s="694"/>
      <c r="AKW29" s="694"/>
      <c r="AKX29" s="694"/>
      <c r="AKY29" s="694"/>
      <c r="AKZ29" s="694"/>
      <c r="ALA29" s="694"/>
      <c r="ALB29" s="694"/>
      <c r="ALC29" s="694"/>
      <c r="ALD29" s="694"/>
      <c r="ALE29" s="694"/>
      <c r="ALF29" s="694"/>
      <c r="ALG29" s="694"/>
      <c r="ALH29" s="694"/>
      <c r="ALI29" s="694"/>
      <c r="ALJ29" s="694"/>
      <c r="ALK29" s="694"/>
      <c r="ALL29" s="694"/>
      <c r="ALM29" s="694"/>
      <c r="ALN29" s="694"/>
      <c r="ALO29" s="694"/>
      <c r="ALP29" s="694"/>
      <c r="ALQ29" s="694"/>
      <c r="ALR29" s="694"/>
      <c r="ALS29" s="694"/>
      <c r="ALT29" s="694"/>
      <c r="ALU29" s="694"/>
      <c r="ALV29" s="694"/>
      <c r="ALW29" s="694"/>
      <c r="ALX29" s="694"/>
      <c r="ALY29" s="694"/>
      <c r="ALZ29" s="694"/>
      <c r="AMA29" s="694"/>
      <c r="AMB29" s="694"/>
      <c r="AMC29" s="694"/>
      <c r="AMD29" s="694"/>
      <c r="AME29" s="694"/>
      <c r="AMF29" s="694"/>
      <c r="AMG29" s="694"/>
      <c r="AMH29" s="694"/>
      <c r="AMI29" s="694"/>
      <c r="AMJ29" s="694"/>
      <c r="AMK29" s="694"/>
      <c r="AML29" s="694"/>
      <c r="AMM29" s="694"/>
      <c r="AMN29" s="694"/>
      <c r="AMO29" s="694"/>
      <c r="AMP29" s="694"/>
      <c r="AMQ29" s="694"/>
      <c r="AMR29" s="694"/>
      <c r="AMS29" s="694"/>
      <c r="AMT29" s="694"/>
      <c r="AMU29" s="694"/>
      <c r="AMV29" s="694"/>
      <c r="AMW29" s="694"/>
      <c r="AMX29" s="694"/>
      <c r="AMY29" s="694"/>
      <c r="AMZ29" s="694"/>
      <c r="ANA29" s="694"/>
      <c r="ANB29" s="694"/>
      <c r="ANC29" s="694"/>
      <c r="AND29" s="694"/>
      <c r="ANE29" s="694"/>
      <c r="ANF29" s="694"/>
      <c r="ANG29" s="694"/>
      <c r="ANH29" s="694"/>
      <c r="ANI29" s="694"/>
      <c r="ANJ29" s="694"/>
      <c r="ANK29" s="694"/>
      <c r="ANL29" s="694"/>
      <c r="ANM29" s="694"/>
      <c r="ANN29" s="694"/>
      <c r="ANO29" s="694"/>
      <c r="ANP29" s="694"/>
      <c r="ANQ29" s="694"/>
      <c r="ANR29" s="694"/>
      <c r="ANS29" s="694"/>
      <c r="ANT29" s="694"/>
      <c r="ANU29" s="694"/>
      <c r="ANV29" s="694"/>
      <c r="ANW29" s="694"/>
      <c r="ANX29" s="694"/>
      <c r="ANY29" s="694"/>
      <c r="ANZ29" s="694"/>
      <c r="AOA29" s="694"/>
      <c r="AOB29" s="694"/>
      <c r="AOC29" s="694"/>
      <c r="AOD29" s="694"/>
      <c r="AOE29" s="694"/>
      <c r="AOF29" s="694"/>
      <c r="AOG29" s="694"/>
      <c r="AOH29" s="694"/>
      <c r="AOI29" s="694"/>
      <c r="AOJ29" s="694"/>
      <c r="AOK29" s="694"/>
      <c r="AOL29" s="694"/>
      <c r="AOM29" s="694"/>
      <c r="AON29" s="694"/>
      <c r="AOO29" s="694"/>
      <c r="AOP29" s="694"/>
      <c r="AOQ29" s="694"/>
      <c r="AOR29" s="694"/>
      <c r="AOS29" s="694"/>
      <c r="AOT29" s="694"/>
      <c r="AOU29" s="694"/>
      <c r="AOV29" s="694"/>
      <c r="AOW29" s="694"/>
      <c r="AOX29" s="694"/>
      <c r="AOY29" s="694"/>
      <c r="AOZ29" s="694"/>
      <c r="APA29" s="694"/>
      <c r="APB29" s="694"/>
      <c r="APC29" s="694"/>
      <c r="APD29" s="694"/>
      <c r="APE29" s="694"/>
      <c r="APF29" s="694"/>
      <c r="APG29" s="694"/>
      <c r="APH29" s="694"/>
      <c r="API29" s="694"/>
      <c r="APJ29" s="694"/>
      <c r="APK29" s="694"/>
      <c r="APL29" s="694"/>
      <c r="APM29" s="694"/>
      <c r="APN29" s="694"/>
      <c r="APO29" s="694"/>
      <c r="APP29" s="694"/>
      <c r="APQ29" s="694"/>
      <c r="APR29" s="694"/>
      <c r="APS29" s="694"/>
      <c r="APT29" s="694"/>
      <c r="APU29" s="694"/>
      <c r="APV29" s="694"/>
      <c r="APW29" s="694"/>
      <c r="APX29" s="694"/>
      <c r="APY29" s="694"/>
      <c r="APZ29" s="694"/>
      <c r="AQA29" s="694"/>
      <c r="AQB29" s="694"/>
      <c r="AQC29" s="694"/>
      <c r="AQD29" s="694"/>
      <c r="AQE29" s="694"/>
      <c r="AQF29" s="694"/>
      <c r="AQG29" s="694"/>
      <c r="AQH29" s="694"/>
      <c r="AQI29" s="694"/>
      <c r="AQJ29" s="694"/>
      <c r="AQK29" s="694"/>
      <c r="AQL29" s="694"/>
      <c r="AQM29" s="694"/>
      <c r="AQN29" s="694"/>
      <c r="AQO29" s="694"/>
      <c r="AQP29" s="694"/>
      <c r="AQQ29" s="694"/>
      <c r="AQR29" s="694"/>
      <c r="AQS29" s="694"/>
      <c r="AQT29" s="694"/>
      <c r="AQU29" s="694"/>
      <c r="AQV29" s="694"/>
      <c r="AQW29" s="694"/>
      <c r="AQX29" s="694"/>
      <c r="AQY29" s="694"/>
      <c r="AQZ29" s="694"/>
      <c r="ARA29" s="694"/>
      <c r="ARB29" s="694"/>
      <c r="ARC29" s="694"/>
      <c r="ARD29" s="694"/>
      <c r="ARE29" s="694"/>
      <c r="ARF29" s="694"/>
      <c r="ARG29" s="694"/>
      <c r="ARH29" s="694"/>
      <c r="ARI29" s="694"/>
      <c r="ARJ29" s="694"/>
      <c r="ARK29" s="694"/>
      <c r="ARL29" s="694"/>
      <c r="ARM29" s="694"/>
      <c r="ARN29" s="694"/>
      <c r="ARO29" s="694"/>
      <c r="ARP29" s="694"/>
      <c r="ARQ29" s="694"/>
      <c r="ARR29" s="694"/>
      <c r="ARS29" s="694"/>
      <c r="ART29" s="694"/>
      <c r="ARU29" s="694"/>
      <c r="ARV29" s="694"/>
      <c r="ARW29" s="694"/>
      <c r="ARX29" s="694"/>
      <c r="ARY29" s="694"/>
      <c r="ARZ29" s="694"/>
      <c r="ASA29" s="694"/>
      <c r="ASB29" s="694"/>
      <c r="ASC29" s="694"/>
      <c r="ASD29" s="694"/>
      <c r="ASE29" s="694"/>
      <c r="ASF29" s="694"/>
      <c r="ASG29" s="694"/>
      <c r="ASH29" s="694"/>
      <c r="ASI29" s="694"/>
      <c r="ASJ29" s="694"/>
      <c r="ASK29" s="694"/>
      <c r="ASL29" s="694"/>
      <c r="ASM29" s="694"/>
      <c r="ASN29" s="694"/>
      <c r="ASO29" s="694"/>
      <c r="ASP29" s="694"/>
      <c r="ASQ29" s="694"/>
      <c r="ASR29" s="694"/>
      <c r="ASS29" s="694"/>
      <c r="AST29" s="694"/>
      <c r="ASU29" s="694"/>
      <c r="ASV29" s="694"/>
      <c r="ASW29" s="694"/>
      <c r="ASX29" s="694"/>
      <c r="ASY29" s="694"/>
      <c r="ASZ29" s="694"/>
      <c r="ATA29" s="694"/>
      <c r="ATB29" s="694"/>
      <c r="ATC29" s="694"/>
      <c r="ATD29" s="694"/>
      <c r="ATE29" s="694"/>
      <c r="ATF29" s="694"/>
      <c r="ATG29" s="694"/>
      <c r="ATH29" s="694"/>
      <c r="ATI29" s="694"/>
      <c r="ATJ29" s="694"/>
      <c r="ATK29" s="694"/>
      <c r="ATL29" s="694"/>
      <c r="ATM29" s="694"/>
      <c r="ATN29" s="694"/>
      <c r="ATO29" s="694"/>
      <c r="ATP29" s="694"/>
      <c r="ATQ29" s="694"/>
      <c r="ATR29" s="694"/>
      <c r="ATS29" s="694"/>
      <c r="ATT29" s="694"/>
      <c r="ATU29" s="694"/>
      <c r="ATV29" s="694"/>
      <c r="ATW29" s="694"/>
      <c r="ATX29" s="694"/>
      <c r="ATY29" s="694"/>
      <c r="ATZ29" s="694"/>
      <c r="AUA29" s="694"/>
      <c r="AUB29" s="694"/>
      <c r="AUC29" s="694"/>
      <c r="AUD29" s="694"/>
      <c r="AUE29" s="694"/>
      <c r="AUF29" s="694"/>
      <c r="AUG29" s="694"/>
      <c r="AUH29" s="694"/>
      <c r="AUI29" s="694"/>
      <c r="AUJ29" s="694"/>
      <c r="AUK29" s="694"/>
      <c r="AUL29" s="694"/>
      <c r="AUM29" s="694"/>
      <c r="AUN29" s="694"/>
      <c r="AUO29" s="694"/>
      <c r="AUP29" s="694"/>
      <c r="AUQ29" s="694"/>
      <c r="AUR29" s="694"/>
      <c r="AUS29" s="694"/>
      <c r="AUT29" s="694"/>
      <c r="AUU29" s="694"/>
      <c r="AUV29" s="694"/>
      <c r="AUW29" s="694"/>
      <c r="AUX29" s="694"/>
      <c r="AUY29" s="694"/>
      <c r="AUZ29" s="694"/>
      <c r="AVA29" s="694"/>
      <c r="AVB29" s="694"/>
      <c r="AVC29" s="694"/>
      <c r="AVD29" s="694"/>
      <c r="AVE29" s="694"/>
      <c r="AVF29" s="694"/>
      <c r="AVG29" s="694"/>
      <c r="AVH29" s="694"/>
      <c r="AVI29" s="694"/>
      <c r="AVJ29" s="694"/>
      <c r="AVK29" s="694"/>
      <c r="AVL29" s="694"/>
      <c r="AVM29" s="694"/>
      <c r="AVN29" s="694"/>
      <c r="AVO29" s="694"/>
      <c r="AVP29" s="694"/>
      <c r="AVQ29" s="694"/>
      <c r="AVR29" s="694"/>
      <c r="AVS29" s="694"/>
      <c r="AVT29" s="694"/>
      <c r="AVU29" s="694"/>
      <c r="AVV29" s="694"/>
      <c r="AVW29" s="694"/>
      <c r="AVX29" s="694"/>
      <c r="AVY29" s="694"/>
      <c r="AVZ29" s="694"/>
      <c r="AWA29" s="694"/>
      <c r="AWB29" s="694"/>
      <c r="AWC29" s="694"/>
      <c r="AWD29" s="694"/>
      <c r="AWE29" s="694"/>
      <c r="AWF29" s="694"/>
      <c r="AWG29" s="694"/>
      <c r="AWH29" s="694"/>
      <c r="AWI29" s="694"/>
      <c r="AWJ29" s="694"/>
      <c r="AWK29" s="694"/>
      <c r="AWL29" s="694"/>
      <c r="AWM29" s="694"/>
      <c r="AWN29" s="694"/>
      <c r="AWO29" s="694"/>
      <c r="AWP29" s="694"/>
      <c r="AWQ29" s="694"/>
      <c r="AWR29" s="694"/>
      <c r="AWS29" s="694"/>
      <c r="AWT29" s="694"/>
      <c r="AWU29" s="694"/>
      <c r="AWV29" s="694"/>
      <c r="AWW29" s="694"/>
      <c r="AWX29" s="694"/>
      <c r="AWY29" s="694"/>
      <c r="AWZ29" s="694"/>
      <c r="AXA29" s="694"/>
      <c r="AXB29" s="694"/>
      <c r="AXC29" s="694"/>
      <c r="AXD29" s="694"/>
      <c r="AXE29" s="694"/>
      <c r="AXF29" s="694"/>
      <c r="AXG29" s="694"/>
      <c r="AXH29" s="694"/>
      <c r="AXI29" s="694"/>
      <c r="AXJ29" s="694"/>
      <c r="AXK29" s="694"/>
      <c r="AXL29" s="694"/>
      <c r="AXM29" s="694"/>
      <c r="AXN29" s="694"/>
      <c r="AXO29" s="694"/>
      <c r="AXP29" s="694"/>
      <c r="AXQ29" s="694"/>
      <c r="AXR29" s="694"/>
      <c r="AXS29" s="694"/>
      <c r="AXT29" s="694"/>
      <c r="AXU29" s="694"/>
      <c r="AXV29" s="694"/>
      <c r="AXW29" s="694"/>
      <c r="AXX29" s="694"/>
      <c r="AXY29" s="694"/>
      <c r="AXZ29" s="694"/>
      <c r="AYA29" s="694"/>
      <c r="AYB29" s="694"/>
      <c r="AYC29" s="694"/>
      <c r="AYD29" s="694"/>
      <c r="AYE29" s="694"/>
      <c r="AYF29" s="694"/>
      <c r="AYG29" s="694"/>
      <c r="AYH29" s="694"/>
      <c r="AYI29" s="694"/>
      <c r="AYJ29" s="694"/>
      <c r="AYK29" s="694"/>
      <c r="AYL29" s="694"/>
      <c r="AYM29" s="694"/>
      <c r="AYN29" s="694"/>
      <c r="AYO29" s="694"/>
      <c r="AYP29" s="694"/>
      <c r="AYQ29" s="694"/>
      <c r="AYR29" s="694"/>
      <c r="AYS29" s="694"/>
      <c r="AYT29" s="694"/>
      <c r="AYU29" s="694"/>
      <c r="AYV29" s="694"/>
      <c r="AYW29" s="694"/>
      <c r="AYX29" s="694"/>
      <c r="AYY29" s="694"/>
      <c r="AYZ29" s="694"/>
      <c r="AZA29" s="694"/>
      <c r="AZB29" s="694"/>
      <c r="AZC29" s="694"/>
      <c r="AZD29" s="694"/>
      <c r="AZE29" s="694"/>
      <c r="AZF29" s="694"/>
      <c r="AZG29" s="694"/>
      <c r="AZH29" s="694"/>
      <c r="AZI29" s="694"/>
      <c r="AZJ29" s="694"/>
      <c r="AZK29" s="694"/>
      <c r="AZL29" s="694"/>
      <c r="AZM29" s="694"/>
      <c r="AZN29" s="694"/>
      <c r="AZO29" s="694"/>
      <c r="AZP29" s="694"/>
      <c r="AZQ29" s="694"/>
      <c r="AZR29" s="694"/>
      <c r="AZS29" s="694"/>
      <c r="AZT29" s="694"/>
      <c r="AZU29" s="694"/>
      <c r="AZV29" s="694"/>
      <c r="AZW29" s="694"/>
      <c r="AZX29" s="694"/>
      <c r="AZY29" s="694"/>
      <c r="AZZ29" s="694"/>
      <c r="BAA29" s="694"/>
      <c r="BAB29" s="694"/>
      <c r="BAC29" s="694"/>
      <c r="BAD29" s="694"/>
      <c r="BAE29" s="694"/>
      <c r="BAF29" s="694"/>
      <c r="BAG29" s="694"/>
      <c r="BAH29" s="694"/>
      <c r="BAI29" s="694"/>
      <c r="BAJ29" s="694"/>
      <c r="BAK29" s="694"/>
      <c r="BAL29" s="694"/>
      <c r="BAM29" s="694"/>
      <c r="BAN29" s="694"/>
      <c r="BAO29" s="694"/>
      <c r="BAP29" s="694"/>
      <c r="BAQ29" s="694"/>
      <c r="BAR29" s="694"/>
      <c r="BAS29" s="694"/>
      <c r="BAT29" s="694"/>
      <c r="BAU29" s="694"/>
      <c r="BAV29" s="694"/>
      <c r="BAW29" s="694"/>
      <c r="BAX29" s="694"/>
      <c r="BAY29" s="694"/>
      <c r="BAZ29" s="694"/>
      <c r="BBA29" s="694"/>
      <c r="BBB29" s="694"/>
      <c r="BBC29" s="694"/>
      <c r="BBD29" s="694"/>
      <c r="BBE29" s="694"/>
      <c r="BBF29" s="694"/>
      <c r="BBG29" s="694"/>
      <c r="BBH29" s="694"/>
      <c r="BBI29" s="694"/>
      <c r="BBJ29" s="694"/>
      <c r="BBK29" s="694"/>
      <c r="BBL29" s="694"/>
      <c r="BBM29" s="694"/>
      <c r="BBN29" s="694"/>
      <c r="BBO29" s="694"/>
      <c r="BBP29" s="694"/>
      <c r="BBQ29" s="694"/>
      <c r="BBR29" s="694"/>
      <c r="BBS29" s="694"/>
      <c r="BBT29" s="694"/>
      <c r="BBU29" s="694"/>
      <c r="BBV29" s="694"/>
      <c r="BBW29" s="694"/>
      <c r="BBX29" s="694"/>
      <c r="BBY29" s="694"/>
      <c r="BBZ29" s="694"/>
      <c r="BCA29" s="694"/>
      <c r="BCB29" s="694"/>
      <c r="BCC29" s="694"/>
      <c r="BCD29" s="694"/>
      <c r="BCE29" s="694"/>
      <c r="BCF29" s="694"/>
      <c r="BCG29" s="694"/>
      <c r="BCH29" s="694"/>
      <c r="BCI29" s="694"/>
      <c r="BCJ29" s="694"/>
      <c r="BCK29" s="694"/>
      <c r="BCL29" s="694"/>
      <c r="BCM29" s="694"/>
      <c r="BCN29" s="694"/>
      <c r="BCO29" s="694"/>
      <c r="BCP29" s="694"/>
      <c r="BCQ29" s="694"/>
      <c r="BCR29" s="694"/>
      <c r="BCS29" s="694"/>
      <c r="BCT29" s="694"/>
      <c r="BCU29" s="694"/>
      <c r="BCV29" s="694"/>
      <c r="BCW29" s="694"/>
      <c r="BCX29" s="694"/>
      <c r="BCY29" s="694"/>
      <c r="BCZ29" s="694"/>
      <c r="BDA29" s="694"/>
      <c r="BDB29" s="694"/>
      <c r="BDC29" s="694"/>
      <c r="BDD29" s="694"/>
      <c r="BDE29" s="694"/>
      <c r="BDF29" s="694"/>
      <c r="BDG29" s="694"/>
      <c r="BDH29" s="694"/>
      <c r="BDI29" s="694"/>
      <c r="BDJ29" s="694"/>
      <c r="BDK29" s="694"/>
      <c r="BDL29" s="694"/>
      <c r="BDM29" s="694"/>
      <c r="BDN29" s="694"/>
      <c r="BDO29" s="694"/>
      <c r="BDP29" s="694"/>
      <c r="BDQ29" s="694"/>
      <c r="BDR29" s="694"/>
      <c r="BDS29" s="694"/>
      <c r="BDT29" s="694"/>
      <c r="BDU29" s="694"/>
      <c r="BDV29" s="694"/>
      <c r="BDW29" s="694"/>
      <c r="BDX29" s="694"/>
      <c r="BDY29" s="694"/>
      <c r="BDZ29" s="694"/>
      <c r="BEA29" s="694"/>
      <c r="BEB29" s="694"/>
      <c r="BEC29" s="694"/>
      <c r="BED29" s="694"/>
      <c r="BEE29" s="694"/>
      <c r="BEF29" s="694"/>
      <c r="BEG29" s="694"/>
      <c r="BEH29" s="694"/>
      <c r="BEI29" s="694"/>
      <c r="BEJ29" s="694"/>
      <c r="BEK29" s="694"/>
      <c r="BEL29" s="694"/>
      <c r="BEM29" s="694"/>
      <c r="BEN29" s="694"/>
      <c r="BEO29" s="694"/>
      <c r="BEP29" s="694"/>
      <c r="BEQ29" s="694"/>
      <c r="BER29" s="694"/>
      <c r="BES29" s="694"/>
      <c r="BET29" s="694"/>
      <c r="BEU29" s="694"/>
      <c r="BEV29" s="694"/>
      <c r="BEW29" s="694"/>
      <c r="BEX29" s="694"/>
      <c r="BEY29" s="694"/>
      <c r="BEZ29" s="694"/>
      <c r="BFA29" s="694"/>
      <c r="BFB29" s="694"/>
      <c r="BFC29" s="694"/>
      <c r="BFD29" s="694"/>
      <c r="BFE29" s="694"/>
      <c r="BFF29" s="694"/>
      <c r="BFG29" s="694"/>
      <c r="BFH29" s="694"/>
      <c r="BFI29" s="694"/>
      <c r="BFJ29" s="694"/>
      <c r="BFK29" s="694"/>
      <c r="BFL29" s="694"/>
      <c r="BFM29" s="694"/>
      <c r="BFN29" s="694"/>
      <c r="BFO29" s="694"/>
      <c r="BFP29" s="694"/>
      <c r="BFQ29" s="694"/>
      <c r="BFR29" s="694"/>
      <c r="BFS29" s="694"/>
      <c r="BFT29" s="694"/>
      <c r="BFU29" s="694"/>
      <c r="BFV29" s="694"/>
      <c r="BFW29" s="694"/>
      <c r="BFX29" s="694"/>
      <c r="BFY29" s="694"/>
      <c r="BFZ29" s="694"/>
      <c r="BGA29" s="694"/>
      <c r="BGB29" s="694"/>
      <c r="BGC29" s="694"/>
      <c r="BGD29" s="694"/>
      <c r="BGE29" s="694"/>
      <c r="BGF29" s="694"/>
      <c r="BGG29" s="694"/>
      <c r="BGH29" s="694"/>
      <c r="BGI29" s="694"/>
      <c r="BGJ29" s="694"/>
      <c r="BGK29" s="694"/>
      <c r="BGL29" s="694"/>
      <c r="BGM29" s="694"/>
      <c r="BGN29" s="694"/>
      <c r="BGO29" s="694"/>
      <c r="BGP29" s="694"/>
      <c r="BGQ29" s="694"/>
      <c r="BGR29" s="694"/>
      <c r="BGS29" s="694"/>
      <c r="BGT29" s="694"/>
      <c r="BGU29" s="694"/>
      <c r="BGV29" s="694"/>
      <c r="BGW29" s="694"/>
      <c r="BGX29" s="694"/>
      <c r="BGY29" s="694"/>
      <c r="BGZ29" s="694"/>
      <c r="BHA29" s="694"/>
      <c r="BHB29" s="694"/>
      <c r="BHC29" s="694"/>
      <c r="BHD29" s="694"/>
      <c r="BHE29" s="694"/>
      <c r="BHF29" s="694"/>
      <c r="BHG29" s="694"/>
      <c r="BHH29" s="694"/>
      <c r="BHI29" s="694"/>
      <c r="BHJ29" s="694"/>
      <c r="BHK29" s="694"/>
      <c r="BHL29" s="694"/>
      <c r="BHM29" s="694"/>
      <c r="BHN29" s="694"/>
      <c r="BHO29" s="694"/>
      <c r="BHP29" s="694"/>
      <c r="BHQ29" s="694"/>
      <c r="BHR29" s="694"/>
      <c r="BHS29" s="694"/>
      <c r="BHT29" s="694"/>
      <c r="BHU29" s="694"/>
      <c r="BHV29" s="694"/>
      <c r="BHW29" s="694"/>
      <c r="BHX29" s="694"/>
      <c r="BHY29" s="694"/>
      <c r="BHZ29" s="694"/>
      <c r="BIA29" s="694"/>
      <c r="BIB29" s="694"/>
      <c r="BIC29" s="694"/>
      <c r="BID29" s="694"/>
      <c r="BIE29" s="694"/>
      <c r="BIF29" s="694"/>
      <c r="BIG29" s="694"/>
      <c r="BIH29" s="694"/>
      <c r="BII29" s="694"/>
      <c r="BIJ29" s="694"/>
      <c r="BIK29" s="694"/>
      <c r="BIL29" s="694"/>
      <c r="BIM29" s="694"/>
      <c r="BIN29" s="694"/>
      <c r="BIO29" s="694"/>
      <c r="BIP29" s="694"/>
      <c r="BIQ29" s="694"/>
      <c r="BIR29" s="694"/>
      <c r="BIS29" s="694"/>
      <c r="BIT29" s="694"/>
      <c r="BIU29" s="694"/>
      <c r="BIV29" s="694"/>
      <c r="BIW29" s="694"/>
      <c r="BIX29" s="694"/>
      <c r="BIY29" s="694"/>
      <c r="BIZ29" s="694"/>
      <c r="BJA29" s="694"/>
      <c r="BJB29" s="694"/>
      <c r="BJC29" s="694"/>
      <c r="BJD29" s="694"/>
      <c r="BJE29" s="694"/>
      <c r="BJF29" s="694"/>
      <c r="BJG29" s="694"/>
      <c r="BJH29" s="694"/>
      <c r="BJI29" s="694"/>
      <c r="BJJ29" s="694"/>
      <c r="BJK29" s="694"/>
      <c r="BJL29" s="694"/>
      <c r="BJM29" s="694"/>
      <c r="BJN29" s="694"/>
      <c r="BJO29" s="694"/>
      <c r="BJP29" s="694"/>
      <c r="BJQ29" s="694"/>
      <c r="BJR29" s="694"/>
      <c r="BJS29" s="694"/>
      <c r="BJT29" s="694"/>
      <c r="BJU29" s="694"/>
      <c r="BJV29" s="694"/>
      <c r="BJW29" s="694"/>
      <c r="BJX29" s="694"/>
      <c r="BJY29" s="694"/>
      <c r="BJZ29" s="694"/>
      <c r="BKA29" s="694"/>
      <c r="BKB29" s="694"/>
      <c r="BKC29" s="694"/>
      <c r="BKD29" s="694"/>
      <c r="BKE29" s="694"/>
      <c r="BKF29" s="694"/>
      <c r="BKG29" s="694"/>
      <c r="BKH29" s="694"/>
      <c r="BKI29" s="694"/>
      <c r="BKJ29" s="694"/>
      <c r="BKK29" s="694"/>
      <c r="BKL29" s="694"/>
      <c r="BKM29" s="694"/>
      <c r="BKN29" s="694"/>
      <c r="BKO29" s="694"/>
      <c r="BKP29" s="694"/>
      <c r="BKQ29" s="694"/>
      <c r="BKR29" s="694"/>
      <c r="BKS29" s="694"/>
      <c r="BKT29" s="694"/>
      <c r="BKU29" s="694"/>
      <c r="BKV29" s="694"/>
      <c r="BKW29" s="694"/>
      <c r="BKX29" s="694"/>
      <c r="BKY29" s="694"/>
      <c r="BKZ29" s="694"/>
      <c r="BLA29" s="694"/>
      <c r="BLB29" s="694"/>
      <c r="BLC29" s="694"/>
      <c r="BLD29" s="694"/>
      <c r="BLE29" s="694"/>
      <c r="BLF29" s="694"/>
      <c r="BLG29" s="694"/>
      <c r="BLH29" s="694"/>
      <c r="BLI29" s="694"/>
      <c r="BLJ29" s="694"/>
      <c r="BLK29" s="694"/>
      <c r="BLL29" s="694"/>
      <c r="BLM29" s="694"/>
      <c r="BLN29" s="694"/>
      <c r="BLO29" s="694"/>
      <c r="BLP29" s="694"/>
      <c r="BLQ29" s="694"/>
      <c r="BLR29" s="694"/>
      <c r="BLS29" s="694"/>
      <c r="BLT29" s="694"/>
      <c r="BLU29" s="694"/>
      <c r="BLV29" s="694"/>
      <c r="BLW29" s="694"/>
      <c r="BLX29" s="694"/>
      <c r="BLY29" s="694"/>
      <c r="BLZ29" s="694"/>
      <c r="BMA29" s="694"/>
      <c r="BMB29" s="694"/>
      <c r="BMC29" s="694"/>
      <c r="BMD29" s="694"/>
      <c r="BME29" s="694"/>
      <c r="BMF29" s="694"/>
      <c r="BMG29" s="694"/>
      <c r="BMH29" s="694"/>
      <c r="BMI29" s="694"/>
      <c r="BMJ29" s="694"/>
      <c r="BMK29" s="694"/>
      <c r="BML29" s="694"/>
      <c r="BMM29" s="694"/>
      <c r="BMN29" s="694"/>
      <c r="BMO29" s="694"/>
      <c r="BMP29" s="694"/>
      <c r="BMQ29" s="694"/>
      <c r="BMR29" s="694"/>
      <c r="BMS29" s="694"/>
      <c r="BMT29" s="694"/>
      <c r="BMU29" s="694"/>
      <c r="BMV29" s="694"/>
      <c r="BMW29" s="694"/>
      <c r="BMX29" s="694"/>
      <c r="BMY29" s="694"/>
      <c r="BMZ29" s="694"/>
      <c r="BNA29" s="694"/>
      <c r="BNB29" s="694"/>
      <c r="BNC29" s="694"/>
      <c r="BND29" s="694"/>
      <c r="BNE29" s="694"/>
      <c r="BNF29" s="694"/>
      <c r="BNG29" s="694"/>
      <c r="BNH29" s="694"/>
      <c r="BNI29" s="694"/>
      <c r="BNJ29" s="694"/>
      <c r="BNK29" s="694"/>
      <c r="BNL29" s="694"/>
      <c r="BNM29" s="694"/>
      <c r="BNN29" s="694"/>
      <c r="BNO29" s="694"/>
      <c r="BNP29" s="694"/>
      <c r="BNQ29" s="694"/>
      <c r="BNR29" s="694"/>
      <c r="BNS29" s="694"/>
      <c r="BNT29" s="694"/>
      <c r="BNU29" s="694"/>
      <c r="BNV29" s="694"/>
      <c r="BNW29" s="694"/>
      <c r="BNX29" s="694"/>
      <c r="BNY29" s="694"/>
      <c r="BNZ29" s="694"/>
      <c r="BOA29" s="694"/>
      <c r="BOB29" s="694"/>
      <c r="BOC29" s="694"/>
      <c r="BOD29" s="694"/>
      <c r="BOE29" s="694"/>
      <c r="BOF29" s="694"/>
      <c r="BOG29" s="694"/>
      <c r="BOH29" s="694"/>
      <c r="BOI29" s="694"/>
      <c r="BOJ29" s="694"/>
      <c r="BOK29" s="694"/>
      <c r="BOL29" s="694"/>
      <c r="BOM29" s="694"/>
      <c r="BON29" s="694"/>
      <c r="BOO29" s="694"/>
      <c r="BOP29" s="694"/>
      <c r="BOQ29" s="694"/>
      <c r="BOR29" s="694"/>
      <c r="BOS29" s="694"/>
      <c r="BOT29" s="694"/>
      <c r="BOU29" s="694"/>
      <c r="BOV29" s="694"/>
      <c r="BOW29" s="694"/>
      <c r="BOX29" s="694"/>
      <c r="BOY29" s="694"/>
      <c r="BOZ29" s="694"/>
      <c r="BPA29" s="694"/>
      <c r="BPB29" s="694"/>
      <c r="BPC29" s="694"/>
      <c r="BPD29" s="694"/>
      <c r="BPE29" s="694"/>
      <c r="BPF29" s="694"/>
      <c r="BPG29" s="694"/>
      <c r="BPH29" s="694"/>
      <c r="BPI29" s="694"/>
      <c r="BPJ29" s="694"/>
      <c r="BPK29" s="694"/>
      <c r="BPL29" s="694"/>
      <c r="BPM29" s="694"/>
      <c r="BPN29" s="694"/>
      <c r="BPO29" s="694"/>
      <c r="BPP29" s="694"/>
      <c r="BPQ29" s="694"/>
      <c r="BPR29" s="694"/>
      <c r="BPS29" s="694"/>
      <c r="BPT29" s="694"/>
      <c r="BPU29" s="694"/>
      <c r="BPV29" s="694"/>
      <c r="BPW29" s="694"/>
      <c r="BPX29" s="694"/>
      <c r="BPY29" s="694"/>
      <c r="BPZ29" s="694"/>
      <c r="BQA29" s="694"/>
      <c r="BQB29" s="694"/>
      <c r="BQC29" s="694"/>
      <c r="BQD29" s="694"/>
      <c r="BQE29" s="694"/>
      <c r="BQF29" s="694"/>
      <c r="BQG29" s="694"/>
      <c r="BQH29" s="694"/>
      <c r="BQI29" s="694"/>
      <c r="BQJ29" s="694"/>
      <c r="BQK29" s="694"/>
      <c r="BQL29" s="694"/>
      <c r="BQM29" s="694"/>
      <c r="BQN29" s="694"/>
      <c r="BQO29" s="694"/>
      <c r="BQP29" s="694"/>
      <c r="BQQ29" s="694"/>
      <c r="BQR29" s="694"/>
      <c r="BQS29" s="694"/>
      <c r="BQT29" s="694"/>
      <c r="BQU29" s="694"/>
      <c r="BQV29" s="694"/>
      <c r="BQW29" s="694"/>
      <c r="BQX29" s="694"/>
      <c r="BQY29" s="694"/>
      <c r="BQZ29" s="694"/>
      <c r="BRA29" s="694"/>
      <c r="BRB29" s="694"/>
      <c r="BRC29" s="694"/>
      <c r="BRD29" s="694"/>
      <c r="BRE29" s="694"/>
      <c r="BRF29" s="694"/>
      <c r="BRG29" s="694"/>
      <c r="BRH29" s="694"/>
      <c r="BRI29" s="694"/>
      <c r="BRJ29" s="694"/>
      <c r="BRK29" s="694"/>
      <c r="BRL29" s="694"/>
      <c r="BRM29" s="694"/>
      <c r="BRN29" s="694"/>
      <c r="BRO29" s="694"/>
      <c r="BRP29" s="694"/>
      <c r="BRQ29" s="694"/>
      <c r="BRR29" s="694"/>
      <c r="BRS29" s="694"/>
      <c r="BRT29" s="694"/>
      <c r="BRU29" s="694"/>
      <c r="BRV29" s="694"/>
      <c r="BRW29" s="694"/>
      <c r="BRX29" s="694"/>
      <c r="BRY29" s="694"/>
      <c r="BRZ29" s="694"/>
      <c r="BSA29" s="694"/>
      <c r="BSB29" s="694"/>
      <c r="BSC29" s="694"/>
      <c r="BSD29" s="694"/>
      <c r="BSE29" s="694"/>
      <c r="BSF29" s="694"/>
      <c r="BSG29" s="694"/>
      <c r="BSH29" s="694"/>
      <c r="BSI29" s="694"/>
      <c r="BSJ29" s="694"/>
      <c r="BSK29" s="694"/>
      <c r="BSL29" s="694"/>
      <c r="BSM29" s="694"/>
      <c r="BSN29" s="694"/>
      <c r="BSO29" s="694"/>
      <c r="BSP29" s="694"/>
      <c r="BSQ29" s="694"/>
      <c r="BSR29" s="694"/>
      <c r="BSS29" s="694"/>
      <c r="BST29" s="694"/>
      <c r="BSU29" s="694"/>
      <c r="BSV29" s="694"/>
      <c r="BSW29" s="694"/>
      <c r="BSX29" s="694"/>
      <c r="BSY29" s="694"/>
      <c r="BSZ29" s="694"/>
      <c r="BTA29" s="694"/>
      <c r="BTB29" s="694"/>
      <c r="BTC29" s="694"/>
      <c r="BTD29" s="694"/>
      <c r="BTE29" s="694"/>
      <c r="BTF29" s="694"/>
      <c r="BTG29" s="694"/>
      <c r="BTH29" s="694"/>
      <c r="BTI29" s="694"/>
      <c r="BTJ29" s="694"/>
      <c r="BTK29" s="694"/>
      <c r="BTL29" s="694"/>
      <c r="BTM29" s="694"/>
      <c r="BTN29" s="694"/>
      <c r="BTO29" s="694"/>
      <c r="BTP29" s="694"/>
      <c r="BTQ29" s="694"/>
      <c r="BTR29" s="694"/>
      <c r="BTS29" s="694"/>
      <c r="BTT29" s="694"/>
      <c r="BTU29" s="694"/>
      <c r="BTV29" s="694"/>
      <c r="BTW29" s="694"/>
      <c r="BTX29" s="694"/>
      <c r="BTY29" s="694"/>
      <c r="BTZ29" s="694"/>
      <c r="BUA29" s="694"/>
      <c r="BUB29" s="694"/>
      <c r="BUC29" s="694"/>
      <c r="BUD29" s="694"/>
      <c r="BUE29" s="694"/>
      <c r="BUF29" s="694"/>
      <c r="BUG29" s="694"/>
      <c r="BUH29" s="694"/>
      <c r="BUI29" s="694"/>
      <c r="BUJ29" s="694"/>
      <c r="BUK29" s="694"/>
      <c r="BUL29" s="694"/>
      <c r="BUM29" s="694"/>
      <c r="BUN29" s="694"/>
      <c r="BUO29" s="694"/>
      <c r="BUP29" s="694"/>
      <c r="BUQ29" s="694"/>
      <c r="BUR29" s="694"/>
      <c r="BUS29" s="694"/>
      <c r="BUT29" s="694"/>
      <c r="BUU29" s="694"/>
      <c r="BUV29" s="694"/>
      <c r="BUW29" s="694"/>
      <c r="BUX29" s="694"/>
      <c r="BUY29" s="694"/>
      <c r="BUZ29" s="694"/>
      <c r="BVA29" s="694"/>
      <c r="BVB29" s="694"/>
      <c r="BVC29" s="694"/>
      <c r="BVD29" s="694"/>
      <c r="BVE29" s="694"/>
      <c r="BVF29" s="694"/>
      <c r="BVG29" s="694"/>
      <c r="BVH29" s="694"/>
      <c r="BVI29" s="694"/>
      <c r="BVJ29" s="694"/>
      <c r="BVK29" s="694"/>
      <c r="BVL29" s="694"/>
      <c r="BVM29" s="694"/>
      <c r="BVN29" s="694"/>
      <c r="BVO29" s="694"/>
      <c r="BVP29" s="694"/>
      <c r="BVQ29" s="694"/>
      <c r="BVR29" s="694"/>
      <c r="BVS29" s="694"/>
      <c r="BVT29" s="694"/>
      <c r="BVU29" s="694"/>
      <c r="BVV29" s="694"/>
      <c r="BVW29" s="694"/>
      <c r="BVX29" s="694"/>
      <c r="BVY29" s="694"/>
      <c r="BVZ29" s="694"/>
      <c r="BWA29" s="694"/>
      <c r="BWB29" s="694"/>
      <c r="BWC29" s="694"/>
      <c r="BWD29" s="694"/>
      <c r="BWE29" s="694"/>
      <c r="BWF29" s="694"/>
      <c r="BWG29" s="694"/>
      <c r="BWH29" s="694"/>
      <c r="BWI29" s="694"/>
      <c r="BWJ29" s="694"/>
      <c r="BWK29" s="694"/>
      <c r="BWL29" s="694"/>
      <c r="BWM29" s="694"/>
      <c r="BWN29" s="694"/>
      <c r="BWO29" s="694"/>
      <c r="BWP29" s="694"/>
      <c r="BWQ29" s="694"/>
      <c r="BWR29" s="694"/>
      <c r="BWS29" s="694"/>
      <c r="BWT29" s="694"/>
      <c r="BWU29" s="694"/>
      <c r="BWV29" s="694"/>
      <c r="BWW29" s="694"/>
      <c r="BWX29" s="694"/>
      <c r="BWY29" s="694"/>
      <c r="BWZ29" s="694"/>
      <c r="BXA29" s="694"/>
      <c r="BXB29" s="694"/>
      <c r="BXC29" s="694"/>
      <c r="BXD29" s="694"/>
      <c r="BXE29" s="694"/>
      <c r="BXF29" s="694"/>
      <c r="BXG29" s="694"/>
      <c r="BXH29" s="694"/>
      <c r="BXI29" s="694"/>
      <c r="BXJ29" s="694"/>
      <c r="BXK29" s="694"/>
      <c r="BXL29" s="694"/>
      <c r="BXM29" s="694"/>
      <c r="BXN29" s="694"/>
      <c r="BXO29" s="694"/>
      <c r="BXP29" s="694"/>
      <c r="BXQ29" s="694"/>
      <c r="BXR29" s="694"/>
      <c r="BXS29" s="694"/>
      <c r="BXT29" s="694"/>
      <c r="BXU29" s="694"/>
      <c r="BXV29" s="694"/>
      <c r="BXW29" s="694"/>
      <c r="BXX29" s="694"/>
      <c r="BXY29" s="694"/>
      <c r="BXZ29" s="694"/>
      <c r="BYA29" s="694"/>
      <c r="BYB29" s="694"/>
      <c r="BYC29" s="694"/>
      <c r="BYD29" s="694"/>
      <c r="BYE29" s="694"/>
      <c r="BYF29" s="694"/>
      <c r="BYG29" s="694"/>
      <c r="BYH29" s="694"/>
      <c r="BYI29" s="694"/>
      <c r="BYJ29" s="694"/>
      <c r="BYK29" s="694"/>
      <c r="BYL29" s="694"/>
      <c r="BYM29" s="694"/>
      <c r="BYN29" s="694"/>
      <c r="BYO29" s="694"/>
      <c r="BYP29" s="694"/>
      <c r="BYQ29" s="694"/>
      <c r="BYR29" s="694"/>
      <c r="BYS29" s="694"/>
      <c r="BYT29" s="694"/>
      <c r="BYU29" s="694"/>
      <c r="BYV29" s="694"/>
      <c r="BYW29" s="694"/>
      <c r="BYX29" s="694"/>
      <c r="BYY29" s="694"/>
      <c r="BYZ29" s="694"/>
      <c r="BZA29" s="694"/>
      <c r="BZB29" s="694"/>
      <c r="BZC29" s="694"/>
      <c r="BZD29" s="694"/>
      <c r="BZE29" s="694"/>
      <c r="BZF29" s="694"/>
      <c r="BZG29" s="694"/>
      <c r="BZH29" s="694"/>
      <c r="BZI29" s="694"/>
      <c r="BZJ29" s="694"/>
      <c r="BZK29" s="694"/>
      <c r="BZL29" s="694"/>
      <c r="BZM29" s="694"/>
      <c r="BZN29" s="694"/>
      <c r="BZO29" s="694"/>
      <c r="BZP29" s="694"/>
      <c r="BZQ29" s="694"/>
      <c r="BZR29" s="694"/>
      <c r="BZS29" s="694"/>
      <c r="BZT29" s="694"/>
      <c r="BZU29" s="694"/>
      <c r="BZV29" s="694"/>
      <c r="BZW29" s="694"/>
      <c r="BZX29" s="694"/>
      <c r="BZY29" s="694"/>
      <c r="BZZ29" s="694"/>
      <c r="CAA29" s="694"/>
      <c r="CAB29" s="694"/>
      <c r="CAC29" s="694"/>
      <c r="CAD29" s="694"/>
      <c r="CAE29" s="694"/>
      <c r="CAF29" s="694"/>
      <c r="CAG29" s="694"/>
      <c r="CAH29" s="694"/>
      <c r="CAI29" s="694"/>
      <c r="CAJ29" s="694"/>
      <c r="CAK29" s="694"/>
      <c r="CAL29" s="694"/>
      <c r="CAM29" s="694"/>
      <c r="CAN29" s="694"/>
      <c r="CAO29" s="694"/>
      <c r="CAP29" s="694"/>
      <c r="CAQ29" s="694"/>
      <c r="CAR29" s="694"/>
      <c r="CAS29" s="694"/>
      <c r="CAT29" s="694"/>
      <c r="CAU29" s="694"/>
      <c r="CAV29" s="694"/>
      <c r="CAW29" s="694"/>
      <c r="CAX29" s="694"/>
      <c r="CAY29" s="694"/>
      <c r="CAZ29" s="694"/>
      <c r="CBA29" s="694"/>
      <c r="CBB29" s="694"/>
      <c r="CBC29" s="694"/>
      <c r="CBD29" s="694"/>
      <c r="CBE29" s="694"/>
      <c r="CBF29" s="694"/>
      <c r="CBG29" s="694"/>
      <c r="CBH29" s="694"/>
      <c r="CBI29" s="694"/>
      <c r="CBJ29" s="694"/>
      <c r="CBK29" s="694"/>
      <c r="CBL29" s="694"/>
      <c r="CBM29" s="694"/>
      <c r="CBN29" s="694"/>
      <c r="CBO29" s="694"/>
      <c r="CBP29" s="694"/>
      <c r="CBQ29" s="694"/>
      <c r="CBR29" s="694"/>
      <c r="CBS29" s="694"/>
      <c r="CBT29" s="694"/>
      <c r="CBU29" s="694"/>
      <c r="CBV29" s="694"/>
      <c r="CBW29" s="694"/>
      <c r="CBX29" s="694"/>
      <c r="CBY29" s="694"/>
      <c r="CBZ29" s="694"/>
      <c r="CCA29" s="694"/>
      <c r="CCB29" s="694"/>
      <c r="CCC29" s="694"/>
      <c r="CCD29" s="694"/>
      <c r="CCE29" s="694"/>
      <c r="CCF29" s="694"/>
      <c r="CCG29" s="694"/>
      <c r="CCH29" s="694"/>
      <c r="CCI29" s="694"/>
      <c r="CCJ29" s="694"/>
      <c r="CCK29" s="694"/>
      <c r="CCL29" s="694"/>
      <c r="CCM29" s="694"/>
      <c r="CCN29" s="694"/>
      <c r="CCO29" s="694"/>
      <c r="CCP29" s="694"/>
      <c r="CCQ29" s="694"/>
      <c r="CCR29" s="694"/>
      <c r="CCS29" s="694"/>
      <c r="CCT29" s="694"/>
      <c r="CCU29" s="694"/>
      <c r="CCV29" s="694"/>
      <c r="CCW29" s="694"/>
      <c r="CCX29" s="694"/>
      <c r="CCY29" s="694"/>
      <c r="CCZ29" s="694"/>
      <c r="CDA29" s="694"/>
      <c r="CDB29" s="694"/>
      <c r="CDC29" s="694"/>
      <c r="CDD29" s="694"/>
      <c r="CDE29" s="694"/>
      <c r="CDF29" s="694"/>
      <c r="CDG29" s="694"/>
      <c r="CDH29" s="694"/>
      <c r="CDI29" s="694"/>
      <c r="CDJ29" s="694"/>
      <c r="CDK29" s="694"/>
      <c r="CDL29" s="694"/>
      <c r="CDM29" s="694"/>
      <c r="CDN29" s="694"/>
      <c r="CDO29" s="694"/>
      <c r="CDP29" s="694"/>
      <c r="CDQ29" s="694"/>
      <c r="CDR29" s="694"/>
      <c r="CDS29" s="694"/>
      <c r="CDT29" s="694"/>
      <c r="CDU29" s="694"/>
      <c r="CDV29" s="694"/>
      <c r="CDW29" s="694"/>
      <c r="CDX29" s="694"/>
      <c r="CDY29" s="694"/>
      <c r="CDZ29" s="694"/>
      <c r="CEA29" s="694"/>
      <c r="CEB29" s="694"/>
      <c r="CEC29" s="694"/>
      <c r="CED29" s="694"/>
      <c r="CEE29" s="694"/>
      <c r="CEF29" s="694"/>
      <c r="CEG29" s="694"/>
      <c r="CEH29" s="694"/>
      <c r="CEI29" s="694"/>
      <c r="CEJ29" s="694"/>
      <c r="CEK29" s="694"/>
      <c r="CEL29" s="694"/>
      <c r="CEM29" s="694"/>
      <c r="CEN29" s="694"/>
      <c r="CEO29" s="694"/>
      <c r="CEP29" s="694"/>
      <c r="CEQ29" s="694"/>
      <c r="CER29" s="694"/>
      <c r="CES29" s="694"/>
      <c r="CET29" s="694"/>
      <c r="CEU29" s="694"/>
      <c r="CEV29" s="694"/>
      <c r="CEW29" s="694"/>
      <c r="CEX29" s="694"/>
      <c r="CEY29" s="694"/>
      <c r="CEZ29" s="694"/>
      <c r="CFA29" s="694"/>
      <c r="CFB29" s="694"/>
      <c r="CFC29" s="694"/>
      <c r="CFD29" s="694"/>
      <c r="CFE29" s="694"/>
      <c r="CFF29" s="694"/>
      <c r="CFG29" s="694"/>
      <c r="CFH29" s="694"/>
      <c r="CFI29" s="694"/>
      <c r="CFJ29" s="694"/>
      <c r="CFK29" s="694"/>
      <c r="CFL29" s="694"/>
      <c r="CFM29" s="694"/>
      <c r="CFN29" s="694"/>
      <c r="CFO29" s="694"/>
      <c r="CFP29" s="694"/>
      <c r="CFQ29" s="694"/>
      <c r="CFR29" s="694"/>
      <c r="CFS29" s="694"/>
      <c r="CFT29" s="694"/>
      <c r="CFU29" s="694"/>
      <c r="CFV29" s="694"/>
      <c r="CFW29" s="694"/>
      <c r="CFX29" s="694"/>
      <c r="CFY29" s="694"/>
      <c r="CFZ29" s="694"/>
      <c r="CGA29" s="694"/>
      <c r="CGB29" s="694"/>
      <c r="CGC29" s="694"/>
      <c r="CGD29" s="694"/>
      <c r="CGE29" s="694"/>
      <c r="CGF29" s="694"/>
      <c r="CGG29" s="694"/>
      <c r="CGH29" s="694"/>
      <c r="CGI29" s="694"/>
      <c r="CGJ29" s="694"/>
      <c r="CGK29" s="694"/>
      <c r="CGL29" s="694"/>
      <c r="CGM29" s="694"/>
      <c r="CGN29" s="694"/>
      <c r="CGO29" s="694"/>
      <c r="CGP29" s="694"/>
      <c r="CGQ29" s="694"/>
      <c r="CGR29" s="694"/>
      <c r="CGS29" s="694"/>
      <c r="CGT29" s="694"/>
      <c r="CGU29" s="694"/>
      <c r="CGV29" s="694"/>
      <c r="CGW29" s="694"/>
      <c r="CGX29" s="694"/>
      <c r="CGY29" s="694"/>
      <c r="CGZ29" s="694"/>
      <c r="CHA29" s="694"/>
      <c r="CHB29" s="694"/>
      <c r="CHC29" s="694"/>
      <c r="CHD29" s="694"/>
      <c r="CHE29" s="694"/>
      <c r="CHF29" s="694"/>
      <c r="CHG29" s="694"/>
      <c r="CHH29" s="694"/>
      <c r="CHI29" s="694"/>
      <c r="CHJ29" s="694"/>
      <c r="CHK29" s="694"/>
      <c r="CHL29" s="694"/>
      <c r="CHM29" s="694"/>
      <c r="CHN29" s="694"/>
      <c r="CHO29" s="694"/>
      <c r="CHP29" s="694"/>
      <c r="CHQ29" s="694"/>
      <c r="CHR29" s="694"/>
      <c r="CHS29" s="694"/>
      <c r="CHT29" s="694"/>
      <c r="CHU29" s="694"/>
      <c r="CHV29" s="694"/>
      <c r="CHW29" s="694"/>
      <c r="CHX29" s="694"/>
      <c r="CHY29" s="694"/>
      <c r="CHZ29" s="694"/>
      <c r="CIA29" s="694"/>
      <c r="CIB29" s="694"/>
      <c r="CIC29" s="694"/>
      <c r="CID29" s="694"/>
      <c r="CIE29" s="694"/>
      <c r="CIF29" s="694"/>
      <c r="CIG29" s="694"/>
      <c r="CIH29" s="694"/>
      <c r="CII29" s="694"/>
      <c r="CIJ29" s="694"/>
      <c r="CIK29" s="694"/>
      <c r="CIL29" s="694"/>
      <c r="CIM29" s="694"/>
      <c r="CIN29" s="694"/>
      <c r="CIO29" s="694"/>
      <c r="CIP29" s="694"/>
      <c r="CIQ29" s="694"/>
      <c r="CIR29" s="694"/>
      <c r="CIS29" s="694"/>
      <c r="CIT29" s="694"/>
      <c r="CIU29" s="694"/>
      <c r="CIV29" s="694"/>
      <c r="CIW29" s="694"/>
      <c r="CIX29" s="694"/>
      <c r="CIY29" s="694"/>
      <c r="CIZ29" s="694"/>
      <c r="CJA29" s="694"/>
      <c r="CJB29" s="694"/>
      <c r="CJC29" s="694"/>
      <c r="CJD29" s="694"/>
      <c r="CJE29" s="694"/>
      <c r="CJF29" s="694"/>
      <c r="CJG29" s="694"/>
      <c r="CJH29" s="694"/>
      <c r="CJI29" s="694"/>
      <c r="CJJ29" s="694"/>
      <c r="CJK29" s="694"/>
      <c r="CJL29" s="694"/>
      <c r="CJM29" s="694"/>
      <c r="CJN29" s="694"/>
      <c r="CJO29" s="694"/>
      <c r="CJP29" s="694"/>
      <c r="CJQ29" s="694"/>
      <c r="CJR29" s="694"/>
      <c r="CJS29" s="694"/>
      <c r="CJT29" s="694"/>
      <c r="CJU29" s="694"/>
      <c r="CJV29" s="694"/>
      <c r="CJW29" s="694"/>
      <c r="CJX29" s="694"/>
      <c r="CJY29" s="694"/>
      <c r="CJZ29" s="694"/>
      <c r="CKA29" s="694"/>
      <c r="CKB29" s="694"/>
      <c r="CKC29" s="694"/>
      <c r="CKD29" s="694"/>
      <c r="CKE29" s="694"/>
      <c r="CKF29" s="694"/>
      <c r="CKG29" s="694"/>
      <c r="CKH29" s="694"/>
      <c r="CKI29" s="694"/>
      <c r="CKJ29" s="694"/>
      <c r="CKK29" s="694"/>
      <c r="CKL29" s="694"/>
      <c r="CKM29" s="694"/>
      <c r="CKN29" s="694"/>
      <c r="CKO29" s="694"/>
      <c r="CKP29" s="694"/>
      <c r="CKQ29" s="694"/>
      <c r="CKR29" s="694"/>
      <c r="CKS29" s="694"/>
      <c r="CKT29" s="694"/>
      <c r="CKU29" s="694"/>
      <c r="CKV29" s="694"/>
      <c r="CKW29" s="694"/>
      <c r="CKX29" s="694"/>
      <c r="CKY29" s="694"/>
      <c r="CKZ29" s="694"/>
      <c r="CLA29" s="694"/>
      <c r="CLB29" s="694"/>
      <c r="CLC29" s="694"/>
      <c r="CLD29" s="694"/>
      <c r="CLE29" s="694"/>
      <c r="CLF29" s="694"/>
      <c r="CLG29" s="694"/>
      <c r="CLH29" s="694"/>
      <c r="CLI29" s="694"/>
      <c r="CLJ29" s="694"/>
      <c r="CLK29" s="694"/>
      <c r="CLL29" s="694"/>
      <c r="CLM29" s="694"/>
      <c r="CLN29" s="694"/>
      <c r="CLO29" s="694"/>
      <c r="CLP29" s="694"/>
      <c r="CLQ29" s="694"/>
      <c r="CLR29" s="694"/>
      <c r="CLS29" s="694"/>
      <c r="CLT29" s="694"/>
      <c r="CLU29" s="694"/>
      <c r="CLV29" s="694"/>
      <c r="CLW29" s="694"/>
      <c r="CLX29" s="694"/>
      <c r="CLY29" s="694"/>
      <c r="CLZ29" s="694"/>
      <c r="CMA29" s="694"/>
      <c r="CMB29" s="694"/>
      <c r="CMC29" s="694"/>
      <c r="CMD29" s="694"/>
      <c r="CME29" s="694"/>
      <c r="CMF29" s="694"/>
      <c r="CMG29" s="694"/>
      <c r="CMH29" s="694"/>
      <c r="CMI29" s="694"/>
      <c r="CMJ29" s="694"/>
      <c r="CMK29" s="694"/>
      <c r="CML29" s="694"/>
      <c r="CMM29" s="694"/>
      <c r="CMN29" s="694"/>
      <c r="CMO29" s="694"/>
      <c r="CMP29" s="694"/>
      <c r="CMQ29" s="694"/>
      <c r="CMR29" s="694"/>
      <c r="CMS29" s="694"/>
      <c r="CMT29" s="694"/>
      <c r="CMU29" s="694"/>
      <c r="CMV29" s="694"/>
      <c r="CMW29" s="694"/>
      <c r="CMX29" s="694"/>
      <c r="CMY29" s="694"/>
      <c r="CMZ29" s="694"/>
      <c r="CNA29" s="694"/>
      <c r="CNB29" s="694"/>
      <c r="CNC29" s="694"/>
      <c r="CND29" s="694"/>
      <c r="CNE29" s="694"/>
      <c r="CNF29" s="694"/>
      <c r="CNG29" s="694"/>
      <c r="CNH29" s="694"/>
      <c r="CNI29" s="694"/>
      <c r="CNJ29" s="694"/>
      <c r="CNK29" s="694"/>
      <c r="CNL29" s="694"/>
      <c r="CNM29" s="694"/>
      <c r="CNN29" s="694"/>
      <c r="CNO29" s="694"/>
      <c r="CNP29" s="694"/>
      <c r="CNQ29" s="694"/>
      <c r="CNR29" s="694"/>
      <c r="CNS29" s="694"/>
      <c r="CNT29" s="694"/>
      <c r="CNU29" s="694"/>
      <c r="CNV29" s="694"/>
      <c r="CNW29" s="694"/>
      <c r="CNX29" s="694"/>
      <c r="CNY29" s="694"/>
      <c r="CNZ29" s="694"/>
      <c r="COA29" s="694"/>
      <c r="COB29" s="694"/>
      <c r="COC29" s="694"/>
      <c r="COD29" s="694"/>
      <c r="COE29" s="694"/>
      <c r="COF29" s="694"/>
      <c r="COG29" s="694"/>
      <c r="COH29" s="694"/>
      <c r="COI29" s="694"/>
      <c r="COJ29" s="694"/>
      <c r="COK29" s="694"/>
      <c r="COL29" s="694"/>
      <c r="COM29" s="694"/>
      <c r="CON29" s="694"/>
      <c r="COO29" s="694"/>
      <c r="COP29" s="694"/>
      <c r="COQ29" s="694"/>
      <c r="COR29" s="694"/>
      <c r="COS29" s="694"/>
      <c r="COT29" s="694"/>
      <c r="COU29" s="694"/>
      <c r="COV29" s="694"/>
      <c r="COW29" s="694"/>
      <c r="COX29" s="694"/>
      <c r="COY29" s="694"/>
      <c r="COZ29" s="694"/>
      <c r="CPA29" s="694"/>
      <c r="CPB29" s="694"/>
      <c r="CPC29" s="694"/>
      <c r="CPD29" s="694"/>
      <c r="CPE29" s="694"/>
      <c r="CPF29" s="694"/>
      <c r="CPG29" s="694"/>
      <c r="CPH29" s="694"/>
      <c r="CPI29" s="694"/>
      <c r="CPJ29" s="694"/>
      <c r="CPK29" s="694"/>
      <c r="CPL29" s="694"/>
      <c r="CPM29" s="694"/>
      <c r="CPN29" s="694"/>
      <c r="CPO29" s="694"/>
      <c r="CPP29" s="694"/>
      <c r="CPQ29" s="694"/>
      <c r="CPR29" s="694"/>
      <c r="CPS29" s="694"/>
      <c r="CPT29" s="694"/>
      <c r="CPU29" s="694"/>
      <c r="CPV29" s="694"/>
      <c r="CPW29" s="694"/>
      <c r="CPX29" s="694"/>
      <c r="CPY29" s="694"/>
      <c r="CPZ29" s="694"/>
      <c r="CQA29" s="694"/>
      <c r="CQB29" s="694"/>
      <c r="CQC29" s="694"/>
      <c r="CQD29" s="694"/>
      <c r="CQE29" s="694"/>
      <c r="CQF29" s="694"/>
      <c r="CQG29" s="694"/>
      <c r="CQH29" s="694"/>
      <c r="CQI29" s="694"/>
      <c r="CQJ29" s="694"/>
      <c r="CQK29" s="694"/>
      <c r="CQL29" s="694"/>
      <c r="CQM29" s="694"/>
      <c r="CQN29" s="694"/>
      <c r="CQO29" s="694"/>
      <c r="CQP29" s="694"/>
      <c r="CQQ29" s="694"/>
      <c r="CQR29" s="694"/>
      <c r="CQS29" s="694"/>
      <c r="CQT29" s="694"/>
      <c r="CQU29" s="694"/>
      <c r="CQV29" s="694"/>
      <c r="CQW29" s="694"/>
      <c r="CQX29" s="694"/>
      <c r="CQY29" s="694"/>
      <c r="CQZ29" s="694"/>
      <c r="CRA29" s="694"/>
      <c r="CRB29" s="694"/>
      <c r="CRC29" s="694"/>
      <c r="CRD29" s="694"/>
      <c r="CRE29" s="694"/>
      <c r="CRF29" s="694"/>
      <c r="CRG29" s="694"/>
      <c r="CRH29" s="694"/>
      <c r="CRI29" s="694"/>
      <c r="CRJ29" s="694"/>
      <c r="CRK29" s="694"/>
      <c r="CRL29" s="694"/>
      <c r="CRM29" s="694"/>
      <c r="CRN29" s="694"/>
      <c r="CRO29" s="694"/>
      <c r="CRP29" s="694"/>
      <c r="CRQ29" s="694"/>
      <c r="CRR29" s="694"/>
      <c r="CRS29" s="694"/>
      <c r="CRT29" s="694"/>
      <c r="CRU29" s="694"/>
      <c r="CRV29" s="694"/>
      <c r="CRW29" s="694"/>
      <c r="CRX29" s="694"/>
      <c r="CRY29" s="694"/>
      <c r="CRZ29" s="694"/>
      <c r="CSA29" s="694"/>
      <c r="CSB29" s="694"/>
      <c r="CSC29" s="694"/>
      <c r="CSD29" s="694"/>
      <c r="CSE29" s="694"/>
      <c r="CSF29" s="694"/>
      <c r="CSG29" s="694"/>
      <c r="CSH29" s="694"/>
      <c r="CSI29" s="694"/>
      <c r="CSJ29" s="694"/>
      <c r="CSK29" s="694"/>
      <c r="CSL29" s="694"/>
      <c r="CSM29" s="694"/>
      <c r="CSN29" s="694"/>
      <c r="CSO29" s="694"/>
      <c r="CSP29" s="694"/>
      <c r="CSQ29" s="694"/>
      <c r="CSR29" s="694"/>
      <c r="CSS29" s="694"/>
      <c r="CST29" s="694"/>
      <c r="CSU29" s="694"/>
      <c r="CSV29" s="694"/>
      <c r="CSW29" s="694"/>
      <c r="CSX29" s="694"/>
      <c r="CSY29" s="694"/>
      <c r="CSZ29" s="694"/>
      <c r="CTA29" s="694"/>
      <c r="CTB29" s="694"/>
      <c r="CTC29" s="694"/>
      <c r="CTD29" s="694"/>
      <c r="CTE29" s="694"/>
      <c r="CTF29" s="694"/>
      <c r="CTG29" s="694"/>
      <c r="CTH29" s="694"/>
      <c r="CTI29" s="694"/>
      <c r="CTJ29" s="694"/>
      <c r="CTK29" s="694"/>
      <c r="CTL29" s="694"/>
      <c r="CTM29" s="694"/>
      <c r="CTN29" s="694"/>
      <c r="CTO29" s="694"/>
      <c r="CTP29" s="694"/>
      <c r="CTQ29" s="694"/>
      <c r="CTR29" s="694"/>
      <c r="CTS29" s="694"/>
      <c r="CTT29" s="694"/>
      <c r="CTU29" s="694"/>
      <c r="CTV29" s="694"/>
      <c r="CTW29" s="694"/>
      <c r="CTX29" s="694"/>
      <c r="CTY29" s="694"/>
      <c r="CTZ29" s="694"/>
      <c r="CUA29" s="694"/>
      <c r="CUB29" s="694"/>
      <c r="CUC29" s="694"/>
      <c r="CUD29" s="694"/>
      <c r="CUE29" s="694"/>
      <c r="CUF29" s="694"/>
      <c r="CUG29" s="694"/>
      <c r="CUH29" s="694"/>
      <c r="CUI29" s="694"/>
      <c r="CUJ29" s="694"/>
      <c r="CUK29" s="694"/>
      <c r="CUL29" s="694"/>
      <c r="CUM29" s="694"/>
      <c r="CUN29" s="694"/>
      <c r="CUO29" s="694"/>
      <c r="CUP29" s="694"/>
      <c r="CUQ29" s="694"/>
      <c r="CUR29" s="694"/>
      <c r="CUS29" s="694"/>
      <c r="CUT29" s="694"/>
      <c r="CUU29" s="694"/>
      <c r="CUV29" s="694"/>
      <c r="CUW29" s="694"/>
      <c r="CUX29" s="694"/>
      <c r="CUY29" s="694"/>
      <c r="CUZ29" s="694"/>
      <c r="CVA29" s="694"/>
      <c r="CVB29" s="694"/>
      <c r="CVC29" s="694"/>
      <c r="CVD29" s="694"/>
      <c r="CVE29" s="694"/>
      <c r="CVF29" s="694"/>
      <c r="CVG29" s="694"/>
      <c r="CVH29" s="694"/>
      <c r="CVI29" s="694"/>
      <c r="CVJ29" s="694"/>
      <c r="CVK29" s="694"/>
      <c r="CVL29" s="694"/>
      <c r="CVM29" s="694"/>
      <c r="CVN29" s="694"/>
      <c r="CVO29" s="694"/>
      <c r="CVP29" s="694"/>
      <c r="CVQ29" s="694"/>
      <c r="CVR29" s="694"/>
      <c r="CVS29" s="694"/>
      <c r="CVT29" s="694"/>
      <c r="CVU29" s="694"/>
      <c r="CVV29" s="694"/>
      <c r="CVW29" s="694"/>
      <c r="CVX29" s="694"/>
      <c r="CVY29" s="694"/>
      <c r="CVZ29" s="694"/>
      <c r="CWA29" s="694"/>
      <c r="CWB29" s="694"/>
      <c r="CWC29" s="694"/>
      <c r="CWD29" s="694"/>
      <c r="CWE29" s="694"/>
      <c r="CWF29" s="694"/>
      <c r="CWG29" s="694"/>
      <c r="CWH29" s="694"/>
      <c r="CWI29" s="694"/>
      <c r="CWJ29" s="694"/>
      <c r="CWK29" s="694"/>
      <c r="CWL29" s="694"/>
      <c r="CWM29" s="694"/>
      <c r="CWN29" s="694"/>
      <c r="CWO29" s="694"/>
      <c r="CWP29" s="694"/>
      <c r="CWQ29" s="694"/>
      <c r="CWR29" s="694"/>
      <c r="CWS29" s="694"/>
      <c r="CWT29" s="694"/>
      <c r="CWU29" s="694"/>
      <c r="CWV29" s="694"/>
      <c r="CWW29" s="694"/>
      <c r="CWX29" s="694"/>
      <c r="CWY29" s="694"/>
      <c r="CWZ29" s="694"/>
      <c r="CXA29" s="694"/>
      <c r="CXB29" s="694"/>
      <c r="CXC29" s="694"/>
      <c r="CXD29" s="694"/>
      <c r="CXE29" s="694"/>
      <c r="CXF29" s="694"/>
      <c r="CXG29" s="694"/>
      <c r="CXH29" s="694"/>
      <c r="CXI29" s="694"/>
      <c r="CXJ29" s="694"/>
      <c r="CXK29" s="694"/>
      <c r="CXL29" s="694"/>
      <c r="CXM29" s="694"/>
      <c r="CXN29" s="694"/>
      <c r="CXO29" s="694"/>
      <c r="CXP29" s="694"/>
      <c r="CXQ29" s="694"/>
      <c r="CXR29" s="694"/>
      <c r="CXS29" s="694"/>
      <c r="CXT29" s="694"/>
      <c r="CXU29" s="694"/>
      <c r="CXV29" s="694"/>
      <c r="CXW29" s="694"/>
      <c r="CXX29" s="694"/>
      <c r="CXY29" s="694"/>
      <c r="CXZ29" s="694"/>
      <c r="CYA29" s="694"/>
      <c r="CYB29" s="694"/>
      <c r="CYC29" s="694"/>
      <c r="CYD29" s="694"/>
      <c r="CYE29" s="694"/>
      <c r="CYF29" s="694"/>
      <c r="CYG29" s="694"/>
      <c r="CYH29" s="694"/>
      <c r="CYI29" s="694"/>
      <c r="CYJ29" s="694"/>
      <c r="CYK29" s="694"/>
      <c r="CYL29" s="694"/>
      <c r="CYM29" s="694"/>
      <c r="CYN29" s="694"/>
      <c r="CYO29" s="694"/>
      <c r="CYP29" s="694"/>
      <c r="CYQ29" s="694"/>
      <c r="CYR29" s="694"/>
      <c r="CYS29" s="694"/>
      <c r="CYT29" s="694"/>
      <c r="CYU29" s="694"/>
      <c r="CYV29" s="694"/>
      <c r="CYW29" s="694"/>
      <c r="CYX29" s="694"/>
      <c r="CYY29" s="694"/>
      <c r="CYZ29" s="694"/>
      <c r="CZA29" s="694"/>
      <c r="CZB29" s="694"/>
      <c r="CZC29" s="694"/>
      <c r="CZD29" s="694"/>
      <c r="CZE29" s="694"/>
      <c r="CZF29" s="694"/>
      <c r="CZG29" s="694"/>
      <c r="CZH29" s="694"/>
      <c r="CZI29" s="694"/>
      <c r="CZJ29" s="694"/>
      <c r="CZK29" s="694"/>
      <c r="CZL29" s="694"/>
      <c r="CZM29" s="694"/>
      <c r="CZN29" s="694"/>
      <c r="CZO29" s="694"/>
      <c r="CZP29" s="694"/>
      <c r="CZQ29" s="694"/>
      <c r="CZR29" s="694"/>
      <c r="CZS29" s="694"/>
      <c r="CZT29" s="694"/>
      <c r="CZU29" s="694"/>
      <c r="CZV29" s="694"/>
      <c r="CZW29" s="694"/>
      <c r="CZX29" s="694"/>
      <c r="CZY29" s="694"/>
      <c r="CZZ29" s="694"/>
      <c r="DAA29" s="694"/>
      <c r="DAB29" s="694"/>
      <c r="DAC29" s="694"/>
      <c r="DAD29" s="694"/>
      <c r="DAE29" s="694"/>
      <c r="DAF29" s="694"/>
      <c r="DAG29" s="694"/>
      <c r="DAH29" s="694"/>
      <c r="DAI29" s="694"/>
      <c r="DAJ29" s="694"/>
      <c r="DAK29" s="694"/>
      <c r="DAL29" s="694"/>
      <c r="DAM29" s="694"/>
      <c r="DAN29" s="694"/>
      <c r="DAO29" s="694"/>
      <c r="DAP29" s="694"/>
      <c r="DAQ29" s="694"/>
      <c r="DAR29" s="694"/>
      <c r="DAS29" s="694"/>
      <c r="DAT29" s="694"/>
      <c r="DAU29" s="694"/>
      <c r="DAV29" s="694"/>
      <c r="DAW29" s="694"/>
      <c r="DAX29" s="694"/>
      <c r="DAY29" s="694"/>
      <c r="DAZ29" s="694"/>
      <c r="DBA29" s="694"/>
      <c r="DBB29" s="694"/>
      <c r="DBC29" s="694"/>
      <c r="DBD29" s="694"/>
      <c r="DBE29" s="694"/>
      <c r="DBF29" s="694"/>
      <c r="DBG29" s="694"/>
      <c r="DBH29" s="694"/>
      <c r="DBI29" s="694"/>
      <c r="DBJ29" s="694"/>
      <c r="DBK29" s="694"/>
      <c r="DBL29" s="694"/>
      <c r="DBM29" s="694"/>
      <c r="DBN29" s="694"/>
      <c r="DBO29" s="694"/>
      <c r="DBP29" s="694"/>
      <c r="DBQ29" s="694"/>
      <c r="DBR29" s="694"/>
      <c r="DBS29" s="694"/>
      <c r="DBT29" s="694"/>
      <c r="DBU29" s="694"/>
      <c r="DBV29" s="694"/>
      <c r="DBW29" s="694"/>
      <c r="DBX29" s="694"/>
      <c r="DBY29" s="694"/>
      <c r="DBZ29" s="694"/>
      <c r="DCA29" s="694"/>
      <c r="DCB29" s="694"/>
      <c r="DCC29" s="694"/>
      <c r="DCD29" s="694"/>
      <c r="DCE29" s="694"/>
      <c r="DCF29" s="694"/>
      <c r="DCG29" s="694"/>
      <c r="DCH29" s="694"/>
      <c r="DCI29" s="694"/>
      <c r="DCJ29" s="694"/>
      <c r="DCK29" s="694"/>
      <c r="DCL29" s="694"/>
      <c r="DCM29" s="694"/>
      <c r="DCN29" s="694"/>
      <c r="DCO29" s="694"/>
      <c r="DCP29" s="694"/>
      <c r="DCQ29" s="694"/>
      <c r="DCR29" s="694"/>
      <c r="DCS29" s="694"/>
      <c r="DCT29" s="694"/>
      <c r="DCU29" s="694"/>
      <c r="DCV29" s="694"/>
      <c r="DCW29" s="694"/>
      <c r="DCX29" s="694"/>
      <c r="DCY29" s="694"/>
      <c r="DCZ29" s="694"/>
      <c r="DDA29" s="694"/>
      <c r="DDB29" s="694"/>
      <c r="DDC29" s="694"/>
      <c r="DDD29" s="694"/>
      <c r="DDE29" s="694"/>
      <c r="DDF29" s="694"/>
      <c r="DDG29" s="694"/>
      <c r="DDH29" s="694"/>
      <c r="DDI29" s="694"/>
      <c r="DDJ29" s="694"/>
      <c r="DDK29" s="694"/>
      <c r="DDL29" s="694"/>
      <c r="DDM29" s="694"/>
      <c r="DDN29" s="694"/>
      <c r="DDO29" s="694"/>
      <c r="DDP29" s="694"/>
      <c r="DDQ29" s="694"/>
      <c r="DDR29" s="694"/>
      <c r="DDS29" s="694"/>
      <c r="DDT29" s="694"/>
      <c r="DDU29" s="694"/>
      <c r="DDV29" s="694"/>
      <c r="DDW29" s="694"/>
      <c r="DDX29" s="694"/>
      <c r="DDY29" s="694"/>
      <c r="DDZ29" s="694"/>
      <c r="DEA29" s="694"/>
      <c r="DEB29" s="694"/>
      <c r="DEC29" s="694"/>
      <c r="DED29" s="694"/>
      <c r="DEE29" s="694"/>
      <c r="DEF29" s="694"/>
      <c r="DEG29" s="694"/>
      <c r="DEH29" s="694"/>
      <c r="DEI29" s="694"/>
      <c r="DEJ29" s="694"/>
      <c r="DEK29" s="694"/>
      <c r="DEL29" s="694"/>
      <c r="DEM29" s="694"/>
      <c r="DEN29" s="694"/>
      <c r="DEO29" s="694"/>
      <c r="DEP29" s="694"/>
      <c r="DEQ29" s="694"/>
      <c r="DER29" s="694"/>
      <c r="DES29" s="694"/>
      <c r="DET29" s="694"/>
      <c r="DEU29" s="694"/>
      <c r="DEV29" s="694"/>
      <c r="DEW29" s="694"/>
      <c r="DEX29" s="694"/>
      <c r="DEY29" s="694"/>
      <c r="DEZ29" s="694"/>
      <c r="DFA29" s="694"/>
      <c r="DFB29" s="694"/>
      <c r="DFC29" s="694"/>
      <c r="DFD29" s="694"/>
      <c r="DFE29" s="694"/>
      <c r="DFF29" s="694"/>
      <c r="DFG29" s="694"/>
      <c r="DFH29" s="694"/>
      <c r="DFI29" s="694"/>
      <c r="DFJ29" s="694"/>
      <c r="DFK29" s="694"/>
      <c r="DFL29" s="694"/>
      <c r="DFM29" s="694"/>
      <c r="DFN29" s="694"/>
      <c r="DFO29" s="694"/>
      <c r="DFP29" s="694"/>
      <c r="DFQ29" s="694"/>
      <c r="DFR29" s="694"/>
      <c r="DFS29" s="694"/>
      <c r="DFT29" s="694"/>
      <c r="DFU29" s="694"/>
      <c r="DFV29" s="694"/>
      <c r="DFW29" s="694"/>
      <c r="DFX29" s="694"/>
      <c r="DFY29" s="694"/>
      <c r="DFZ29" s="694"/>
      <c r="DGA29" s="694"/>
      <c r="DGB29" s="694"/>
      <c r="DGC29" s="694"/>
      <c r="DGD29" s="694"/>
      <c r="DGE29" s="694"/>
      <c r="DGF29" s="694"/>
      <c r="DGG29" s="694"/>
      <c r="DGH29" s="694"/>
      <c r="DGI29" s="694"/>
      <c r="DGJ29" s="694"/>
      <c r="DGK29" s="694"/>
      <c r="DGL29" s="694"/>
      <c r="DGM29" s="694"/>
      <c r="DGN29" s="694"/>
      <c r="DGO29" s="694"/>
      <c r="DGP29" s="694"/>
      <c r="DGQ29" s="694"/>
      <c r="DGR29" s="694"/>
      <c r="DGS29" s="694"/>
      <c r="DGT29" s="694"/>
      <c r="DGU29" s="694"/>
      <c r="DGV29" s="694"/>
      <c r="DGW29" s="694"/>
      <c r="DGX29" s="694"/>
      <c r="DGY29" s="694"/>
      <c r="DGZ29" s="694"/>
      <c r="DHA29" s="694"/>
      <c r="DHB29" s="694"/>
      <c r="DHC29" s="694"/>
      <c r="DHD29" s="694"/>
      <c r="DHE29" s="694"/>
      <c r="DHF29" s="694"/>
      <c r="DHG29" s="694"/>
      <c r="DHH29" s="694"/>
      <c r="DHI29" s="694"/>
      <c r="DHJ29" s="694"/>
      <c r="DHK29" s="694"/>
      <c r="DHL29" s="694"/>
      <c r="DHM29" s="694"/>
      <c r="DHN29" s="694"/>
      <c r="DHO29" s="694"/>
      <c r="DHP29" s="694"/>
      <c r="DHQ29" s="694"/>
      <c r="DHR29" s="694"/>
      <c r="DHS29" s="694"/>
      <c r="DHT29" s="694"/>
      <c r="DHU29" s="694"/>
      <c r="DHV29" s="694"/>
      <c r="DHW29" s="694"/>
      <c r="DHX29" s="694"/>
      <c r="DHY29" s="694"/>
      <c r="DHZ29" s="694"/>
      <c r="DIA29" s="694"/>
      <c r="DIB29" s="694"/>
      <c r="DIC29" s="694"/>
      <c r="DID29" s="694"/>
      <c r="DIE29" s="694"/>
      <c r="DIF29" s="694"/>
      <c r="DIG29" s="694"/>
      <c r="DIH29" s="694"/>
      <c r="DII29" s="694"/>
      <c r="DIJ29" s="694"/>
      <c r="DIK29" s="694"/>
      <c r="DIL29" s="694"/>
      <c r="DIM29" s="694"/>
      <c r="DIN29" s="694"/>
      <c r="DIO29" s="694"/>
      <c r="DIP29" s="694"/>
      <c r="DIQ29" s="694"/>
      <c r="DIR29" s="694"/>
      <c r="DIS29" s="694"/>
      <c r="DIT29" s="694"/>
      <c r="DIU29" s="694"/>
      <c r="DIV29" s="694"/>
      <c r="DIW29" s="694"/>
      <c r="DIX29" s="694"/>
      <c r="DIY29" s="694"/>
      <c r="DIZ29" s="694"/>
      <c r="DJA29" s="694"/>
      <c r="DJB29" s="694"/>
      <c r="DJC29" s="694"/>
      <c r="DJD29" s="694"/>
      <c r="DJE29" s="694"/>
      <c r="DJF29" s="694"/>
      <c r="DJG29" s="694"/>
      <c r="DJH29" s="694"/>
      <c r="DJI29" s="694"/>
      <c r="DJJ29" s="694"/>
      <c r="DJK29" s="694"/>
      <c r="DJL29" s="694"/>
      <c r="DJM29" s="694"/>
      <c r="DJN29" s="694"/>
      <c r="DJO29" s="694"/>
      <c r="DJP29" s="694"/>
      <c r="DJQ29" s="694"/>
      <c r="DJR29" s="694"/>
      <c r="DJS29" s="694"/>
      <c r="DJT29" s="694"/>
      <c r="DJU29" s="694"/>
      <c r="DJV29" s="694"/>
      <c r="DJW29" s="694"/>
      <c r="DJX29" s="694"/>
      <c r="DJY29" s="694"/>
      <c r="DJZ29" s="694"/>
      <c r="DKA29" s="694"/>
      <c r="DKB29" s="694"/>
      <c r="DKC29" s="694"/>
      <c r="DKD29" s="694"/>
      <c r="DKE29" s="694"/>
      <c r="DKF29" s="694"/>
      <c r="DKG29" s="694"/>
      <c r="DKH29" s="694"/>
      <c r="DKI29" s="694"/>
      <c r="DKJ29" s="694"/>
      <c r="DKK29" s="694"/>
      <c r="DKL29" s="694"/>
      <c r="DKM29" s="694"/>
      <c r="DKN29" s="694"/>
      <c r="DKO29" s="694"/>
      <c r="DKP29" s="694"/>
      <c r="DKQ29" s="694"/>
      <c r="DKR29" s="694"/>
      <c r="DKS29" s="694"/>
      <c r="DKT29" s="694"/>
      <c r="DKU29" s="694"/>
      <c r="DKV29" s="694"/>
      <c r="DKW29" s="694"/>
      <c r="DKX29" s="694"/>
      <c r="DKY29" s="694"/>
      <c r="DKZ29" s="694"/>
      <c r="DLA29" s="694"/>
      <c r="DLB29" s="694"/>
      <c r="DLC29" s="694"/>
      <c r="DLD29" s="694"/>
      <c r="DLE29" s="694"/>
      <c r="DLF29" s="694"/>
      <c r="DLG29" s="694"/>
      <c r="DLH29" s="694"/>
      <c r="DLI29" s="694"/>
      <c r="DLJ29" s="694"/>
      <c r="DLK29" s="694"/>
      <c r="DLL29" s="694"/>
      <c r="DLM29" s="694"/>
      <c r="DLN29" s="694"/>
      <c r="DLO29" s="694"/>
      <c r="DLP29" s="694"/>
      <c r="DLQ29" s="694"/>
      <c r="DLR29" s="694"/>
      <c r="DLS29" s="694"/>
      <c r="DLT29" s="694"/>
      <c r="DLU29" s="694"/>
      <c r="DLV29" s="694"/>
      <c r="DLW29" s="694"/>
      <c r="DLX29" s="694"/>
      <c r="DLY29" s="694"/>
      <c r="DLZ29" s="694"/>
      <c r="DMA29" s="694"/>
      <c r="DMB29" s="694"/>
      <c r="DMC29" s="694"/>
      <c r="DMD29" s="694"/>
      <c r="DME29" s="694"/>
      <c r="DMF29" s="694"/>
      <c r="DMG29" s="694"/>
      <c r="DMH29" s="694"/>
      <c r="DMI29" s="694"/>
      <c r="DMJ29" s="694"/>
      <c r="DMK29" s="694"/>
      <c r="DML29" s="694"/>
      <c r="DMM29" s="694"/>
      <c r="DMN29" s="694"/>
      <c r="DMO29" s="694"/>
      <c r="DMP29" s="694"/>
      <c r="DMQ29" s="694"/>
      <c r="DMR29" s="694"/>
      <c r="DMS29" s="694"/>
      <c r="DMT29" s="694"/>
      <c r="DMU29" s="694"/>
      <c r="DMV29" s="694"/>
      <c r="DMW29" s="694"/>
      <c r="DMX29" s="694"/>
      <c r="DMY29" s="694"/>
      <c r="DMZ29" s="694"/>
      <c r="DNA29" s="694"/>
      <c r="DNB29" s="694"/>
      <c r="DNC29" s="694"/>
      <c r="DND29" s="694"/>
      <c r="DNE29" s="694"/>
      <c r="DNF29" s="694"/>
      <c r="DNG29" s="694"/>
      <c r="DNH29" s="694"/>
      <c r="DNI29" s="694"/>
      <c r="DNJ29" s="694"/>
      <c r="DNK29" s="694"/>
      <c r="DNL29" s="694"/>
      <c r="DNM29" s="694"/>
      <c r="DNN29" s="694"/>
      <c r="DNO29" s="694"/>
      <c r="DNP29" s="694"/>
      <c r="DNQ29" s="694"/>
      <c r="DNR29" s="694"/>
      <c r="DNS29" s="694"/>
      <c r="DNT29" s="694"/>
      <c r="DNU29" s="694"/>
      <c r="DNV29" s="694"/>
      <c r="DNW29" s="694"/>
      <c r="DNX29" s="694"/>
      <c r="DNY29" s="694"/>
      <c r="DNZ29" s="694"/>
      <c r="DOA29" s="694"/>
      <c r="DOB29" s="694"/>
      <c r="DOC29" s="694"/>
      <c r="DOD29" s="694"/>
      <c r="DOE29" s="694"/>
      <c r="DOF29" s="694"/>
      <c r="DOG29" s="694"/>
      <c r="DOH29" s="694"/>
      <c r="DOI29" s="694"/>
      <c r="DOJ29" s="694"/>
      <c r="DOK29" s="694"/>
      <c r="DOL29" s="694"/>
      <c r="DOM29" s="694"/>
      <c r="DON29" s="694"/>
      <c r="DOO29" s="694"/>
      <c r="DOP29" s="694"/>
      <c r="DOQ29" s="694"/>
      <c r="DOR29" s="694"/>
      <c r="DOS29" s="694"/>
      <c r="DOT29" s="694"/>
      <c r="DOU29" s="694"/>
      <c r="DOV29" s="694"/>
      <c r="DOW29" s="694"/>
      <c r="DOX29" s="694"/>
      <c r="DOY29" s="694"/>
      <c r="DOZ29" s="694"/>
      <c r="DPA29" s="694"/>
      <c r="DPB29" s="694"/>
      <c r="DPC29" s="694"/>
      <c r="DPD29" s="694"/>
      <c r="DPE29" s="694"/>
      <c r="DPF29" s="694"/>
      <c r="DPG29" s="694"/>
      <c r="DPH29" s="694"/>
      <c r="DPI29" s="694"/>
      <c r="DPJ29" s="694"/>
      <c r="DPK29" s="694"/>
      <c r="DPL29" s="694"/>
      <c r="DPM29" s="694"/>
      <c r="DPN29" s="694"/>
      <c r="DPO29" s="694"/>
      <c r="DPP29" s="694"/>
      <c r="DPQ29" s="694"/>
      <c r="DPR29" s="694"/>
      <c r="DPS29" s="694"/>
      <c r="DPT29" s="694"/>
      <c r="DPU29" s="694"/>
      <c r="DPV29" s="694"/>
      <c r="DPW29" s="694"/>
      <c r="DPX29" s="694"/>
      <c r="DPY29" s="694"/>
      <c r="DPZ29" s="694"/>
      <c r="DQA29" s="694"/>
      <c r="DQB29" s="694"/>
      <c r="DQC29" s="694"/>
      <c r="DQD29" s="694"/>
      <c r="DQE29" s="694"/>
      <c r="DQF29" s="694"/>
      <c r="DQG29" s="694"/>
      <c r="DQH29" s="694"/>
      <c r="DQI29" s="694"/>
      <c r="DQJ29" s="694"/>
      <c r="DQK29" s="694"/>
      <c r="DQL29" s="694"/>
      <c r="DQM29" s="694"/>
      <c r="DQN29" s="694"/>
      <c r="DQO29" s="694"/>
      <c r="DQP29" s="694"/>
      <c r="DQQ29" s="694"/>
      <c r="DQR29" s="694"/>
      <c r="DQS29" s="694"/>
      <c r="DQT29" s="694"/>
      <c r="DQU29" s="694"/>
      <c r="DQV29" s="694"/>
      <c r="DQW29" s="694"/>
      <c r="DQX29" s="694"/>
      <c r="DQY29" s="694"/>
      <c r="DQZ29" s="694"/>
      <c r="DRA29" s="694"/>
      <c r="DRB29" s="694"/>
      <c r="DRC29" s="694"/>
      <c r="DRD29" s="694"/>
      <c r="DRE29" s="694"/>
      <c r="DRF29" s="694"/>
      <c r="DRG29" s="694"/>
      <c r="DRH29" s="694"/>
      <c r="DRI29" s="694"/>
      <c r="DRJ29" s="694"/>
      <c r="DRK29" s="694"/>
      <c r="DRL29" s="694"/>
      <c r="DRM29" s="694"/>
      <c r="DRN29" s="694"/>
      <c r="DRO29" s="694"/>
      <c r="DRP29" s="694"/>
      <c r="DRQ29" s="694"/>
      <c r="DRR29" s="694"/>
      <c r="DRS29" s="694"/>
      <c r="DRT29" s="694"/>
      <c r="DRU29" s="694"/>
      <c r="DRV29" s="694"/>
      <c r="DRW29" s="694"/>
      <c r="DRX29" s="694"/>
      <c r="DRY29" s="694"/>
      <c r="DRZ29" s="694"/>
      <c r="DSA29" s="694"/>
      <c r="DSB29" s="694"/>
      <c r="DSC29" s="694"/>
      <c r="DSD29" s="694"/>
      <c r="DSE29" s="694"/>
      <c r="DSF29" s="694"/>
      <c r="DSG29" s="694"/>
      <c r="DSH29" s="694"/>
      <c r="DSI29" s="694"/>
      <c r="DSJ29" s="694"/>
      <c r="DSK29" s="694"/>
      <c r="DSL29" s="694"/>
      <c r="DSM29" s="694"/>
      <c r="DSN29" s="694"/>
      <c r="DSO29" s="694"/>
      <c r="DSP29" s="694"/>
      <c r="DSQ29" s="694"/>
      <c r="DSR29" s="694"/>
      <c r="DSS29" s="694"/>
      <c r="DST29" s="694"/>
      <c r="DSU29" s="694"/>
      <c r="DSV29" s="694"/>
      <c r="DSW29" s="694"/>
      <c r="DSX29" s="694"/>
      <c r="DSY29" s="694"/>
      <c r="DSZ29" s="694"/>
      <c r="DTA29" s="694"/>
      <c r="DTB29" s="694"/>
      <c r="DTC29" s="694"/>
      <c r="DTD29" s="694"/>
      <c r="DTE29" s="694"/>
      <c r="DTF29" s="694"/>
      <c r="DTG29" s="694"/>
      <c r="DTH29" s="694"/>
      <c r="DTI29" s="694"/>
      <c r="DTJ29" s="694"/>
      <c r="DTK29" s="694"/>
      <c r="DTL29" s="694"/>
      <c r="DTM29" s="694"/>
      <c r="DTN29" s="694"/>
      <c r="DTO29" s="694"/>
      <c r="DTP29" s="694"/>
      <c r="DTQ29" s="694"/>
      <c r="DTR29" s="694"/>
      <c r="DTS29" s="694"/>
      <c r="DTT29" s="694"/>
      <c r="DTU29" s="694"/>
      <c r="DTV29" s="694"/>
      <c r="DTW29" s="694"/>
      <c r="DTX29" s="694"/>
      <c r="DTY29" s="694"/>
      <c r="DTZ29" s="694"/>
      <c r="DUA29" s="694"/>
      <c r="DUB29" s="694"/>
      <c r="DUC29" s="694"/>
      <c r="DUD29" s="694"/>
      <c r="DUE29" s="694"/>
      <c r="DUF29" s="694"/>
      <c r="DUG29" s="694"/>
      <c r="DUH29" s="694"/>
      <c r="DUI29" s="694"/>
      <c r="DUJ29" s="694"/>
      <c r="DUK29" s="694"/>
      <c r="DUL29" s="694"/>
      <c r="DUM29" s="694"/>
      <c r="DUN29" s="694"/>
      <c r="DUO29" s="694"/>
      <c r="DUP29" s="694"/>
      <c r="DUQ29" s="694"/>
      <c r="DUR29" s="694"/>
      <c r="DUS29" s="694"/>
      <c r="DUT29" s="694"/>
      <c r="DUU29" s="694"/>
      <c r="DUV29" s="694"/>
      <c r="DUW29" s="694"/>
      <c r="DUX29" s="694"/>
      <c r="DUY29" s="694"/>
      <c r="DUZ29" s="694"/>
      <c r="DVA29" s="694"/>
      <c r="DVB29" s="694"/>
      <c r="DVC29" s="694"/>
      <c r="DVD29" s="694"/>
      <c r="DVE29" s="694"/>
      <c r="DVF29" s="694"/>
      <c r="DVG29" s="694"/>
      <c r="DVH29" s="694"/>
      <c r="DVI29" s="694"/>
      <c r="DVJ29" s="694"/>
      <c r="DVK29" s="694"/>
      <c r="DVL29" s="694"/>
      <c r="DVM29" s="694"/>
      <c r="DVN29" s="694"/>
      <c r="DVO29" s="694"/>
      <c r="DVP29" s="694"/>
      <c r="DVQ29" s="694"/>
      <c r="DVR29" s="694"/>
      <c r="DVS29" s="694"/>
      <c r="DVT29" s="694"/>
      <c r="DVU29" s="694"/>
      <c r="DVV29" s="694"/>
      <c r="DVW29" s="694"/>
      <c r="DVX29" s="694"/>
      <c r="DVY29" s="694"/>
      <c r="DVZ29" s="694"/>
      <c r="DWA29" s="694"/>
      <c r="DWB29" s="694"/>
      <c r="DWC29" s="694"/>
      <c r="DWD29" s="694"/>
      <c r="DWE29" s="694"/>
      <c r="DWF29" s="694"/>
      <c r="DWG29" s="694"/>
      <c r="DWH29" s="694"/>
      <c r="DWI29" s="694"/>
      <c r="DWJ29" s="694"/>
      <c r="DWK29" s="694"/>
      <c r="DWL29" s="694"/>
      <c r="DWM29" s="694"/>
      <c r="DWN29" s="694"/>
      <c r="DWO29" s="694"/>
      <c r="DWP29" s="694"/>
      <c r="DWQ29" s="694"/>
      <c r="DWR29" s="694"/>
      <c r="DWS29" s="694"/>
      <c r="DWT29" s="694"/>
      <c r="DWU29" s="694"/>
      <c r="DWV29" s="694"/>
      <c r="DWW29" s="694"/>
      <c r="DWX29" s="694"/>
      <c r="DWY29" s="694"/>
      <c r="DWZ29" s="694"/>
      <c r="DXA29" s="694"/>
      <c r="DXB29" s="694"/>
      <c r="DXC29" s="694"/>
      <c r="DXD29" s="694"/>
      <c r="DXE29" s="694"/>
      <c r="DXF29" s="694"/>
      <c r="DXG29" s="694"/>
      <c r="DXH29" s="694"/>
      <c r="DXI29" s="694"/>
      <c r="DXJ29" s="694"/>
      <c r="DXK29" s="694"/>
      <c r="DXL29" s="694"/>
      <c r="DXM29" s="694"/>
      <c r="DXN29" s="694"/>
      <c r="DXO29" s="694"/>
      <c r="DXP29" s="694"/>
      <c r="DXQ29" s="694"/>
      <c r="DXR29" s="694"/>
      <c r="DXS29" s="694"/>
      <c r="DXT29" s="694"/>
      <c r="DXU29" s="694"/>
      <c r="DXV29" s="694"/>
      <c r="DXW29" s="694"/>
      <c r="DXX29" s="694"/>
      <c r="DXY29" s="694"/>
      <c r="DXZ29" s="694"/>
      <c r="DYA29" s="694"/>
      <c r="DYB29" s="694"/>
      <c r="DYC29" s="694"/>
      <c r="DYD29" s="694"/>
      <c r="DYE29" s="694"/>
      <c r="DYF29" s="694"/>
      <c r="DYG29" s="694"/>
      <c r="DYH29" s="694"/>
      <c r="DYI29" s="694"/>
      <c r="DYJ29" s="694"/>
      <c r="DYK29" s="694"/>
      <c r="DYL29" s="694"/>
      <c r="DYM29" s="694"/>
      <c r="DYN29" s="694"/>
      <c r="DYO29" s="694"/>
      <c r="DYP29" s="694"/>
      <c r="DYQ29" s="694"/>
      <c r="DYR29" s="694"/>
      <c r="DYS29" s="694"/>
      <c r="DYT29" s="694"/>
      <c r="DYU29" s="694"/>
      <c r="DYV29" s="694"/>
      <c r="DYW29" s="694"/>
      <c r="DYX29" s="694"/>
      <c r="DYY29" s="694"/>
      <c r="DYZ29" s="694"/>
      <c r="DZA29" s="694"/>
      <c r="DZB29" s="694"/>
      <c r="DZC29" s="694"/>
      <c r="DZD29" s="694"/>
      <c r="DZE29" s="694"/>
      <c r="DZF29" s="694"/>
      <c r="DZG29" s="694"/>
      <c r="DZH29" s="694"/>
      <c r="DZI29" s="694"/>
      <c r="DZJ29" s="694"/>
      <c r="DZK29" s="694"/>
      <c r="DZL29" s="694"/>
      <c r="DZM29" s="694"/>
      <c r="DZN29" s="694"/>
      <c r="DZO29" s="694"/>
      <c r="DZP29" s="694"/>
      <c r="DZQ29" s="694"/>
      <c r="DZR29" s="694"/>
      <c r="DZS29" s="694"/>
      <c r="DZT29" s="694"/>
      <c r="DZU29" s="694"/>
      <c r="DZV29" s="694"/>
      <c r="DZW29" s="694"/>
      <c r="DZX29" s="694"/>
      <c r="DZY29" s="694"/>
      <c r="DZZ29" s="694"/>
      <c r="EAA29" s="694"/>
      <c r="EAB29" s="694"/>
      <c r="EAC29" s="694"/>
      <c r="EAD29" s="694"/>
      <c r="EAE29" s="694"/>
      <c r="EAF29" s="694"/>
      <c r="EAG29" s="694"/>
      <c r="EAH29" s="694"/>
      <c r="EAI29" s="694"/>
      <c r="EAJ29" s="694"/>
      <c r="EAK29" s="694"/>
      <c r="EAL29" s="694"/>
      <c r="EAM29" s="694"/>
      <c r="EAN29" s="694"/>
      <c r="EAO29" s="694"/>
      <c r="EAP29" s="694"/>
      <c r="EAQ29" s="694"/>
      <c r="EAR29" s="694"/>
      <c r="EAS29" s="694"/>
      <c r="EAT29" s="694"/>
      <c r="EAU29" s="694"/>
      <c r="EAV29" s="694"/>
      <c r="EAW29" s="694"/>
      <c r="EAX29" s="694"/>
      <c r="EAY29" s="694"/>
      <c r="EAZ29" s="694"/>
      <c r="EBA29" s="694"/>
      <c r="EBB29" s="694"/>
      <c r="EBC29" s="694"/>
      <c r="EBD29" s="694"/>
      <c r="EBE29" s="694"/>
      <c r="EBF29" s="694"/>
      <c r="EBG29" s="694"/>
      <c r="EBH29" s="694"/>
      <c r="EBI29" s="694"/>
      <c r="EBJ29" s="694"/>
      <c r="EBK29" s="694"/>
      <c r="EBL29" s="694"/>
      <c r="EBM29" s="694"/>
      <c r="EBN29" s="694"/>
      <c r="EBO29" s="694"/>
      <c r="EBP29" s="694"/>
      <c r="EBQ29" s="694"/>
      <c r="EBR29" s="694"/>
      <c r="EBS29" s="694"/>
      <c r="EBT29" s="694"/>
      <c r="EBU29" s="694"/>
      <c r="EBV29" s="694"/>
      <c r="EBW29" s="694"/>
      <c r="EBX29" s="694"/>
      <c r="EBY29" s="694"/>
      <c r="EBZ29" s="694"/>
      <c r="ECA29" s="694"/>
      <c r="ECB29" s="694"/>
      <c r="ECC29" s="694"/>
      <c r="ECD29" s="694"/>
      <c r="ECE29" s="694"/>
      <c r="ECF29" s="694"/>
      <c r="ECG29" s="694"/>
      <c r="ECH29" s="694"/>
      <c r="ECI29" s="694"/>
      <c r="ECJ29" s="694"/>
      <c r="ECK29" s="694"/>
      <c r="ECL29" s="694"/>
      <c r="ECM29" s="694"/>
      <c r="ECN29" s="694"/>
      <c r="ECO29" s="694"/>
      <c r="ECP29" s="694"/>
      <c r="ECQ29" s="694"/>
      <c r="ECR29" s="694"/>
      <c r="ECS29" s="694"/>
      <c r="ECT29" s="694"/>
      <c r="ECU29" s="694"/>
      <c r="ECV29" s="694"/>
      <c r="ECW29" s="694"/>
      <c r="ECX29" s="694"/>
      <c r="ECY29" s="694"/>
      <c r="ECZ29" s="694"/>
      <c r="EDA29" s="694"/>
      <c r="EDB29" s="694"/>
      <c r="EDC29" s="694"/>
      <c r="EDD29" s="694"/>
      <c r="EDE29" s="694"/>
      <c r="EDF29" s="694"/>
      <c r="EDG29" s="694"/>
      <c r="EDH29" s="694"/>
      <c r="EDI29" s="694"/>
      <c r="EDJ29" s="694"/>
      <c r="EDK29" s="694"/>
      <c r="EDL29" s="694"/>
      <c r="EDM29" s="694"/>
      <c r="EDN29" s="694"/>
      <c r="EDO29" s="694"/>
      <c r="EDP29" s="694"/>
      <c r="EDQ29" s="694"/>
      <c r="EDR29" s="694"/>
      <c r="EDS29" s="694"/>
      <c r="EDT29" s="694"/>
      <c r="EDU29" s="694"/>
      <c r="EDV29" s="694"/>
      <c r="EDW29" s="694"/>
      <c r="EDX29" s="694"/>
      <c r="EDY29" s="694"/>
      <c r="EDZ29" s="694"/>
      <c r="EEA29" s="694"/>
      <c r="EEB29" s="694"/>
      <c r="EEC29" s="694"/>
      <c r="EED29" s="694"/>
      <c r="EEE29" s="694"/>
      <c r="EEF29" s="694"/>
      <c r="EEG29" s="694"/>
      <c r="EEH29" s="694"/>
      <c r="EEI29" s="694"/>
      <c r="EEJ29" s="694"/>
      <c r="EEK29" s="694"/>
      <c r="EEL29" s="694"/>
      <c r="EEM29" s="694"/>
      <c r="EEN29" s="694"/>
      <c r="EEO29" s="694"/>
      <c r="EEP29" s="694"/>
      <c r="EEQ29" s="694"/>
      <c r="EER29" s="694"/>
      <c r="EES29" s="694"/>
      <c r="EET29" s="694"/>
      <c r="EEU29" s="694"/>
      <c r="EEV29" s="694"/>
      <c r="EEW29" s="694"/>
      <c r="EEX29" s="694"/>
      <c r="EEY29" s="694"/>
      <c r="EEZ29" s="694"/>
      <c r="EFA29" s="694"/>
      <c r="EFB29" s="694"/>
      <c r="EFC29" s="694"/>
      <c r="EFD29" s="694"/>
      <c r="EFE29" s="694"/>
      <c r="EFF29" s="694"/>
      <c r="EFG29" s="694"/>
      <c r="EFH29" s="694"/>
      <c r="EFI29" s="694"/>
      <c r="EFJ29" s="694"/>
      <c r="EFK29" s="694"/>
      <c r="EFL29" s="694"/>
      <c r="EFM29" s="694"/>
      <c r="EFN29" s="694"/>
      <c r="EFO29" s="694"/>
      <c r="EFP29" s="694"/>
      <c r="EFQ29" s="694"/>
      <c r="EFR29" s="694"/>
      <c r="EFS29" s="694"/>
      <c r="EFT29" s="694"/>
      <c r="EFU29" s="694"/>
      <c r="EFV29" s="694"/>
      <c r="EFW29" s="694"/>
      <c r="EFX29" s="694"/>
      <c r="EFY29" s="694"/>
      <c r="EFZ29" s="694"/>
      <c r="EGA29" s="694"/>
      <c r="EGB29" s="694"/>
      <c r="EGC29" s="694"/>
      <c r="EGD29" s="694"/>
      <c r="EGE29" s="694"/>
      <c r="EGF29" s="694"/>
      <c r="EGG29" s="694"/>
      <c r="EGH29" s="694"/>
      <c r="EGI29" s="694"/>
      <c r="EGJ29" s="694"/>
      <c r="EGK29" s="694"/>
      <c r="EGL29" s="694"/>
      <c r="EGM29" s="694"/>
      <c r="EGN29" s="694"/>
      <c r="EGO29" s="694"/>
      <c r="EGP29" s="694"/>
      <c r="EGQ29" s="694"/>
      <c r="EGR29" s="694"/>
      <c r="EGS29" s="694"/>
      <c r="EGT29" s="694"/>
      <c r="EGU29" s="694"/>
      <c r="EGV29" s="694"/>
      <c r="EGW29" s="694"/>
      <c r="EGX29" s="694"/>
      <c r="EGY29" s="694"/>
      <c r="EGZ29" s="694"/>
      <c r="EHA29" s="694"/>
      <c r="EHB29" s="694"/>
      <c r="EHC29" s="694"/>
      <c r="EHD29" s="694"/>
      <c r="EHE29" s="694"/>
      <c r="EHF29" s="694"/>
      <c r="EHG29" s="694"/>
      <c r="EHH29" s="694"/>
      <c r="EHI29" s="694"/>
      <c r="EHJ29" s="694"/>
      <c r="EHK29" s="694"/>
      <c r="EHL29" s="694"/>
      <c r="EHM29" s="694"/>
      <c r="EHN29" s="694"/>
      <c r="EHO29" s="694"/>
      <c r="EHP29" s="694"/>
      <c r="EHQ29" s="694"/>
      <c r="EHR29" s="694"/>
      <c r="EHS29" s="694"/>
      <c r="EHT29" s="694"/>
      <c r="EHU29" s="694"/>
      <c r="EHV29" s="694"/>
      <c r="EHW29" s="694"/>
      <c r="EHX29" s="694"/>
      <c r="EHY29" s="694"/>
      <c r="EHZ29" s="694"/>
      <c r="EIA29" s="694"/>
      <c r="EIB29" s="694"/>
      <c r="EIC29" s="694"/>
      <c r="EID29" s="694"/>
      <c r="EIE29" s="694"/>
      <c r="EIF29" s="694"/>
      <c r="EIG29" s="694"/>
      <c r="EIH29" s="694"/>
      <c r="EII29" s="694"/>
      <c r="EIJ29" s="694"/>
      <c r="EIK29" s="694"/>
      <c r="EIL29" s="694"/>
      <c r="EIM29" s="694"/>
      <c r="EIN29" s="694"/>
      <c r="EIO29" s="694"/>
      <c r="EIP29" s="694"/>
      <c r="EIQ29" s="694"/>
      <c r="EIR29" s="694"/>
      <c r="EIS29" s="694"/>
      <c r="EIT29" s="694"/>
      <c r="EIU29" s="694"/>
      <c r="EIV29" s="694"/>
      <c r="EIW29" s="694"/>
      <c r="EIX29" s="694"/>
      <c r="EIY29" s="694"/>
      <c r="EIZ29" s="694"/>
      <c r="EJA29" s="694"/>
      <c r="EJB29" s="694"/>
      <c r="EJC29" s="694"/>
      <c r="EJD29" s="694"/>
      <c r="EJE29" s="694"/>
      <c r="EJF29" s="694"/>
      <c r="EJG29" s="694"/>
      <c r="EJH29" s="694"/>
      <c r="EJI29" s="694"/>
      <c r="EJJ29" s="694"/>
      <c r="EJK29" s="694"/>
      <c r="EJL29" s="694"/>
      <c r="EJM29" s="694"/>
      <c r="EJN29" s="694"/>
      <c r="EJO29" s="694"/>
      <c r="EJP29" s="694"/>
      <c r="EJQ29" s="694"/>
      <c r="EJR29" s="694"/>
      <c r="EJS29" s="694"/>
      <c r="EJT29" s="694"/>
      <c r="EJU29" s="694"/>
      <c r="EJV29" s="694"/>
      <c r="EJW29" s="694"/>
      <c r="EJX29" s="694"/>
      <c r="EJY29" s="694"/>
      <c r="EJZ29" s="694"/>
      <c r="EKA29" s="694"/>
      <c r="EKB29" s="694"/>
      <c r="EKC29" s="694"/>
      <c r="EKD29" s="694"/>
      <c r="EKE29" s="694"/>
      <c r="EKF29" s="694"/>
      <c r="EKG29" s="694"/>
      <c r="EKH29" s="694"/>
      <c r="EKI29" s="694"/>
      <c r="EKJ29" s="694"/>
      <c r="EKK29" s="694"/>
      <c r="EKL29" s="694"/>
      <c r="EKM29" s="694"/>
      <c r="EKN29" s="694"/>
      <c r="EKO29" s="694"/>
      <c r="EKP29" s="694"/>
      <c r="EKQ29" s="694"/>
      <c r="EKR29" s="694"/>
      <c r="EKS29" s="694"/>
      <c r="EKT29" s="694"/>
      <c r="EKU29" s="694"/>
      <c r="EKV29" s="694"/>
      <c r="EKW29" s="694"/>
      <c r="EKX29" s="694"/>
      <c r="EKY29" s="694"/>
      <c r="EKZ29" s="694"/>
      <c r="ELA29" s="694"/>
      <c r="ELB29" s="694"/>
      <c r="ELC29" s="694"/>
      <c r="ELD29" s="694"/>
      <c r="ELE29" s="694"/>
      <c r="ELF29" s="694"/>
      <c r="ELG29" s="694"/>
      <c r="ELH29" s="694"/>
      <c r="ELI29" s="694"/>
      <c r="ELJ29" s="694"/>
      <c r="ELK29" s="694"/>
      <c r="ELL29" s="694"/>
      <c r="ELM29" s="694"/>
      <c r="ELN29" s="694"/>
      <c r="ELO29" s="694"/>
      <c r="ELP29" s="694"/>
      <c r="ELQ29" s="694"/>
      <c r="ELR29" s="694"/>
      <c r="ELS29" s="694"/>
      <c r="ELT29" s="694"/>
      <c r="ELU29" s="694"/>
      <c r="ELV29" s="694"/>
      <c r="ELW29" s="694"/>
      <c r="ELX29" s="694"/>
      <c r="ELY29" s="694"/>
      <c r="ELZ29" s="694"/>
      <c r="EMA29" s="694"/>
      <c r="EMB29" s="694"/>
      <c r="EMC29" s="694"/>
      <c r="EMD29" s="694"/>
      <c r="EME29" s="694"/>
      <c r="EMF29" s="694"/>
      <c r="EMG29" s="694"/>
      <c r="EMH29" s="694"/>
      <c r="EMI29" s="694"/>
      <c r="EMJ29" s="694"/>
      <c r="EMK29" s="694"/>
      <c r="EML29" s="694"/>
      <c r="EMM29" s="694"/>
      <c r="EMN29" s="694"/>
      <c r="EMO29" s="694"/>
      <c r="EMP29" s="694"/>
      <c r="EMQ29" s="694"/>
      <c r="EMR29" s="694"/>
      <c r="EMS29" s="694"/>
      <c r="EMT29" s="694"/>
      <c r="EMU29" s="694"/>
      <c r="EMV29" s="694"/>
      <c r="EMW29" s="694"/>
      <c r="EMX29" s="694"/>
      <c r="EMY29" s="694"/>
      <c r="EMZ29" s="694"/>
      <c r="ENA29" s="694"/>
      <c r="ENB29" s="694"/>
      <c r="ENC29" s="694"/>
      <c r="END29" s="694"/>
      <c r="ENE29" s="694"/>
      <c r="ENF29" s="694"/>
      <c r="ENG29" s="694"/>
      <c r="ENH29" s="694"/>
      <c r="ENI29" s="694"/>
      <c r="ENJ29" s="694"/>
      <c r="ENK29" s="694"/>
      <c r="ENL29" s="694"/>
      <c r="ENM29" s="694"/>
      <c r="ENN29" s="694"/>
      <c r="ENO29" s="694"/>
      <c r="ENP29" s="694"/>
      <c r="ENQ29" s="694"/>
      <c r="ENR29" s="694"/>
      <c r="ENS29" s="694"/>
      <c r="ENT29" s="694"/>
      <c r="ENU29" s="694"/>
      <c r="ENV29" s="694"/>
      <c r="ENW29" s="694"/>
      <c r="ENX29" s="694"/>
      <c r="ENY29" s="694"/>
      <c r="ENZ29" s="694"/>
      <c r="EOA29" s="694"/>
      <c r="EOB29" s="694"/>
      <c r="EOC29" s="694"/>
      <c r="EOD29" s="694"/>
      <c r="EOE29" s="694"/>
      <c r="EOF29" s="694"/>
      <c r="EOG29" s="694"/>
      <c r="EOH29" s="694"/>
      <c r="EOI29" s="694"/>
      <c r="EOJ29" s="694"/>
      <c r="EOK29" s="694"/>
      <c r="EOL29" s="694"/>
      <c r="EOM29" s="694"/>
      <c r="EON29" s="694"/>
      <c r="EOO29" s="694"/>
      <c r="EOP29" s="694"/>
      <c r="EOQ29" s="694"/>
      <c r="EOR29" s="694"/>
      <c r="EOS29" s="694"/>
      <c r="EOT29" s="694"/>
      <c r="EOU29" s="694"/>
      <c r="EOV29" s="694"/>
      <c r="EOW29" s="694"/>
      <c r="EOX29" s="694"/>
      <c r="EOY29" s="694"/>
      <c r="EOZ29" s="694"/>
      <c r="EPA29" s="694"/>
      <c r="EPB29" s="694"/>
      <c r="EPC29" s="694"/>
      <c r="EPD29" s="694"/>
      <c r="EPE29" s="694"/>
      <c r="EPF29" s="694"/>
      <c r="EPG29" s="694"/>
      <c r="EPH29" s="694"/>
      <c r="EPI29" s="694"/>
      <c r="EPJ29" s="694"/>
      <c r="EPK29" s="694"/>
      <c r="EPL29" s="694"/>
      <c r="EPM29" s="694"/>
      <c r="EPN29" s="694"/>
      <c r="EPO29" s="694"/>
      <c r="EPP29" s="694"/>
      <c r="EPQ29" s="694"/>
      <c r="EPR29" s="694"/>
      <c r="EPS29" s="694"/>
      <c r="EPT29" s="694"/>
      <c r="EPU29" s="694"/>
      <c r="EPV29" s="694"/>
      <c r="EPW29" s="694"/>
      <c r="EPX29" s="694"/>
      <c r="EPY29" s="694"/>
      <c r="EPZ29" s="694"/>
      <c r="EQA29" s="694"/>
      <c r="EQB29" s="694"/>
      <c r="EQC29" s="694"/>
      <c r="EQD29" s="694"/>
      <c r="EQE29" s="694"/>
      <c r="EQF29" s="694"/>
      <c r="EQG29" s="694"/>
      <c r="EQH29" s="694"/>
      <c r="EQI29" s="694"/>
      <c r="EQJ29" s="694"/>
      <c r="EQK29" s="694"/>
      <c r="EQL29" s="694"/>
      <c r="EQM29" s="694"/>
      <c r="EQN29" s="694"/>
      <c r="EQO29" s="694"/>
      <c r="EQP29" s="694"/>
      <c r="EQQ29" s="694"/>
      <c r="EQR29" s="694"/>
      <c r="EQS29" s="694"/>
      <c r="EQT29" s="694"/>
      <c r="EQU29" s="694"/>
      <c r="EQV29" s="694"/>
      <c r="EQW29" s="694"/>
      <c r="EQX29" s="694"/>
      <c r="EQY29" s="694"/>
      <c r="EQZ29" s="694"/>
      <c r="ERA29" s="694"/>
      <c r="ERB29" s="694"/>
      <c r="ERC29" s="694"/>
      <c r="ERD29" s="694"/>
      <c r="ERE29" s="694"/>
      <c r="ERF29" s="694"/>
      <c r="ERG29" s="694"/>
      <c r="ERH29" s="694"/>
      <c r="ERI29" s="694"/>
      <c r="ERJ29" s="694"/>
      <c r="ERK29" s="694"/>
      <c r="ERL29" s="694"/>
      <c r="ERM29" s="694"/>
      <c r="ERN29" s="694"/>
      <c r="ERO29" s="694"/>
      <c r="ERP29" s="694"/>
      <c r="ERQ29" s="694"/>
      <c r="ERR29" s="694"/>
      <c r="ERS29" s="694"/>
      <c r="ERT29" s="694"/>
      <c r="ERU29" s="694"/>
      <c r="ERV29" s="694"/>
      <c r="ERW29" s="694"/>
      <c r="ERX29" s="694"/>
      <c r="ERY29" s="694"/>
      <c r="ERZ29" s="694"/>
      <c r="ESA29" s="694"/>
      <c r="ESB29" s="694"/>
      <c r="ESC29" s="694"/>
      <c r="ESD29" s="694"/>
      <c r="ESE29" s="694"/>
      <c r="ESF29" s="694"/>
      <c r="ESG29" s="694"/>
      <c r="ESH29" s="694"/>
      <c r="ESI29" s="694"/>
      <c r="ESJ29" s="694"/>
      <c r="ESK29" s="694"/>
      <c r="ESL29" s="694"/>
      <c r="ESM29" s="694"/>
      <c r="ESN29" s="694"/>
      <c r="ESO29" s="694"/>
      <c r="ESP29" s="694"/>
      <c r="ESQ29" s="694"/>
      <c r="ESR29" s="694"/>
      <c r="ESS29" s="694"/>
      <c r="EST29" s="694"/>
      <c r="ESU29" s="694"/>
      <c r="ESV29" s="694"/>
      <c r="ESW29" s="694"/>
      <c r="ESX29" s="694"/>
      <c r="ESY29" s="694"/>
      <c r="ESZ29" s="694"/>
      <c r="ETA29" s="694"/>
      <c r="ETB29" s="694"/>
      <c r="ETC29" s="694"/>
      <c r="ETD29" s="694"/>
      <c r="ETE29" s="694"/>
      <c r="ETF29" s="694"/>
      <c r="ETG29" s="694"/>
      <c r="ETH29" s="694"/>
      <c r="ETI29" s="694"/>
      <c r="ETJ29" s="694"/>
      <c r="ETK29" s="694"/>
      <c r="ETL29" s="694"/>
      <c r="ETM29" s="694"/>
      <c r="ETN29" s="694"/>
      <c r="ETO29" s="694"/>
      <c r="ETP29" s="694"/>
      <c r="ETQ29" s="694"/>
      <c r="ETR29" s="694"/>
      <c r="ETS29" s="694"/>
      <c r="ETT29" s="694"/>
      <c r="ETU29" s="694"/>
      <c r="ETV29" s="694"/>
      <c r="ETW29" s="694"/>
      <c r="ETX29" s="694"/>
      <c r="ETY29" s="694"/>
      <c r="ETZ29" s="694"/>
      <c r="EUA29" s="694"/>
      <c r="EUB29" s="694"/>
      <c r="EUC29" s="694"/>
      <c r="EUD29" s="694"/>
      <c r="EUE29" s="694"/>
      <c r="EUF29" s="694"/>
      <c r="EUG29" s="694"/>
      <c r="EUH29" s="694"/>
      <c r="EUI29" s="694"/>
      <c r="EUJ29" s="694"/>
      <c r="EUK29" s="694"/>
      <c r="EUL29" s="694"/>
      <c r="EUM29" s="694"/>
      <c r="EUN29" s="694"/>
      <c r="EUO29" s="694"/>
      <c r="EUP29" s="694"/>
      <c r="EUQ29" s="694"/>
      <c r="EUR29" s="694"/>
      <c r="EUS29" s="694"/>
      <c r="EUT29" s="694"/>
      <c r="EUU29" s="694"/>
      <c r="EUV29" s="694"/>
      <c r="EUW29" s="694"/>
      <c r="EUX29" s="694"/>
      <c r="EUY29" s="694"/>
      <c r="EUZ29" s="694"/>
      <c r="EVA29" s="694"/>
      <c r="EVB29" s="694"/>
      <c r="EVC29" s="694"/>
      <c r="EVD29" s="694"/>
      <c r="EVE29" s="694"/>
      <c r="EVF29" s="694"/>
      <c r="EVG29" s="694"/>
      <c r="EVH29" s="694"/>
      <c r="EVI29" s="694"/>
      <c r="EVJ29" s="694"/>
      <c r="EVK29" s="694"/>
      <c r="EVL29" s="694"/>
      <c r="EVM29" s="694"/>
      <c r="EVN29" s="694"/>
      <c r="EVO29" s="694"/>
      <c r="EVP29" s="694"/>
      <c r="EVQ29" s="694"/>
      <c r="EVR29" s="694"/>
      <c r="EVS29" s="694"/>
      <c r="EVT29" s="694"/>
      <c r="EVU29" s="694"/>
      <c r="EVV29" s="694"/>
      <c r="EVW29" s="694"/>
      <c r="EVX29" s="694"/>
      <c r="EVY29" s="694"/>
      <c r="EVZ29" s="694"/>
      <c r="EWA29" s="694"/>
      <c r="EWB29" s="694"/>
      <c r="EWC29" s="694"/>
      <c r="EWD29" s="694"/>
      <c r="EWE29" s="694"/>
      <c r="EWF29" s="694"/>
      <c r="EWG29" s="694"/>
      <c r="EWH29" s="694"/>
      <c r="EWI29" s="694"/>
      <c r="EWJ29" s="694"/>
      <c r="EWK29" s="694"/>
      <c r="EWL29" s="694"/>
      <c r="EWM29" s="694"/>
      <c r="EWN29" s="694"/>
      <c r="EWO29" s="694"/>
      <c r="EWP29" s="694"/>
      <c r="EWQ29" s="694"/>
      <c r="EWR29" s="694"/>
      <c r="EWS29" s="694"/>
      <c r="EWT29" s="694"/>
      <c r="EWU29" s="694"/>
      <c r="EWV29" s="694"/>
      <c r="EWW29" s="694"/>
      <c r="EWX29" s="694"/>
      <c r="EWY29" s="694"/>
      <c r="EWZ29" s="694"/>
      <c r="EXA29" s="694"/>
      <c r="EXB29" s="694"/>
      <c r="EXC29" s="694"/>
      <c r="EXD29" s="694"/>
      <c r="EXE29" s="694"/>
      <c r="EXF29" s="694"/>
      <c r="EXG29" s="694"/>
      <c r="EXH29" s="694"/>
      <c r="EXI29" s="694"/>
      <c r="EXJ29" s="694"/>
      <c r="EXK29" s="694"/>
      <c r="EXL29" s="694"/>
      <c r="EXM29" s="694"/>
      <c r="EXN29" s="694"/>
      <c r="EXO29" s="694"/>
      <c r="EXP29" s="694"/>
      <c r="EXQ29" s="694"/>
      <c r="EXR29" s="694"/>
      <c r="EXS29" s="694"/>
      <c r="EXT29" s="694"/>
      <c r="EXU29" s="694"/>
      <c r="EXV29" s="694"/>
      <c r="EXW29" s="694"/>
      <c r="EXX29" s="694"/>
      <c r="EXY29" s="694"/>
      <c r="EXZ29" s="694"/>
      <c r="EYA29" s="694"/>
      <c r="EYB29" s="694"/>
      <c r="EYC29" s="694"/>
      <c r="EYD29" s="694"/>
      <c r="EYE29" s="694"/>
      <c r="EYF29" s="694"/>
      <c r="EYG29" s="694"/>
      <c r="EYH29" s="694"/>
      <c r="EYI29" s="694"/>
      <c r="EYJ29" s="694"/>
      <c r="EYK29" s="694"/>
      <c r="EYL29" s="694"/>
      <c r="EYM29" s="694"/>
      <c r="EYN29" s="694"/>
      <c r="EYO29" s="694"/>
      <c r="EYP29" s="694"/>
      <c r="EYQ29" s="694"/>
      <c r="EYR29" s="694"/>
      <c r="EYS29" s="694"/>
      <c r="EYT29" s="694"/>
      <c r="EYU29" s="694"/>
      <c r="EYV29" s="694"/>
      <c r="EYW29" s="694"/>
      <c r="EYX29" s="694"/>
      <c r="EYY29" s="694"/>
      <c r="EYZ29" s="694"/>
      <c r="EZA29" s="694"/>
      <c r="EZB29" s="694"/>
      <c r="EZC29" s="694"/>
      <c r="EZD29" s="694"/>
      <c r="EZE29" s="694"/>
      <c r="EZF29" s="694"/>
      <c r="EZG29" s="694"/>
      <c r="EZH29" s="694"/>
      <c r="EZI29" s="694"/>
      <c r="EZJ29" s="694"/>
      <c r="EZK29" s="694"/>
      <c r="EZL29" s="694"/>
      <c r="EZM29" s="694"/>
      <c r="EZN29" s="694"/>
      <c r="EZO29" s="694"/>
      <c r="EZP29" s="694"/>
      <c r="EZQ29" s="694"/>
      <c r="EZR29" s="694"/>
      <c r="EZS29" s="694"/>
      <c r="EZT29" s="694"/>
      <c r="EZU29" s="694"/>
      <c r="EZV29" s="694"/>
      <c r="EZW29" s="694"/>
      <c r="EZX29" s="694"/>
      <c r="EZY29" s="694"/>
      <c r="EZZ29" s="694"/>
      <c r="FAA29" s="694"/>
      <c r="FAB29" s="694"/>
      <c r="FAC29" s="694"/>
      <c r="FAD29" s="694"/>
      <c r="FAE29" s="694"/>
      <c r="FAF29" s="694"/>
      <c r="FAG29" s="694"/>
      <c r="FAH29" s="694"/>
      <c r="FAI29" s="694"/>
      <c r="FAJ29" s="694"/>
      <c r="FAK29" s="694"/>
      <c r="FAL29" s="694"/>
      <c r="FAM29" s="694"/>
      <c r="FAN29" s="694"/>
      <c r="FAO29" s="694"/>
      <c r="FAP29" s="694"/>
      <c r="FAQ29" s="694"/>
      <c r="FAR29" s="694"/>
      <c r="FAS29" s="694"/>
      <c r="FAT29" s="694"/>
      <c r="FAU29" s="694"/>
      <c r="FAV29" s="694"/>
      <c r="FAW29" s="694"/>
      <c r="FAX29" s="694"/>
      <c r="FAY29" s="694"/>
      <c r="FAZ29" s="694"/>
      <c r="FBA29" s="694"/>
      <c r="FBB29" s="694"/>
      <c r="FBC29" s="694"/>
      <c r="FBD29" s="694"/>
      <c r="FBE29" s="694"/>
      <c r="FBF29" s="694"/>
      <c r="FBG29" s="694"/>
      <c r="FBH29" s="694"/>
      <c r="FBI29" s="694"/>
      <c r="FBJ29" s="694"/>
      <c r="FBK29" s="694"/>
      <c r="FBL29" s="694"/>
      <c r="FBM29" s="694"/>
      <c r="FBN29" s="694"/>
      <c r="FBO29" s="694"/>
      <c r="FBP29" s="694"/>
      <c r="FBQ29" s="694"/>
      <c r="FBR29" s="694"/>
      <c r="FBS29" s="694"/>
      <c r="FBT29" s="694"/>
      <c r="FBU29" s="694"/>
      <c r="FBV29" s="694"/>
      <c r="FBW29" s="694"/>
      <c r="FBX29" s="694"/>
      <c r="FBY29" s="694"/>
      <c r="FBZ29" s="694"/>
      <c r="FCA29" s="694"/>
      <c r="FCB29" s="694"/>
      <c r="FCC29" s="694"/>
      <c r="FCD29" s="694"/>
      <c r="FCE29" s="694"/>
      <c r="FCF29" s="694"/>
      <c r="FCG29" s="694"/>
      <c r="FCH29" s="694"/>
      <c r="FCI29" s="694"/>
      <c r="FCJ29" s="694"/>
      <c r="FCK29" s="694"/>
      <c r="FCL29" s="694"/>
      <c r="FCM29" s="694"/>
      <c r="FCN29" s="694"/>
      <c r="FCO29" s="694"/>
      <c r="FCP29" s="694"/>
      <c r="FCQ29" s="694"/>
      <c r="FCR29" s="694"/>
      <c r="FCS29" s="694"/>
      <c r="FCT29" s="694"/>
      <c r="FCU29" s="694"/>
      <c r="FCV29" s="694"/>
      <c r="FCW29" s="694"/>
      <c r="FCX29" s="694"/>
      <c r="FCY29" s="694"/>
      <c r="FCZ29" s="694"/>
      <c r="FDA29" s="694"/>
      <c r="FDB29" s="694"/>
      <c r="FDC29" s="694"/>
      <c r="FDD29" s="694"/>
      <c r="FDE29" s="694"/>
      <c r="FDF29" s="694"/>
      <c r="FDG29" s="694"/>
      <c r="FDH29" s="694"/>
      <c r="FDI29" s="694"/>
      <c r="FDJ29" s="694"/>
      <c r="FDK29" s="694"/>
      <c r="FDL29" s="694"/>
      <c r="FDM29" s="694"/>
      <c r="FDN29" s="694"/>
      <c r="FDO29" s="694"/>
      <c r="FDP29" s="694"/>
      <c r="FDQ29" s="694"/>
      <c r="FDR29" s="694"/>
      <c r="FDS29" s="694"/>
      <c r="FDT29" s="694"/>
      <c r="FDU29" s="694"/>
      <c r="FDV29" s="694"/>
      <c r="FDW29" s="694"/>
      <c r="FDX29" s="694"/>
      <c r="FDY29" s="694"/>
      <c r="FDZ29" s="694"/>
      <c r="FEA29" s="694"/>
      <c r="FEB29" s="694"/>
      <c r="FEC29" s="694"/>
      <c r="FED29" s="694"/>
      <c r="FEE29" s="694"/>
      <c r="FEF29" s="694"/>
      <c r="FEG29" s="694"/>
      <c r="FEH29" s="694"/>
      <c r="FEI29" s="694"/>
      <c r="FEJ29" s="694"/>
      <c r="FEK29" s="694"/>
      <c r="FEL29" s="694"/>
      <c r="FEM29" s="694"/>
      <c r="FEN29" s="694"/>
      <c r="FEO29" s="694"/>
      <c r="FEP29" s="694"/>
      <c r="FEQ29" s="694"/>
      <c r="FER29" s="694"/>
      <c r="FES29" s="694"/>
      <c r="FET29" s="694"/>
      <c r="FEU29" s="694"/>
      <c r="FEV29" s="694"/>
      <c r="FEW29" s="694"/>
      <c r="FEX29" s="694"/>
      <c r="FEY29" s="694"/>
      <c r="FEZ29" s="694"/>
      <c r="FFA29" s="694"/>
      <c r="FFB29" s="694"/>
      <c r="FFC29" s="694"/>
      <c r="FFD29" s="694"/>
      <c r="FFE29" s="694"/>
      <c r="FFF29" s="694"/>
      <c r="FFG29" s="694"/>
      <c r="FFH29" s="694"/>
      <c r="FFI29" s="694"/>
      <c r="FFJ29" s="694"/>
      <c r="FFK29" s="694"/>
      <c r="FFL29" s="694"/>
      <c r="FFM29" s="694"/>
      <c r="FFN29" s="694"/>
      <c r="FFO29" s="694"/>
      <c r="FFP29" s="694"/>
      <c r="FFQ29" s="694"/>
      <c r="FFR29" s="694"/>
      <c r="FFS29" s="694"/>
      <c r="FFT29" s="694"/>
      <c r="FFU29" s="694"/>
      <c r="FFV29" s="694"/>
      <c r="FFW29" s="694"/>
      <c r="FFX29" s="694"/>
      <c r="FFY29" s="694"/>
      <c r="FFZ29" s="694"/>
      <c r="FGA29" s="694"/>
      <c r="FGB29" s="694"/>
      <c r="FGC29" s="694"/>
      <c r="FGD29" s="694"/>
      <c r="FGE29" s="694"/>
      <c r="FGF29" s="694"/>
      <c r="FGG29" s="694"/>
      <c r="FGH29" s="694"/>
      <c r="FGI29" s="694"/>
      <c r="FGJ29" s="694"/>
      <c r="FGK29" s="694"/>
      <c r="FGL29" s="694"/>
      <c r="FGM29" s="694"/>
      <c r="FGN29" s="694"/>
      <c r="FGO29" s="694"/>
      <c r="FGP29" s="694"/>
      <c r="FGQ29" s="694"/>
      <c r="FGR29" s="694"/>
      <c r="FGS29" s="694"/>
      <c r="FGT29" s="694"/>
      <c r="FGU29" s="694"/>
      <c r="FGV29" s="694"/>
      <c r="FGW29" s="694"/>
      <c r="FGX29" s="694"/>
      <c r="FGY29" s="694"/>
      <c r="FGZ29" s="694"/>
      <c r="FHA29" s="694"/>
      <c r="FHB29" s="694"/>
      <c r="FHC29" s="694"/>
      <c r="FHD29" s="694"/>
      <c r="FHE29" s="694"/>
      <c r="FHF29" s="694"/>
      <c r="FHG29" s="694"/>
      <c r="FHH29" s="694"/>
      <c r="FHI29" s="694"/>
      <c r="FHJ29" s="694"/>
      <c r="FHK29" s="694"/>
      <c r="FHL29" s="694"/>
      <c r="FHM29" s="694"/>
      <c r="FHN29" s="694"/>
      <c r="FHO29" s="694"/>
      <c r="FHP29" s="694"/>
      <c r="FHQ29" s="694"/>
      <c r="FHR29" s="694"/>
      <c r="FHS29" s="694"/>
      <c r="FHT29" s="694"/>
      <c r="FHU29" s="694"/>
      <c r="FHV29" s="694"/>
      <c r="FHW29" s="694"/>
      <c r="FHX29" s="694"/>
      <c r="FHY29" s="694"/>
      <c r="FHZ29" s="694"/>
      <c r="FIA29" s="694"/>
      <c r="FIB29" s="694"/>
      <c r="FIC29" s="694"/>
      <c r="FID29" s="694"/>
      <c r="FIE29" s="694"/>
      <c r="FIF29" s="694"/>
      <c r="FIG29" s="694"/>
      <c r="FIH29" s="694"/>
      <c r="FII29" s="694"/>
      <c r="FIJ29" s="694"/>
      <c r="FIK29" s="694"/>
      <c r="FIL29" s="694"/>
      <c r="FIM29" s="694"/>
      <c r="FIN29" s="694"/>
      <c r="FIO29" s="694"/>
      <c r="FIP29" s="694"/>
      <c r="FIQ29" s="694"/>
      <c r="FIR29" s="694"/>
      <c r="FIS29" s="694"/>
      <c r="FIT29" s="694"/>
      <c r="FIU29" s="694"/>
      <c r="FIV29" s="694"/>
      <c r="FIW29" s="694"/>
      <c r="FIX29" s="694"/>
      <c r="FIY29" s="694"/>
      <c r="FIZ29" s="694"/>
      <c r="FJA29" s="694"/>
      <c r="FJB29" s="694"/>
      <c r="FJC29" s="694"/>
      <c r="FJD29" s="694"/>
      <c r="FJE29" s="694"/>
      <c r="FJF29" s="694"/>
      <c r="FJG29" s="694"/>
      <c r="FJH29" s="694"/>
      <c r="FJI29" s="694"/>
      <c r="FJJ29" s="694"/>
      <c r="FJK29" s="694"/>
      <c r="FJL29" s="694"/>
      <c r="FJM29" s="694"/>
      <c r="FJN29" s="694"/>
      <c r="FJO29" s="694"/>
      <c r="FJP29" s="694"/>
      <c r="FJQ29" s="694"/>
      <c r="FJR29" s="694"/>
      <c r="FJS29" s="694"/>
      <c r="FJT29" s="694"/>
      <c r="FJU29" s="694"/>
      <c r="FJV29" s="694"/>
      <c r="FJW29" s="694"/>
      <c r="FJX29" s="694"/>
      <c r="FJY29" s="694"/>
      <c r="FJZ29" s="694"/>
      <c r="FKA29" s="694"/>
      <c r="FKB29" s="694"/>
      <c r="FKC29" s="694"/>
      <c r="FKD29" s="694"/>
      <c r="FKE29" s="694"/>
      <c r="FKF29" s="694"/>
      <c r="FKG29" s="694"/>
      <c r="FKH29" s="694"/>
      <c r="FKI29" s="694"/>
      <c r="FKJ29" s="694"/>
      <c r="FKK29" s="694"/>
      <c r="FKL29" s="694"/>
      <c r="FKM29" s="694"/>
      <c r="FKN29" s="694"/>
      <c r="FKO29" s="694"/>
      <c r="FKP29" s="694"/>
      <c r="FKQ29" s="694"/>
      <c r="FKR29" s="694"/>
      <c r="FKS29" s="694"/>
      <c r="FKT29" s="694"/>
      <c r="FKU29" s="694"/>
      <c r="FKV29" s="694"/>
      <c r="FKW29" s="694"/>
      <c r="FKX29" s="694"/>
      <c r="FKY29" s="694"/>
      <c r="FKZ29" s="694"/>
      <c r="FLA29" s="694"/>
      <c r="FLB29" s="694"/>
      <c r="FLC29" s="694"/>
      <c r="FLD29" s="694"/>
      <c r="FLE29" s="694"/>
      <c r="FLF29" s="694"/>
      <c r="FLG29" s="694"/>
      <c r="FLH29" s="694"/>
      <c r="FLI29" s="694"/>
      <c r="FLJ29" s="694"/>
      <c r="FLK29" s="694"/>
      <c r="FLL29" s="694"/>
      <c r="FLM29" s="694"/>
      <c r="FLN29" s="694"/>
      <c r="FLO29" s="694"/>
      <c r="FLP29" s="694"/>
      <c r="FLQ29" s="694"/>
      <c r="FLR29" s="694"/>
      <c r="FLS29" s="694"/>
      <c r="FLT29" s="694"/>
      <c r="FLU29" s="694"/>
      <c r="FLV29" s="694"/>
      <c r="FLW29" s="694"/>
      <c r="FLX29" s="694"/>
      <c r="FLY29" s="694"/>
      <c r="FLZ29" s="694"/>
      <c r="FMA29" s="694"/>
      <c r="FMB29" s="694"/>
      <c r="FMC29" s="694"/>
      <c r="FMD29" s="694"/>
      <c r="FME29" s="694"/>
      <c r="FMF29" s="694"/>
      <c r="FMG29" s="694"/>
      <c r="FMH29" s="694"/>
      <c r="FMI29" s="694"/>
      <c r="FMJ29" s="694"/>
      <c r="FMK29" s="694"/>
      <c r="FML29" s="694"/>
      <c r="FMM29" s="694"/>
      <c r="FMN29" s="694"/>
      <c r="FMO29" s="694"/>
      <c r="FMP29" s="694"/>
      <c r="FMQ29" s="694"/>
      <c r="FMR29" s="694"/>
      <c r="FMS29" s="694"/>
      <c r="FMT29" s="694"/>
      <c r="FMU29" s="694"/>
      <c r="FMV29" s="694"/>
      <c r="FMW29" s="694"/>
      <c r="FMX29" s="694"/>
      <c r="FMY29" s="694"/>
      <c r="FMZ29" s="694"/>
      <c r="FNA29" s="694"/>
      <c r="FNB29" s="694"/>
      <c r="FNC29" s="694"/>
      <c r="FND29" s="694"/>
      <c r="FNE29" s="694"/>
      <c r="FNF29" s="694"/>
      <c r="FNG29" s="694"/>
      <c r="FNH29" s="694"/>
      <c r="FNI29" s="694"/>
      <c r="FNJ29" s="694"/>
      <c r="FNK29" s="694"/>
      <c r="FNL29" s="694"/>
      <c r="FNM29" s="694"/>
      <c r="FNN29" s="694"/>
      <c r="FNO29" s="694"/>
      <c r="FNP29" s="694"/>
      <c r="FNQ29" s="694"/>
      <c r="FNR29" s="694"/>
      <c r="FNS29" s="694"/>
      <c r="FNT29" s="694"/>
      <c r="FNU29" s="694"/>
      <c r="FNV29" s="694"/>
      <c r="FNW29" s="694"/>
      <c r="FNX29" s="694"/>
      <c r="FNY29" s="694"/>
      <c r="FNZ29" s="694"/>
      <c r="FOA29" s="694"/>
      <c r="FOB29" s="694"/>
      <c r="FOC29" s="694"/>
      <c r="FOD29" s="694"/>
      <c r="FOE29" s="694"/>
      <c r="FOF29" s="694"/>
      <c r="FOG29" s="694"/>
      <c r="FOH29" s="694"/>
      <c r="FOI29" s="694"/>
      <c r="FOJ29" s="694"/>
      <c r="FOK29" s="694"/>
      <c r="FOL29" s="694"/>
      <c r="FOM29" s="694"/>
      <c r="FON29" s="694"/>
      <c r="FOO29" s="694"/>
      <c r="FOP29" s="694"/>
      <c r="FOQ29" s="694"/>
      <c r="FOR29" s="694"/>
      <c r="FOS29" s="694"/>
      <c r="FOT29" s="694"/>
      <c r="FOU29" s="694"/>
      <c r="FOV29" s="694"/>
      <c r="FOW29" s="694"/>
      <c r="FOX29" s="694"/>
      <c r="FOY29" s="694"/>
      <c r="FOZ29" s="694"/>
      <c r="FPA29" s="694"/>
      <c r="FPB29" s="694"/>
      <c r="FPC29" s="694"/>
      <c r="FPD29" s="694"/>
      <c r="FPE29" s="694"/>
      <c r="FPF29" s="694"/>
      <c r="FPG29" s="694"/>
      <c r="FPH29" s="694"/>
      <c r="FPI29" s="694"/>
      <c r="FPJ29" s="694"/>
      <c r="FPK29" s="694"/>
      <c r="FPL29" s="694"/>
      <c r="FPM29" s="694"/>
      <c r="FPN29" s="694"/>
      <c r="FPO29" s="694"/>
      <c r="FPP29" s="694"/>
      <c r="FPQ29" s="694"/>
      <c r="FPR29" s="694"/>
      <c r="FPS29" s="694"/>
      <c r="FPT29" s="694"/>
      <c r="FPU29" s="694"/>
      <c r="FPV29" s="694"/>
      <c r="FPW29" s="694"/>
      <c r="FPX29" s="694"/>
      <c r="FPY29" s="694"/>
      <c r="FPZ29" s="694"/>
      <c r="FQA29" s="694"/>
      <c r="FQB29" s="694"/>
      <c r="FQC29" s="694"/>
      <c r="FQD29" s="694"/>
      <c r="FQE29" s="694"/>
      <c r="FQF29" s="694"/>
      <c r="FQG29" s="694"/>
      <c r="FQH29" s="694"/>
      <c r="FQI29" s="694"/>
      <c r="FQJ29" s="694"/>
      <c r="FQK29" s="694"/>
      <c r="FQL29" s="694"/>
      <c r="FQM29" s="694"/>
      <c r="FQN29" s="694"/>
      <c r="FQO29" s="694"/>
      <c r="FQP29" s="694"/>
      <c r="FQQ29" s="694"/>
      <c r="FQR29" s="694"/>
      <c r="FQS29" s="694"/>
      <c r="FQT29" s="694"/>
      <c r="FQU29" s="694"/>
      <c r="FQV29" s="694"/>
      <c r="FQW29" s="694"/>
      <c r="FQX29" s="694"/>
      <c r="FQY29" s="694"/>
      <c r="FQZ29" s="694"/>
      <c r="FRA29" s="694"/>
      <c r="FRB29" s="694"/>
      <c r="FRC29" s="694"/>
      <c r="FRD29" s="694"/>
      <c r="FRE29" s="694"/>
      <c r="FRF29" s="694"/>
      <c r="FRG29" s="694"/>
      <c r="FRH29" s="694"/>
      <c r="FRI29" s="694"/>
      <c r="FRJ29" s="694"/>
      <c r="FRK29" s="694"/>
      <c r="FRL29" s="694"/>
      <c r="FRM29" s="694"/>
      <c r="FRN29" s="694"/>
      <c r="FRO29" s="694"/>
      <c r="FRP29" s="694"/>
      <c r="FRQ29" s="694"/>
      <c r="FRR29" s="694"/>
      <c r="FRS29" s="694"/>
      <c r="FRT29" s="694"/>
      <c r="FRU29" s="694"/>
      <c r="FRV29" s="694"/>
      <c r="FRW29" s="694"/>
      <c r="FRX29" s="694"/>
      <c r="FRY29" s="694"/>
      <c r="FRZ29" s="694"/>
      <c r="FSA29" s="694"/>
      <c r="FSB29" s="694"/>
      <c r="FSC29" s="694"/>
      <c r="FSD29" s="694"/>
      <c r="FSE29" s="694"/>
      <c r="FSF29" s="694"/>
      <c r="FSG29" s="694"/>
      <c r="FSH29" s="694"/>
      <c r="FSI29" s="694"/>
      <c r="FSJ29" s="694"/>
      <c r="FSK29" s="694"/>
      <c r="FSL29" s="694"/>
      <c r="FSM29" s="694"/>
      <c r="FSN29" s="694"/>
      <c r="FSO29" s="694"/>
      <c r="FSP29" s="694"/>
      <c r="FSQ29" s="694"/>
      <c r="FSR29" s="694"/>
      <c r="FSS29" s="694"/>
      <c r="FST29" s="694"/>
      <c r="FSU29" s="694"/>
      <c r="FSV29" s="694"/>
      <c r="FSW29" s="694"/>
      <c r="FSX29" s="694"/>
      <c r="FSY29" s="694"/>
      <c r="FSZ29" s="694"/>
      <c r="FTA29" s="694"/>
      <c r="FTB29" s="694"/>
      <c r="FTC29" s="694"/>
      <c r="FTD29" s="694"/>
      <c r="FTE29" s="694"/>
      <c r="FTF29" s="694"/>
      <c r="FTG29" s="694"/>
      <c r="FTH29" s="694"/>
      <c r="FTI29" s="694"/>
      <c r="FTJ29" s="694"/>
      <c r="FTK29" s="694"/>
      <c r="FTL29" s="694"/>
      <c r="FTM29" s="694"/>
      <c r="FTN29" s="694"/>
      <c r="FTO29" s="694"/>
      <c r="FTP29" s="694"/>
      <c r="FTQ29" s="694"/>
      <c r="FTR29" s="694"/>
      <c r="FTS29" s="694"/>
      <c r="FTT29" s="694"/>
      <c r="FTU29" s="694"/>
      <c r="FTV29" s="694"/>
      <c r="FTW29" s="694"/>
      <c r="FTX29" s="694"/>
      <c r="FTY29" s="694"/>
      <c r="FTZ29" s="694"/>
      <c r="FUA29" s="694"/>
      <c r="FUB29" s="694"/>
      <c r="FUC29" s="694"/>
      <c r="FUD29" s="694"/>
      <c r="FUE29" s="694"/>
      <c r="FUF29" s="694"/>
      <c r="FUG29" s="694"/>
      <c r="FUH29" s="694"/>
      <c r="FUI29" s="694"/>
      <c r="FUJ29" s="694"/>
      <c r="FUK29" s="694"/>
      <c r="FUL29" s="694"/>
      <c r="FUM29" s="694"/>
      <c r="FUN29" s="694"/>
      <c r="FUO29" s="694"/>
      <c r="FUP29" s="694"/>
      <c r="FUQ29" s="694"/>
      <c r="FUR29" s="694"/>
      <c r="FUS29" s="694"/>
      <c r="FUT29" s="694"/>
      <c r="FUU29" s="694"/>
      <c r="FUV29" s="694"/>
      <c r="FUW29" s="694"/>
      <c r="FUX29" s="694"/>
      <c r="FUY29" s="694"/>
      <c r="FUZ29" s="694"/>
      <c r="FVA29" s="694"/>
      <c r="FVB29" s="694"/>
      <c r="FVC29" s="694"/>
      <c r="FVD29" s="694"/>
      <c r="FVE29" s="694"/>
      <c r="FVF29" s="694"/>
      <c r="FVG29" s="694"/>
      <c r="FVH29" s="694"/>
      <c r="FVI29" s="694"/>
      <c r="FVJ29" s="694"/>
      <c r="FVK29" s="694"/>
      <c r="FVL29" s="694"/>
      <c r="FVM29" s="694"/>
      <c r="FVN29" s="694"/>
      <c r="FVO29" s="694"/>
      <c r="FVP29" s="694"/>
      <c r="FVQ29" s="694"/>
      <c r="FVR29" s="694"/>
      <c r="FVS29" s="694"/>
      <c r="FVT29" s="694"/>
      <c r="FVU29" s="694"/>
      <c r="FVV29" s="694"/>
      <c r="FVW29" s="694"/>
      <c r="FVX29" s="694"/>
      <c r="FVY29" s="694"/>
      <c r="FVZ29" s="694"/>
      <c r="FWA29" s="694"/>
      <c r="FWB29" s="694"/>
      <c r="FWC29" s="694"/>
      <c r="FWD29" s="694"/>
      <c r="FWE29" s="694"/>
      <c r="FWF29" s="694"/>
      <c r="FWG29" s="694"/>
      <c r="FWH29" s="694"/>
      <c r="FWI29" s="694"/>
      <c r="FWJ29" s="694"/>
      <c r="FWK29" s="694"/>
      <c r="FWL29" s="694"/>
      <c r="FWM29" s="694"/>
      <c r="FWN29" s="694"/>
      <c r="FWO29" s="694"/>
      <c r="FWP29" s="694"/>
      <c r="FWQ29" s="694"/>
      <c r="FWR29" s="694"/>
      <c r="FWS29" s="694"/>
      <c r="FWT29" s="694"/>
      <c r="FWU29" s="694"/>
      <c r="FWV29" s="694"/>
      <c r="FWW29" s="694"/>
      <c r="FWX29" s="694"/>
      <c r="FWY29" s="694"/>
      <c r="FWZ29" s="694"/>
      <c r="FXA29" s="694"/>
      <c r="FXB29" s="694"/>
      <c r="FXC29" s="694"/>
      <c r="FXD29" s="694"/>
      <c r="FXE29" s="694"/>
      <c r="FXF29" s="694"/>
      <c r="FXG29" s="694"/>
      <c r="FXH29" s="694"/>
      <c r="FXI29" s="694"/>
      <c r="FXJ29" s="694"/>
      <c r="FXK29" s="694"/>
      <c r="FXL29" s="694"/>
      <c r="FXM29" s="694"/>
      <c r="FXN29" s="694"/>
      <c r="FXO29" s="694"/>
      <c r="FXP29" s="694"/>
      <c r="FXQ29" s="694"/>
      <c r="FXR29" s="694"/>
      <c r="FXS29" s="694"/>
      <c r="FXT29" s="694"/>
      <c r="FXU29" s="694"/>
      <c r="FXV29" s="694"/>
      <c r="FXW29" s="694"/>
      <c r="FXX29" s="694"/>
      <c r="FXY29" s="694"/>
      <c r="FXZ29" s="694"/>
      <c r="FYA29" s="694"/>
      <c r="FYB29" s="694"/>
      <c r="FYC29" s="694"/>
      <c r="FYD29" s="694"/>
      <c r="FYE29" s="694"/>
      <c r="FYF29" s="694"/>
      <c r="FYG29" s="694"/>
      <c r="FYH29" s="694"/>
      <c r="FYI29" s="694"/>
      <c r="FYJ29" s="694"/>
      <c r="FYK29" s="694"/>
      <c r="FYL29" s="694"/>
      <c r="FYM29" s="694"/>
      <c r="FYN29" s="694"/>
      <c r="FYO29" s="694"/>
      <c r="FYP29" s="694"/>
      <c r="FYQ29" s="694"/>
      <c r="FYR29" s="694"/>
      <c r="FYS29" s="694"/>
      <c r="FYT29" s="694"/>
      <c r="FYU29" s="694"/>
      <c r="FYV29" s="694"/>
      <c r="FYW29" s="694"/>
      <c r="FYX29" s="694"/>
      <c r="FYY29" s="694"/>
      <c r="FYZ29" s="694"/>
      <c r="FZA29" s="694"/>
      <c r="FZB29" s="694"/>
      <c r="FZC29" s="694"/>
      <c r="FZD29" s="694"/>
      <c r="FZE29" s="694"/>
      <c r="FZF29" s="694"/>
      <c r="FZG29" s="694"/>
      <c r="FZH29" s="694"/>
      <c r="FZI29" s="694"/>
      <c r="FZJ29" s="694"/>
      <c r="FZK29" s="694"/>
      <c r="FZL29" s="694"/>
      <c r="FZM29" s="694"/>
      <c r="FZN29" s="694"/>
      <c r="FZO29" s="694"/>
      <c r="FZP29" s="694"/>
      <c r="FZQ29" s="694"/>
      <c r="FZR29" s="694"/>
      <c r="FZS29" s="694"/>
      <c r="FZT29" s="694"/>
      <c r="FZU29" s="694"/>
      <c r="FZV29" s="694"/>
      <c r="FZW29" s="694"/>
      <c r="FZX29" s="694"/>
      <c r="FZY29" s="694"/>
      <c r="FZZ29" s="694"/>
      <c r="GAA29" s="694"/>
      <c r="GAB29" s="694"/>
      <c r="GAC29" s="694"/>
      <c r="GAD29" s="694"/>
      <c r="GAE29" s="694"/>
      <c r="GAF29" s="694"/>
      <c r="GAG29" s="694"/>
      <c r="GAH29" s="694"/>
      <c r="GAI29" s="694"/>
      <c r="GAJ29" s="694"/>
      <c r="GAK29" s="694"/>
      <c r="GAL29" s="694"/>
      <c r="GAM29" s="694"/>
      <c r="GAN29" s="694"/>
      <c r="GAO29" s="694"/>
      <c r="GAP29" s="694"/>
      <c r="GAQ29" s="694"/>
      <c r="GAR29" s="694"/>
      <c r="GAS29" s="694"/>
      <c r="GAT29" s="694"/>
      <c r="GAU29" s="694"/>
      <c r="GAV29" s="694"/>
      <c r="GAW29" s="694"/>
      <c r="GAX29" s="694"/>
      <c r="GAY29" s="694"/>
      <c r="GAZ29" s="694"/>
      <c r="GBA29" s="694"/>
      <c r="GBB29" s="694"/>
      <c r="GBC29" s="694"/>
      <c r="GBD29" s="694"/>
      <c r="GBE29" s="694"/>
      <c r="GBF29" s="694"/>
      <c r="GBG29" s="694"/>
      <c r="GBH29" s="694"/>
      <c r="GBI29" s="694"/>
      <c r="GBJ29" s="694"/>
      <c r="GBK29" s="694"/>
      <c r="GBL29" s="694"/>
      <c r="GBM29" s="694"/>
      <c r="GBN29" s="694"/>
      <c r="GBO29" s="694"/>
      <c r="GBP29" s="694"/>
      <c r="GBQ29" s="694"/>
      <c r="GBR29" s="694"/>
      <c r="GBS29" s="694"/>
      <c r="GBT29" s="694"/>
      <c r="GBU29" s="694"/>
      <c r="GBV29" s="694"/>
      <c r="GBW29" s="694"/>
      <c r="GBX29" s="694"/>
      <c r="GBY29" s="694"/>
      <c r="GBZ29" s="694"/>
      <c r="GCA29" s="694"/>
      <c r="GCB29" s="694"/>
      <c r="GCC29" s="694"/>
      <c r="GCD29" s="694"/>
      <c r="GCE29" s="694"/>
      <c r="GCF29" s="694"/>
      <c r="GCG29" s="694"/>
      <c r="GCH29" s="694"/>
      <c r="GCI29" s="694"/>
      <c r="GCJ29" s="694"/>
      <c r="GCK29" s="694"/>
      <c r="GCL29" s="694"/>
      <c r="GCM29" s="694"/>
      <c r="GCN29" s="694"/>
      <c r="GCO29" s="694"/>
      <c r="GCP29" s="694"/>
      <c r="GCQ29" s="694"/>
      <c r="GCR29" s="694"/>
      <c r="GCS29" s="694"/>
      <c r="GCT29" s="694"/>
      <c r="GCU29" s="694"/>
      <c r="GCV29" s="694"/>
      <c r="GCW29" s="694"/>
      <c r="GCX29" s="694"/>
      <c r="GCY29" s="694"/>
      <c r="GCZ29" s="694"/>
      <c r="GDA29" s="694"/>
      <c r="GDB29" s="694"/>
      <c r="GDC29" s="694"/>
      <c r="GDD29" s="694"/>
      <c r="GDE29" s="694"/>
      <c r="GDF29" s="694"/>
      <c r="GDG29" s="694"/>
      <c r="GDH29" s="694"/>
      <c r="GDI29" s="694"/>
      <c r="GDJ29" s="694"/>
      <c r="GDK29" s="694"/>
      <c r="GDL29" s="694"/>
      <c r="GDM29" s="694"/>
      <c r="GDN29" s="694"/>
      <c r="GDO29" s="694"/>
      <c r="GDP29" s="694"/>
      <c r="GDQ29" s="694"/>
      <c r="GDR29" s="694"/>
      <c r="GDS29" s="694"/>
      <c r="GDT29" s="694"/>
      <c r="GDU29" s="694"/>
      <c r="GDV29" s="694"/>
      <c r="GDW29" s="694"/>
      <c r="GDX29" s="694"/>
      <c r="GDY29" s="694"/>
      <c r="GDZ29" s="694"/>
      <c r="GEA29" s="694"/>
      <c r="GEB29" s="694"/>
      <c r="GEC29" s="694"/>
      <c r="GED29" s="694"/>
      <c r="GEE29" s="694"/>
      <c r="GEF29" s="694"/>
      <c r="GEG29" s="694"/>
      <c r="GEH29" s="694"/>
      <c r="GEI29" s="694"/>
      <c r="GEJ29" s="694"/>
      <c r="GEK29" s="694"/>
      <c r="GEL29" s="694"/>
      <c r="GEM29" s="694"/>
      <c r="GEN29" s="694"/>
      <c r="GEO29" s="694"/>
      <c r="GEP29" s="694"/>
      <c r="GEQ29" s="694"/>
      <c r="GER29" s="694"/>
      <c r="GES29" s="694"/>
      <c r="GET29" s="694"/>
      <c r="GEU29" s="694"/>
      <c r="GEV29" s="694"/>
      <c r="GEW29" s="694"/>
      <c r="GEX29" s="694"/>
      <c r="GEY29" s="694"/>
      <c r="GEZ29" s="694"/>
      <c r="GFA29" s="694"/>
      <c r="GFB29" s="694"/>
      <c r="GFC29" s="694"/>
      <c r="GFD29" s="694"/>
      <c r="GFE29" s="694"/>
      <c r="GFF29" s="694"/>
      <c r="GFG29" s="694"/>
      <c r="GFH29" s="694"/>
      <c r="GFI29" s="694"/>
      <c r="GFJ29" s="694"/>
      <c r="GFK29" s="694"/>
      <c r="GFL29" s="694"/>
      <c r="GFM29" s="694"/>
      <c r="GFN29" s="694"/>
      <c r="GFO29" s="694"/>
      <c r="GFP29" s="694"/>
      <c r="GFQ29" s="694"/>
      <c r="GFR29" s="694"/>
      <c r="GFS29" s="694"/>
      <c r="GFT29" s="694"/>
      <c r="GFU29" s="694"/>
      <c r="GFV29" s="694"/>
      <c r="GFW29" s="694"/>
      <c r="GFX29" s="694"/>
      <c r="GFY29" s="694"/>
      <c r="GFZ29" s="694"/>
      <c r="GGA29" s="694"/>
      <c r="GGB29" s="694"/>
      <c r="GGC29" s="694"/>
      <c r="GGD29" s="694"/>
      <c r="GGE29" s="694"/>
      <c r="GGF29" s="694"/>
      <c r="GGG29" s="694"/>
      <c r="GGH29" s="694"/>
      <c r="GGI29" s="694"/>
      <c r="GGJ29" s="694"/>
      <c r="GGK29" s="694"/>
      <c r="GGL29" s="694"/>
      <c r="GGM29" s="694"/>
      <c r="GGN29" s="694"/>
      <c r="GGO29" s="694"/>
      <c r="GGP29" s="694"/>
      <c r="GGQ29" s="694"/>
      <c r="GGR29" s="694"/>
      <c r="GGS29" s="694"/>
      <c r="GGT29" s="694"/>
      <c r="GGU29" s="694"/>
      <c r="GGV29" s="694"/>
      <c r="GGW29" s="694"/>
      <c r="GGX29" s="694"/>
      <c r="GGY29" s="694"/>
      <c r="GGZ29" s="694"/>
      <c r="GHA29" s="694"/>
      <c r="GHB29" s="694"/>
      <c r="GHC29" s="694"/>
      <c r="GHD29" s="694"/>
      <c r="GHE29" s="694"/>
      <c r="GHF29" s="694"/>
      <c r="GHG29" s="694"/>
      <c r="GHH29" s="694"/>
      <c r="GHI29" s="694"/>
      <c r="GHJ29" s="694"/>
      <c r="GHK29" s="694"/>
      <c r="GHL29" s="694"/>
      <c r="GHM29" s="694"/>
      <c r="GHN29" s="694"/>
      <c r="GHO29" s="694"/>
      <c r="GHP29" s="694"/>
      <c r="GHQ29" s="694"/>
      <c r="GHR29" s="694"/>
      <c r="GHS29" s="694"/>
      <c r="GHT29" s="694"/>
      <c r="GHU29" s="694"/>
      <c r="GHV29" s="694"/>
      <c r="GHW29" s="694"/>
      <c r="GHX29" s="694"/>
      <c r="GHY29" s="694"/>
      <c r="GHZ29" s="694"/>
      <c r="GIA29" s="694"/>
      <c r="GIB29" s="694"/>
      <c r="GIC29" s="694"/>
      <c r="GID29" s="694"/>
      <c r="GIE29" s="694"/>
      <c r="GIF29" s="694"/>
      <c r="GIG29" s="694"/>
      <c r="GIH29" s="694"/>
      <c r="GII29" s="694"/>
      <c r="GIJ29" s="694"/>
      <c r="GIK29" s="694"/>
      <c r="GIL29" s="694"/>
      <c r="GIM29" s="694"/>
      <c r="GIN29" s="694"/>
      <c r="GIO29" s="694"/>
      <c r="GIP29" s="694"/>
      <c r="GIQ29" s="694"/>
      <c r="GIR29" s="694"/>
      <c r="GIS29" s="694"/>
      <c r="GIT29" s="694"/>
      <c r="GIU29" s="694"/>
      <c r="GIV29" s="694"/>
      <c r="GIW29" s="694"/>
      <c r="GIX29" s="694"/>
      <c r="GIY29" s="694"/>
      <c r="GIZ29" s="694"/>
      <c r="GJA29" s="694"/>
      <c r="GJB29" s="694"/>
      <c r="GJC29" s="694"/>
      <c r="GJD29" s="694"/>
      <c r="GJE29" s="694"/>
      <c r="GJF29" s="694"/>
      <c r="GJG29" s="694"/>
      <c r="GJH29" s="694"/>
      <c r="GJI29" s="694"/>
      <c r="GJJ29" s="694"/>
      <c r="GJK29" s="694"/>
      <c r="GJL29" s="694"/>
      <c r="GJM29" s="694"/>
      <c r="GJN29" s="694"/>
      <c r="GJO29" s="694"/>
      <c r="GJP29" s="694"/>
      <c r="GJQ29" s="694"/>
      <c r="GJR29" s="694"/>
      <c r="GJS29" s="694"/>
      <c r="GJT29" s="694"/>
      <c r="GJU29" s="694"/>
      <c r="GJV29" s="694"/>
      <c r="GJW29" s="694"/>
      <c r="GJX29" s="694"/>
      <c r="GJY29" s="694"/>
      <c r="GJZ29" s="694"/>
      <c r="GKA29" s="694"/>
      <c r="GKB29" s="694"/>
      <c r="GKC29" s="694"/>
      <c r="GKD29" s="694"/>
      <c r="GKE29" s="694"/>
      <c r="GKF29" s="694"/>
      <c r="GKG29" s="694"/>
      <c r="GKH29" s="694"/>
      <c r="GKI29" s="694"/>
      <c r="GKJ29" s="694"/>
      <c r="GKK29" s="694"/>
      <c r="GKL29" s="694"/>
      <c r="GKM29" s="694"/>
      <c r="GKN29" s="694"/>
      <c r="GKO29" s="694"/>
      <c r="GKP29" s="694"/>
      <c r="GKQ29" s="694"/>
      <c r="GKR29" s="694"/>
      <c r="GKS29" s="694"/>
      <c r="GKT29" s="694"/>
      <c r="GKU29" s="694"/>
      <c r="GKV29" s="694"/>
      <c r="GKW29" s="694"/>
      <c r="GKX29" s="694"/>
      <c r="GKY29" s="694"/>
      <c r="GKZ29" s="694"/>
      <c r="GLA29" s="694"/>
      <c r="GLB29" s="694"/>
      <c r="GLC29" s="694"/>
      <c r="GLD29" s="694"/>
      <c r="GLE29" s="694"/>
      <c r="GLF29" s="694"/>
      <c r="GLG29" s="694"/>
      <c r="GLH29" s="694"/>
      <c r="GLI29" s="694"/>
      <c r="GLJ29" s="694"/>
      <c r="GLK29" s="694"/>
      <c r="GLL29" s="694"/>
      <c r="GLM29" s="694"/>
      <c r="GLN29" s="694"/>
      <c r="GLO29" s="694"/>
      <c r="GLP29" s="694"/>
      <c r="GLQ29" s="694"/>
      <c r="GLR29" s="694"/>
      <c r="GLS29" s="694"/>
      <c r="GLT29" s="694"/>
      <c r="GLU29" s="694"/>
      <c r="GLV29" s="694"/>
      <c r="GLW29" s="694"/>
      <c r="GLX29" s="694"/>
      <c r="GLY29" s="694"/>
      <c r="GLZ29" s="694"/>
      <c r="GMA29" s="694"/>
      <c r="GMB29" s="694"/>
      <c r="GMC29" s="694"/>
      <c r="GMD29" s="694"/>
      <c r="GME29" s="694"/>
      <c r="GMF29" s="694"/>
      <c r="GMG29" s="694"/>
      <c r="GMH29" s="694"/>
      <c r="GMI29" s="694"/>
      <c r="GMJ29" s="694"/>
      <c r="GMK29" s="694"/>
      <c r="GML29" s="694"/>
      <c r="GMM29" s="694"/>
      <c r="GMN29" s="694"/>
      <c r="GMO29" s="694"/>
      <c r="GMP29" s="694"/>
      <c r="GMQ29" s="694"/>
      <c r="GMR29" s="694"/>
      <c r="GMS29" s="694"/>
      <c r="GMT29" s="694"/>
      <c r="GMU29" s="694"/>
      <c r="GMV29" s="694"/>
      <c r="GMW29" s="694"/>
      <c r="GMX29" s="694"/>
      <c r="GMY29" s="694"/>
      <c r="GMZ29" s="694"/>
      <c r="GNA29" s="694"/>
      <c r="GNB29" s="694"/>
      <c r="GNC29" s="694"/>
      <c r="GND29" s="694"/>
      <c r="GNE29" s="694"/>
      <c r="GNF29" s="694"/>
      <c r="GNG29" s="694"/>
      <c r="GNH29" s="694"/>
      <c r="GNI29" s="694"/>
      <c r="GNJ29" s="694"/>
      <c r="GNK29" s="694"/>
      <c r="GNL29" s="694"/>
      <c r="GNM29" s="694"/>
      <c r="GNN29" s="694"/>
      <c r="GNO29" s="694"/>
      <c r="GNP29" s="694"/>
      <c r="GNQ29" s="694"/>
      <c r="GNR29" s="694"/>
      <c r="GNS29" s="694"/>
      <c r="GNT29" s="694"/>
      <c r="GNU29" s="694"/>
      <c r="GNV29" s="694"/>
      <c r="GNW29" s="694"/>
      <c r="GNX29" s="694"/>
      <c r="GNY29" s="694"/>
      <c r="GNZ29" s="694"/>
      <c r="GOA29" s="694"/>
      <c r="GOB29" s="694"/>
      <c r="GOC29" s="694"/>
      <c r="GOD29" s="694"/>
      <c r="GOE29" s="694"/>
      <c r="GOF29" s="694"/>
      <c r="GOG29" s="694"/>
      <c r="GOH29" s="694"/>
      <c r="GOI29" s="694"/>
      <c r="GOJ29" s="694"/>
      <c r="GOK29" s="694"/>
      <c r="GOL29" s="694"/>
      <c r="GOM29" s="694"/>
      <c r="GON29" s="694"/>
      <c r="GOO29" s="694"/>
      <c r="GOP29" s="694"/>
      <c r="GOQ29" s="694"/>
      <c r="GOR29" s="694"/>
      <c r="GOS29" s="694"/>
      <c r="GOT29" s="694"/>
      <c r="GOU29" s="694"/>
      <c r="GOV29" s="694"/>
      <c r="GOW29" s="694"/>
      <c r="GOX29" s="694"/>
      <c r="GOY29" s="694"/>
      <c r="GOZ29" s="694"/>
      <c r="GPA29" s="694"/>
      <c r="GPB29" s="694"/>
      <c r="GPC29" s="694"/>
      <c r="GPD29" s="694"/>
      <c r="GPE29" s="694"/>
      <c r="GPF29" s="694"/>
      <c r="GPG29" s="694"/>
      <c r="GPH29" s="694"/>
      <c r="GPI29" s="694"/>
      <c r="GPJ29" s="694"/>
      <c r="GPK29" s="694"/>
      <c r="GPL29" s="694"/>
      <c r="GPM29" s="694"/>
      <c r="GPN29" s="694"/>
      <c r="GPO29" s="694"/>
      <c r="GPP29" s="694"/>
      <c r="GPQ29" s="694"/>
      <c r="GPR29" s="694"/>
      <c r="GPS29" s="694"/>
      <c r="GPT29" s="694"/>
      <c r="GPU29" s="694"/>
      <c r="GPV29" s="694"/>
      <c r="GPW29" s="694"/>
      <c r="GPX29" s="694"/>
      <c r="GPY29" s="694"/>
      <c r="GPZ29" s="694"/>
      <c r="GQA29" s="694"/>
      <c r="GQB29" s="694"/>
      <c r="GQC29" s="694"/>
      <c r="GQD29" s="694"/>
      <c r="GQE29" s="694"/>
      <c r="GQF29" s="694"/>
      <c r="GQG29" s="694"/>
      <c r="GQH29" s="694"/>
      <c r="GQI29" s="694"/>
      <c r="GQJ29" s="694"/>
      <c r="GQK29" s="694"/>
      <c r="GQL29" s="694"/>
      <c r="GQM29" s="694"/>
      <c r="GQN29" s="694"/>
      <c r="GQO29" s="694"/>
      <c r="GQP29" s="694"/>
      <c r="GQQ29" s="694"/>
      <c r="GQR29" s="694"/>
      <c r="GQS29" s="694"/>
      <c r="GQT29" s="694"/>
      <c r="GQU29" s="694"/>
      <c r="GQV29" s="694"/>
      <c r="GQW29" s="694"/>
      <c r="GQX29" s="694"/>
      <c r="GQY29" s="694"/>
      <c r="GQZ29" s="694"/>
      <c r="GRA29" s="694"/>
      <c r="GRB29" s="694"/>
      <c r="GRC29" s="694"/>
      <c r="GRD29" s="694"/>
      <c r="GRE29" s="694"/>
      <c r="GRF29" s="694"/>
      <c r="GRG29" s="694"/>
      <c r="GRH29" s="694"/>
      <c r="GRI29" s="694"/>
      <c r="GRJ29" s="694"/>
      <c r="GRK29" s="694"/>
      <c r="GRL29" s="694"/>
      <c r="GRM29" s="694"/>
      <c r="GRN29" s="694"/>
      <c r="GRO29" s="694"/>
      <c r="GRP29" s="694"/>
      <c r="GRQ29" s="694"/>
      <c r="GRR29" s="694"/>
      <c r="GRS29" s="694"/>
      <c r="GRT29" s="694"/>
      <c r="GRU29" s="694"/>
      <c r="GRV29" s="694"/>
      <c r="GRW29" s="694"/>
      <c r="GRX29" s="694"/>
      <c r="GRY29" s="694"/>
      <c r="GRZ29" s="694"/>
      <c r="GSA29" s="694"/>
      <c r="GSB29" s="694"/>
      <c r="GSC29" s="694"/>
      <c r="GSD29" s="694"/>
      <c r="GSE29" s="694"/>
      <c r="GSF29" s="694"/>
      <c r="GSG29" s="694"/>
      <c r="GSH29" s="694"/>
      <c r="GSI29" s="694"/>
      <c r="GSJ29" s="694"/>
      <c r="GSK29" s="694"/>
      <c r="GSL29" s="694"/>
      <c r="GSM29" s="694"/>
      <c r="GSN29" s="694"/>
      <c r="GSO29" s="694"/>
      <c r="GSP29" s="694"/>
      <c r="GSQ29" s="694"/>
      <c r="GSR29" s="694"/>
      <c r="GSS29" s="694"/>
      <c r="GST29" s="694"/>
      <c r="GSU29" s="694"/>
      <c r="GSV29" s="694"/>
      <c r="GSW29" s="694"/>
      <c r="GSX29" s="694"/>
      <c r="GSY29" s="694"/>
      <c r="GSZ29" s="694"/>
      <c r="GTA29" s="694"/>
      <c r="GTB29" s="694"/>
      <c r="GTC29" s="694"/>
      <c r="GTD29" s="694"/>
      <c r="GTE29" s="694"/>
      <c r="GTF29" s="694"/>
      <c r="GTG29" s="694"/>
      <c r="GTH29" s="694"/>
      <c r="GTI29" s="694"/>
      <c r="GTJ29" s="694"/>
      <c r="GTK29" s="694"/>
      <c r="GTL29" s="694"/>
      <c r="GTM29" s="694"/>
      <c r="GTN29" s="694"/>
      <c r="GTO29" s="694"/>
      <c r="GTP29" s="694"/>
      <c r="GTQ29" s="694"/>
      <c r="GTR29" s="694"/>
      <c r="GTS29" s="694"/>
      <c r="GTT29" s="694"/>
      <c r="GTU29" s="694"/>
      <c r="GTV29" s="694"/>
      <c r="GTW29" s="694"/>
      <c r="GTX29" s="694"/>
      <c r="GTY29" s="694"/>
      <c r="GTZ29" s="694"/>
      <c r="GUA29" s="694"/>
      <c r="GUB29" s="694"/>
      <c r="GUC29" s="694"/>
      <c r="GUD29" s="694"/>
      <c r="GUE29" s="694"/>
      <c r="GUF29" s="694"/>
      <c r="GUG29" s="694"/>
      <c r="GUH29" s="694"/>
      <c r="GUI29" s="694"/>
      <c r="GUJ29" s="694"/>
      <c r="GUK29" s="694"/>
      <c r="GUL29" s="694"/>
      <c r="GUM29" s="694"/>
      <c r="GUN29" s="694"/>
      <c r="GUO29" s="694"/>
      <c r="GUP29" s="694"/>
      <c r="GUQ29" s="694"/>
      <c r="GUR29" s="694"/>
      <c r="GUS29" s="694"/>
      <c r="GUT29" s="694"/>
      <c r="GUU29" s="694"/>
      <c r="GUV29" s="694"/>
      <c r="GUW29" s="694"/>
      <c r="GUX29" s="694"/>
      <c r="GUY29" s="694"/>
      <c r="GUZ29" s="694"/>
      <c r="GVA29" s="694"/>
      <c r="GVB29" s="694"/>
      <c r="GVC29" s="694"/>
      <c r="GVD29" s="694"/>
      <c r="GVE29" s="694"/>
      <c r="GVF29" s="694"/>
      <c r="GVG29" s="694"/>
      <c r="GVH29" s="694"/>
      <c r="GVI29" s="694"/>
      <c r="GVJ29" s="694"/>
      <c r="GVK29" s="694"/>
      <c r="GVL29" s="694"/>
      <c r="GVM29" s="694"/>
      <c r="GVN29" s="694"/>
      <c r="GVO29" s="694"/>
      <c r="GVP29" s="694"/>
      <c r="GVQ29" s="694"/>
      <c r="GVR29" s="694"/>
      <c r="GVS29" s="694"/>
      <c r="GVT29" s="694"/>
      <c r="GVU29" s="694"/>
      <c r="GVV29" s="694"/>
      <c r="GVW29" s="694"/>
      <c r="GVX29" s="694"/>
      <c r="GVY29" s="694"/>
      <c r="GVZ29" s="694"/>
      <c r="GWA29" s="694"/>
      <c r="GWB29" s="694"/>
      <c r="GWC29" s="694"/>
      <c r="GWD29" s="694"/>
      <c r="GWE29" s="694"/>
      <c r="GWF29" s="694"/>
      <c r="GWG29" s="694"/>
      <c r="GWH29" s="694"/>
      <c r="GWI29" s="694"/>
      <c r="GWJ29" s="694"/>
      <c r="GWK29" s="694"/>
      <c r="GWL29" s="694"/>
      <c r="GWM29" s="694"/>
      <c r="GWN29" s="694"/>
      <c r="GWO29" s="694"/>
      <c r="GWP29" s="694"/>
      <c r="GWQ29" s="694"/>
      <c r="GWR29" s="694"/>
      <c r="GWS29" s="694"/>
      <c r="GWT29" s="694"/>
      <c r="GWU29" s="694"/>
      <c r="GWV29" s="694"/>
      <c r="GWW29" s="694"/>
      <c r="GWX29" s="694"/>
      <c r="GWY29" s="694"/>
      <c r="GWZ29" s="694"/>
      <c r="GXA29" s="694"/>
      <c r="GXB29" s="694"/>
      <c r="GXC29" s="694"/>
      <c r="GXD29" s="694"/>
      <c r="GXE29" s="694"/>
      <c r="GXF29" s="694"/>
      <c r="GXG29" s="694"/>
      <c r="GXH29" s="694"/>
      <c r="GXI29" s="694"/>
      <c r="GXJ29" s="694"/>
      <c r="GXK29" s="694"/>
      <c r="GXL29" s="694"/>
      <c r="GXM29" s="694"/>
      <c r="GXN29" s="694"/>
      <c r="GXO29" s="694"/>
      <c r="GXP29" s="694"/>
      <c r="GXQ29" s="694"/>
      <c r="GXR29" s="694"/>
      <c r="GXS29" s="694"/>
      <c r="GXT29" s="694"/>
      <c r="GXU29" s="694"/>
      <c r="GXV29" s="694"/>
      <c r="GXW29" s="694"/>
      <c r="GXX29" s="694"/>
      <c r="GXY29" s="694"/>
      <c r="GXZ29" s="694"/>
      <c r="GYA29" s="694"/>
      <c r="GYB29" s="694"/>
      <c r="GYC29" s="694"/>
      <c r="GYD29" s="694"/>
      <c r="GYE29" s="694"/>
      <c r="GYF29" s="694"/>
      <c r="GYG29" s="694"/>
      <c r="GYH29" s="694"/>
      <c r="GYI29" s="694"/>
      <c r="GYJ29" s="694"/>
      <c r="GYK29" s="694"/>
      <c r="GYL29" s="694"/>
      <c r="GYM29" s="694"/>
      <c r="GYN29" s="694"/>
      <c r="GYO29" s="694"/>
      <c r="GYP29" s="694"/>
      <c r="GYQ29" s="694"/>
      <c r="GYR29" s="694"/>
      <c r="GYS29" s="694"/>
      <c r="GYT29" s="694"/>
      <c r="GYU29" s="694"/>
      <c r="GYV29" s="694"/>
      <c r="GYW29" s="694"/>
      <c r="GYX29" s="694"/>
      <c r="GYY29" s="694"/>
      <c r="GYZ29" s="694"/>
      <c r="GZA29" s="694"/>
      <c r="GZB29" s="694"/>
      <c r="GZC29" s="694"/>
      <c r="GZD29" s="694"/>
      <c r="GZE29" s="694"/>
      <c r="GZF29" s="694"/>
      <c r="GZG29" s="694"/>
      <c r="GZH29" s="694"/>
      <c r="GZI29" s="694"/>
      <c r="GZJ29" s="694"/>
      <c r="GZK29" s="694"/>
      <c r="GZL29" s="694"/>
      <c r="GZM29" s="694"/>
      <c r="GZN29" s="694"/>
      <c r="GZO29" s="694"/>
      <c r="GZP29" s="694"/>
      <c r="GZQ29" s="694"/>
      <c r="GZR29" s="694"/>
      <c r="GZS29" s="694"/>
      <c r="GZT29" s="694"/>
      <c r="GZU29" s="694"/>
      <c r="GZV29" s="694"/>
      <c r="GZW29" s="694"/>
      <c r="GZX29" s="694"/>
      <c r="GZY29" s="694"/>
      <c r="GZZ29" s="694"/>
      <c r="HAA29" s="694"/>
      <c r="HAB29" s="694"/>
      <c r="HAC29" s="694"/>
      <c r="HAD29" s="694"/>
      <c r="HAE29" s="694"/>
      <c r="HAF29" s="694"/>
      <c r="HAG29" s="694"/>
      <c r="HAH29" s="694"/>
      <c r="HAI29" s="694"/>
      <c r="HAJ29" s="694"/>
      <c r="HAK29" s="694"/>
      <c r="HAL29" s="694"/>
      <c r="HAM29" s="694"/>
      <c r="HAN29" s="694"/>
      <c r="HAO29" s="694"/>
      <c r="HAP29" s="694"/>
      <c r="HAQ29" s="694"/>
      <c r="HAR29" s="694"/>
      <c r="HAS29" s="694"/>
      <c r="HAT29" s="694"/>
      <c r="HAU29" s="694"/>
      <c r="HAV29" s="694"/>
      <c r="HAW29" s="694"/>
      <c r="HAX29" s="694"/>
      <c r="HAY29" s="694"/>
      <c r="HAZ29" s="694"/>
      <c r="HBA29" s="694"/>
      <c r="HBB29" s="694"/>
      <c r="HBC29" s="694"/>
      <c r="HBD29" s="694"/>
      <c r="HBE29" s="694"/>
      <c r="HBF29" s="694"/>
      <c r="HBG29" s="694"/>
      <c r="HBH29" s="694"/>
      <c r="HBI29" s="694"/>
      <c r="HBJ29" s="694"/>
      <c r="HBK29" s="694"/>
      <c r="HBL29" s="694"/>
      <c r="HBM29" s="694"/>
      <c r="HBN29" s="694"/>
      <c r="HBO29" s="694"/>
      <c r="HBP29" s="694"/>
      <c r="HBQ29" s="694"/>
      <c r="HBR29" s="694"/>
      <c r="HBS29" s="694"/>
      <c r="HBT29" s="694"/>
      <c r="HBU29" s="694"/>
      <c r="HBV29" s="694"/>
      <c r="HBW29" s="694"/>
      <c r="HBX29" s="694"/>
      <c r="HBY29" s="694"/>
      <c r="HBZ29" s="694"/>
      <c r="HCA29" s="694"/>
      <c r="HCB29" s="694"/>
      <c r="HCC29" s="694"/>
      <c r="HCD29" s="694"/>
      <c r="HCE29" s="694"/>
      <c r="HCF29" s="694"/>
      <c r="HCG29" s="694"/>
      <c r="HCH29" s="694"/>
      <c r="HCI29" s="694"/>
      <c r="HCJ29" s="694"/>
      <c r="HCK29" s="694"/>
      <c r="HCL29" s="694"/>
      <c r="HCM29" s="694"/>
      <c r="HCN29" s="694"/>
      <c r="HCO29" s="694"/>
      <c r="HCP29" s="694"/>
      <c r="HCQ29" s="694"/>
      <c r="HCR29" s="694"/>
      <c r="HCS29" s="694"/>
      <c r="HCT29" s="694"/>
      <c r="HCU29" s="694"/>
      <c r="HCV29" s="694"/>
      <c r="HCW29" s="694"/>
      <c r="HCX29" s="694"/>
      <c r="HCY29" s="694"/>
      <c r="HCZ29" s="694"/>
      <c r="HDA29" s="694"/>
      <c r="HDB29" s="694"/>
      <c r="HDC29" s="694"/>
      <c r="HDD29" s="694"/>
      <c r="HDE29" s="694"/>
      <c r="HDF29" s="694"/>
      <c r="HDG29" s="694"/>
      <c r="HDH29" s="694"/>
      <c r="HDI29" s="694"/>
      <c r="HDJ29" s="694"/>
      <c r="HDK29" s="694"/>
      <c r="HDL29" s="694"/>
      <c r="HDM29" s="694"/>
      <c r="HDN29" s="694"/>
      <c r="HDO29" s="694"/>
      <c r="HDP29" s="694"/>
      <c r="HDQ29" s="694"/>
      <c r="HDR29" s="694"/>
      <c r="HDS29" s="694"/>
      <c r="HDT29" s="694"/>
      <c r="HDU29" s="694"/>
      <c r="HDV29" s="694"/>
      <c r="HDW29" s="694"/>
      <c r="HDX29" s="694"/>
      <c r="HDY29" s="694"/>
      <c r="HDZ29" s="694"/>
      <c r="HEA29" s="694"/>
      <c r="HEB29" s="694"/>
      <c r="HEC29" s="694"/>
      <c r="HED29" s="694"/>
      <c r="HEE29" s="694"/>
      <c r="HEF29" s="694"/>
      <c r="HEG29" s="694"/>
      <c r="HEH29" s="694"/>
      <c r="HEI29" s="694"/>
      <c r="HEJ29" s="694"/>
      <c r="HEK29" s="694"/>
      <c r="HEL29" s="694"/>
      <c r="HEM29" s="694"/>
      <c r="HEN29" s="694"/>
      <c r="HEO29" s="694"/>
      <c r="HEP29" s="694"/>
      <c r="HEQ29" s="694"/>
      <c r="HER29" s="694"/>
      <c r="HES29" s="694"/>
      <c r="HET29" s="694"/>
      <c r="HEU29" s="694"/>
      <c r="HEV29" s="694"/>
      <c r="HEW29" s="694"/>
      <c r="HEX29" s="694"/>
      <c r="HEY29" s="694"/>
      <c r="HEZ29" s="694"/>
      <c r="HFA29" s="694"/>
      <c r="HFB29" s="694"/>
      <c r="HFC29" s="694"/>
      <c r="HFD29" s="694"/>
      <c r="HFE29" s="694"/>
      <c r="HFF29" s="694"/>
      <c r="HFG29" s="694"/>
      <c r="HFH29" s="694"/>
      <c r="HFI29" s="694"/>
      <c r="HFJ29" s="694"/>
      <c r="HFK29" s="694"/>
      <c r="HFL29" s="694"/>
      <c r="HFM29" s="694"/>
      <c r="HFN29" s="694"/>
      <c r="HFO29" s="694"/>
      <c r="HFP29" s="694"/>
      <c r="HFQ29" s="694"/>
      <c r="HFR29" s="694"/>
      <c r="HFS29" s="694"/>
      <c r="HFT29" s="694"/>
      <c r="HFU29" s="694"/>
      <c r="HFV29" s="694"/>
      <c r="HFW29" s="694"/>
      <c r="HFX29" s="694"/>
      <c r="HFY29" s="694"/>
      <c r="HFZ29" s="694"/>
      <c r="HGA29" s="694"/>
      <c r="HGB29" s="694"/>
      <c r="HGC29" s="694"/>
      <c r="HGD29" s="694"/>
      <c r="HGE29" s="694"/>
      <c r="HGF29" s="694"/>
      <c r="HGG29" s="694"/>
      <c r="HGH29" s="694"/>
      <c r="HGI29" s="694"/>
      <c r="HGJ29" s="694"/>
      <c r="HGK29" s="694"/>
      <c r="HGL29" s="694"/>
      <c r="HGM29" s="694"/>
      <c r="HGN29" s="694"/>
      <c r="HGO29" s="694"/>
      <c r="HGP29" s="694"/>
      <c r="HGQ29" s="694"/>
      <c r="HGR29" s="694"/>
      <c r="HGS29" s="694"/>
      <c r="HGT29" s="694"/>
      <c r="HGU29" s="694"/>
      <c r="HGV29" s="694"/>
      <c r="HGW29" s="694"/>
      <c r="HGX29" s="694"/>
      <c r="HGY29" s="694"/>
      <c r="HGZ29" s="694"/>
      <c r="HHA29" s="694"/>
      <c r="HHB29" s="694"/>
      <c r="HHC29" s="694"/>
      <c r="HHD29" s="694"/>
      <c r="HHE29" s="694"/>
      <c r="HHF29" s="694"/>
      <c r="HHG29" s="694"/>
      <c r="HHH29" s="694"/>
      <c r="HHI29" s="694"/>
      <c r="HHJ29" s="694"/>
      <c r="HHK29" s="694"/>
      <c r="HHL29" s="694"/>
      <c r="HHM29" s="694"/>
      <c r="HHN29" s="694"/>
      <c r="HHO29" s="694"/>
      <c r="HHP29" s="694"/>
      <c r="HHQ29" s="694"/>
      <c r="HHR29" s="694"/>
      <c r="HHS29" s="694"/>
      <c r="HHT29" s="694"/>
      <c r="HHU29" s="694"/>
      <c r="HHV29" s="694"/>
      <c r="HHW29" s="694"/>
      <c r="HHX29" s="694"/>
      <c r="HHY29" s="694"/>
      <c r="HHZ29" s="694"/>
      <c r="HIA29" s="694"/>
      <c r="HIB29" s="694"/>
      <c r="HIC29" s="694"/>
      <c r="HID29" s="694"/>
      <c r="HIE29" s="694"/>
      <c r="HIF29" s="694"/>
      <c r="HIG29" s="694"/>
      <c r="HIH29" s="694"/>
      <c r="HII29" s="694"/>
      <c r="HIJ29" s="694"/>
      <c r="HIK29" s="694"/>
      <c r="HIL29" s="694"/>
      <c r="HIM29" s="694"/>
      <c r="HIN29" s="694"/>
      <c r="HIO29" s="694"/>
      <c r="HIP29" s="694"/>
      <c r="HIQ29" s="694"/>
      <c r="HIR29" s="694"/>
      <c r="HIS29" s="694"/>
      <c r="HIT29" s="694"/>
      <c r="HIU29" s="694"/>
      <c r="HIV29" s="694"/>
      <c r="HIW29" s="694"/>
      <c r="HIX29" s="694"/>
      <c r="HIY29" s="694"/>
      <c r="HIZ29" s="694"/>
      <c r="HJA29" s="694"/>
      <c r="HJB29" s="694"/>
      <c r="HJC29" s="694"/>
      <c r="HJD29" s="694"/>
      <c r="HJE29" s="694"/>
      <c r="HJF29" s="694"/>
      <c r="HJG29" s="694"/>
      <c r="HJH29" s="694"/>
      <c r="HJI29" s="694"/>
      <c r="HJJ29" s="694"/>
      <c r="HJK29" s="694"/>
      <c r="HJL29" s="694"/>
      <c r="HJM29" s="694"/>
      <c r="HJN29" s="694"/>
      <c r="HJO29" s="694"/>
      <c r="HJP29" s="694"/>
      <c r="HJQ29" s="694"/>
      <c r="HJR29" s="694"/>
      <c r="HJS29" s="694"/>
      <c r="HJT29" s="694"/>
      <c r="HJU29" s="694"/>
      <c r="HJV29" s="694"/>
      <c r="HJW29" s="694"/>
      <c r="HJX29" s="694"/>
      <c r="HJY29" s="694"/>
      <c r="HJZ29" s="694"/>
      <c r="HKA29" s="694"/>
      <c r="HKB29" s="694"/>
      <c r="HKC29" s="694"/>
      <c r="HKD29" s="694"/>
      <c r="HKE29" s="694"/>
      <c r="HKF29" s="694"/>
      <c r="HKG29" s="694"/>
      <c r="HKH29" s="694"/>
      <c r="HKI29" s="694"/>
      <c r="HKJ29" s="694"/>
      <c r="HKK29" s="694"/>
      <c r="HKL29" s="694"/>
      <c r="HKM29" s="694"/>
      <c r="HKN29" s="694"/>
      <c r="HKO29" s="694"/>
      <c r="HKP29" s="694"/>
      <c r="HKQ29" s="694"/>
      <c r="HKR29" s="694"/>
      <c r="HKS29" s="694"/>
      <c r="HKT29" s="694"/>
      <c r="HKU29" s="694"/>
      <c r="HKV29" s="694"/>
      <c r="HKW29" s="694"/>
      <c r="HKX29" s="694"/>
      <c r="HKY29" s="694"/>
      <c r="HKZ29" s="694"/>
      <c r="HLA29" s="694"/>
      <c r="HLB29" s="694"/>
      <c r="HLC29" s="694"/>
      <c r="HLD29" s="694"/>
      <c r="HLE29" s="694"/>
      <c r="HLF29" s="694"/>
      <c r="HLG29" s="694"/>
      <c r="HLH29" s="694"/>
      <c r="HLI29" s="694"/>
      <c r="HLJ29" s="694"/>
      <c r="HLK29" s="694"/>
      <c r="HLL29" s="694"/>
      <c r="HLM29" s="694"/>
      <c r="HLN29" s="694"/>
      <c r="HLO29" s="694"/>
      <c r="HLP29" s="694"/>
      <c r="HLQ29" s="694"/>
      <c r="HLR29" s="694"/>
      <c r="HLS29" s="694"/>
      <c r="HLT29" s="694"/>
      <c r="HLU29" s="694"/>
      <c r="HLV29" s="694"/>
      <c r="HLW29" s="694"/>
      <c r="HLX29" s="694"/>
      <c r="HLY29" s="694"/>
      <c r="HLZ29" s="694"/>
      <c r="HMA29" s="694"/>
      <c r="HMB29" s="694"/>
      <c r="HMC29" s="694"/>
      <c r="HMD29" s="694"/>
      <c r="HME29" s="694"/>
      <c r="HMF29" s="694"/>
      <c r="HMG29" s="694"/>
      <c r="HMH29" s="694"/>
      <c r="HMI29" s="694"/>
      <c r="HMJ29" s="694"/>
      <c r="HMK29" s="694"/>
      <c r="HML29" s="694"/>
      <c r="HMM29" s="694"/>
      <c r="HMN29" s="694"/>
      <c r="HMO29" s="694"/>
      <c r="HMP29" s="694"/>
      <c r="HMQ29" s="694"/>
      <c r="HMR29" s="694"/>
      <c r="HMS29" s="694"/>
      <c r="HMT29" s="694"/>
      <c r="HMU29" s="694"/>
      <c r="HMV29" s="694"/>
      <c r="HMW29" s="694"/>
      <c r="HMX29" s="694"/>
      <c r="HMY29" s="694"/>
      <c r="HMZ29" s="694"/>
      <c r="HNA29" s="694"/>
      <c r="HNB29" s="694"/>
      <c r="HNC29" s="694"/>
      <c r="HND29" s="694"/>
      <c r="HNE29" s="694"/>
      <c r="HNF29" s="694"/>
      <c r="HNG29" s="694"/>
      <c r="HNH29" s="694"/>
      <c r="HNI29" s="694"/>
      <c r="HNJ29" s="694"/>
      <c r="HNK29" s="694"/>
      <c r="HNL29" s="694"/>
      <c r="HNM29" s="694"/>
      <c r="HNN29" s="694"/>
      <c r="HNO29" s="694"/>
      <c r="HNP29" s="694"/>
      <c r="HNQ29" s="694"/>
      <c r="HNR29" s="694"/>
      <c r="HNS29" s="694"/>
      <c r="HNT29" s="694"/>
      <c r="HNU29" s="694"/>
      <c r="HNV29" s="694"/>
      <c r="HNW29" s="694"/>
      <c r="HNX29" s="694"/>
      <c r="HNY29" s="694"/>
      <c r="HNZ29" s="694"/>
      <c r="HOA29" s="694"/>
      <c r="HOB29" s="694"/>
      <c r="HOC29" s="694"/>
      <c r="HOD29" s="694"/>
      <c r="HOE29" s="694"/>
      <c r="HOF29" s="694"/>
      <c r="HOG29" s="694"/>
      <c r="HOH29" s="694"/>
      <c r="HOI29" s="694"/>
      <c r="HOJ29" s="694"/>
      <c r="HOK29" s="694"/>
      <c r="HOL29" s="694"/>
      <c r="HOM29" s="694"/>
      <c r="HON29" s="694"/>
      <c r="HOO29" s="694"/>
      <c r="HOP29" s="694"/>
      <c r="HOQ29" s="694"/>
      <c r="HOR29" s="694"/>
      <c r="HOS29" s="694"/>
      <c r="HOT29" s="694"/>
      <c r="HOU29" s="694"/>
      <c r="HOV29" s="694"/>
      <c r="HOW29" s="694"/>
      <c r="HOX29" s="694"/>
      <c r="HOY29" s="694"/>
      <c r="HOZ29" s="694"/>
      <c r="HPA29" s="694"/>
      <c r="HPB29" s="694"/>
      <c r="HPC29" s="694"/>
      <c r="HPD29" s="694"/>
      <c r="HPE29" s="694"/>
      <c r="HPF29" s="694"/>
      <c r="HPG29" s="694"/>
      <c r="HPH29" s="694"/>
      <c r="HPI29" s="694"/>
      <c r="HPJ29" s="694"/>
      <c r="HPK29" s="694"/>
      <c r="HPL29" s="694"/>
      <c r="HPM29" s="694"/>
      <c r="HPN29" s="694"/>
      <c r="HPO29" s="694"/>
      <c r="HPP29" s="694"/>
      <c r="HPQ29" s="694"/>
      <c r="HPR29" s="694"/>
      <c r="HPS29" s="694"/>
      <c r="HPT29" s="694"/>
      <c r="HPU29" s="694"/>
      <c r="HPV29" s="694"/>
      <c r="HPW29" s="694"/>
      <c r="HPX29" s="694"/>
      <c r="HPY29" s="694"/>
      <c r="HPZ29" s="694"/>
      <c r="HQA29" s="694"/>
      <c r="HQB29" s="694"/>
      <c r="HQC29" s="694"/>
      <c r="HQD29" s="694"/>
      <c r="HQE29" s="694"/>
      <c r="HQF29" s="694"/>
      <c r="HQG29" s="694"/>
      <c r="HQH29" s="694"/>
      <c r="HQI29" s="694"/>
      <c r="HQJ29" s="694"/>
      <c r="HQK29" s="694"/>
      <c r="HQL29" s="694"/>
      <c r="HQM29" s="694"/>
      <c r="HQN29" s="694"/>
      <c r="HQO29" s="694"/>
      <c r="HQP29" s="694"/>
      <c r="HQQ29" s="694"/>
      <c r="HQR29" s="694"/>
      <c r="HQS29" s="694"/>
      <c r="HQT29" s="694"/>
      <c r="HQU29" s="694"/>
      <c r="HQV29" s="694"/>
      <c r="HQW29" s="694"/>
      <c r="HQX29" s="694"/>
      <c r="HQY29" s="694"/>
      <c r="HQZ29" s="694"/>
      <c r="HRA29" s="694"/>
      <c r="HRB29" s="694"/>
      <c r="HRC29" s="694"/>
      <c r="HRD29" s="694"/>
      <c r="HRE29" s="694"/>
      <c r="HRF29" s="694"/>
      <c r="HRG29" s="694"/>
      <c r="HRH29" s="694"/>
      <c r="HRI29" s="694"/>
      <c r="HRJ29" s="694"/>
      <c r="HRK29" s="694"/>
      <c r="HRL29" s="694"/>
      <c r="HRM29" s="694"/>
      <c r="HRN29" s="694"/>
      <c r="HRO29" s="694"/>
      <c r="HRP29" s="694"/>
      <c r="HRQ29" s="694"/>
      <c r="HRR29" s="694"/>
      <c r="HRS29" s="694"/>
      <c r="HRT29" s="694"/>
      <c r="HRU29" s="694"/>
      <c r="HRV29" s="694"/>
      <c r="HRW29" s="694"/>
      <c r="HRX29" s="694"/>
      <c r="HRY29" s="694"/>
      <c r="HRZ29" s="694"/>
      <c r="HSA29" s="694"/>
      <c r="HSB29" s="694"/>
      <c r="HSC29" s="694"/>
      <c r="HSD29" s="694"/>
      <c r="HSE29" s="694"/>
      <c r="HSF29" s="694"/>
      <c r="HSG29" s="694"/>
      <c r="HSH29" s="694"/>
      <c r="HSI29" s="694"/>
      <c r="HSJ29" s="694"/>
      <c r="HSK29" s="694"/>
      <c r="HSL29" s="694"/>
      <c r="HSM29" s="694"/>
      <c r="HSN29" s="694"/>
      <c r="HSO29" s="694"/>
      <c r="HSP29" s="694"/>
      <c r="HSQ29" s="694"/>
      <c r="HSR29" s="694"/>
      <c r="HSS29" s="694"/>
      <c r="HST29" s="694"/>
      <c r="HSU29" s="694"/>
      <c r="HSV29" s="694"/>
      <c r="HSW29" s="694"/>
      <c r="HSX29" s="694"/>
      <c r="HSY29" s="694"/>
      <c r="HSZ29" s="694"/>
      <c r="HTA29" s="694"/>
      <c r="HTB29" s="694"/>
      <c r="HTC29" s="694"/>
      <c r="HTD29" s="694"/>
      <c r="HTE29" s="694"/>
      <c r="HTF29" s="694"/>
      <c r="HTG29" s="694"/>
      <c r="HTH29" s="694"/>
      <c r="HTI29" s="694"/>
      <c r="HTJ29" s="694"/>
      <c r="HTK29" s="694"/>
      <c r="HTL29" s="694"/>
      <c r="HTM29" s="694"/>
      <c r="HTN29" s="694"/>
      <c r="HTO29" s="694"/>
      <c r="HTP29" s="694"/>
      <c r="HTQ29" s="694"/>
      <c r="HTR29" s="694"/>
      <c r="HTS29" s="694"/>
      <c r="HTT29" s="694"/>
      <c r="HTU29" s="694"/>
      <c r="HTV29" s="694"/>
      <c r="HTW29" s="694"/>
      <c r="HTX29" s="694"/>
      <c r="HTY29" s="694"/>
      <c r="HTZ29" s="694"/>
      <c r="HUA29" s="694"/>
      <c r="HUB29" s="694"/>
      <c r="HUC29" s="694"/>
      <c r="HUD29" s="694"/>
      <c r="HUE29" s="694"/>
      <c r="HUF29" s="694"/>
      <c r="HUG29" s="694"/>
      <c r="HUH29" s="694"/>
      <c r="HUI29" s="694"/>
      <c r="HUJ29" s="694"/>
      <c r="HUK29" s="694"/>
      <c r="HUL29" s="694"/>
      <c r="HUM29" s="694"/>
      <c r="HUN29" s="694"/>
      <c r="HUO29" s="694"/>
      <c r="HUP29" s="694"/>
      <c r="HUQ29" s="694"/>
      <c r="HUR29" s="694"/>
      <c r="HUS29" s="694"/>
      <c r="HUT29" s="694"/>
      <c r="HUU29" s="694"/>
      <c r="HUV29" s="694"/>
      <c r="HUW29" s="694"/>
      <c r="HUX29" s="694"/>
      <c r="HUY29" s="694"/>
      <c r="HUZ29" s="694"/>
      <c r="HVA29" s="694"/>
      <c r="HVB29" s="694"/>
      <c r="HVC29" s="694"/>
      <c r="HVD29" s="694"/>
      <c r="HVE29" s="694"/>
      <c r="HVF29" s="694"/>
      <c r="HVG29" s="694"/>
      <c r="HVH29" s="694"/>
      <c r="HVI29" s="694"/>
      <c r="HVJ29" s="694"/>
      <c r="HVK29" s="694"/>
      <c r="HVL29" s="694"/>
      <c r="HVM29" s="694"/>
      <c r="HVN29" s="694"/>
      <c r="HVO29" s="694"/>
      <c r="HVP29" s="694"/>
      <c r="HVQ29" s="694"/>
      <c r="HVR29" s="694"/>
      <c r="HVS29" s="694"/>
      <c r="HVT29" s="694"/>
      <c r="HVU29" s="694"/>
      <c r="HVV29" s="694"/>
      <c r="HVW29" s="694"/>
      <c r="HVX29" s="694"/>
      <c r="HVY29" s="694"/>
      <c r="HVZ29" s="694"/>
      <c r="HWA29" s="694"/>
      <c r="HWB29" s="694"/>
      <c r="HWC29" s="694"/>
      <c r="HWD29" s="694"/>
      <c r="HWE29" s="694"/>
      <c r="HWF29" s="694"/>
      <c r="HWG29" s="694"/>
      <c r="HWH29" s="694"/>
      <c r="HWI29" s="694"/>
      <c r="HWJ29" s="694"/>
      <c r="HWK29" s="694"/>
      <c r="HWL29" s="694"/>
      <c r="HWM29" s="694"/>
      <c r="HWN29" s="694"/>
      <c r="HWO29" s="694"/>
      <c r="HWP29" s="694"/>
      <c r="HWQ29" s="694"/>
      <c r="HWR29" s="694"/>
      <c r="HWS29" s="694"/>
      <c r="HWT29" s="694"/>
      <c r="HWU29" s="694"/>
      <c r="HWV29" s="694"/>
      <c r="HWW29" s="694"/>
      <c r="HWX29" s="694"/>
      <c r="HWY29" s="694"/>
      <c r="HWZ29" s="694"/>
      <c r="HXA29" s="694"/>
      <c r="HXB29" s="694"/>
      <c r="HXC29" s="694"/>
      <c r="HXD29" s="694"/>
      <c r="HXE29" s="694"/>
      <c r="HXF29" s="694"/>
      <c r="HXG29" s="694"/>
      <c r="HXH29" s="694"/>
      <c r="HXI29" s="694"/>
      <c r="HXJ29" s="694"/>
      <c r="HXK29" s="694"/>
      <c r="HXL29" s="694"/>
      <c r="HXM29" s="694"/>
      <c r="HXN29" s="694"/>
      <c r="HXO29" s="694"/>
      <c r="HXP29" s="694"/>
      <c r="HXQ29" s="694"/>
      <c r="HXR29" s="694"/>
      <c r="HXS29" s="694"/>
      <c r="HXT29" s="694"/>
      <c r="HXU29" s="694"/>
      <c r="HXV29" s="694"/>
      <c r="HXW29" s="694"/>
      <c r="HXX29" s="694"/>
      <c r="HXY29" s="694"/>
      <c r="HXZ29" s="694"/>
      <c r="HYA29" s="694"/>
      <c r="HYB29" s="694"/>
      <c r="HYC29" s="694"/>
      <c r="HYD29" s="694"/>
      <c r="HYE29" s="694"/>
      <c r="HYF29" s="694"/>
      <c r="HYG29" s="694"/>
      <c r="HYH29" s="694"/>
      <c r="HYI29" s="694"/>
      <c r="HYJ29" s="694"/>
      <c r="HYK29" s="694"/>
      <c r="HYL29" s="694"/>
      <c r="HYM29" s="694"/>
      <c r="HYN29" s="694"/>
      <c r="HYO29" s="694"/>
      <c r="HYP29" s="694"/>
      <c r="HYQ29" s="694"/>
      <c r="HYR29" s="694"/>
      <c r="HYS29" s="694"/>
      <c r="HYT29" s="694"/>
      <c r="HYU29" s="694"/>
      <c r="HYV29" s="694"/>
      <c r="HYW29" s="694"/>
      <c r="HYX29" s="694"/>
      <c r="HYY29" s="694"/>
      <c r="HYZ29" s="694"/>
      <c r="HZA29" s="694"/>
      <c r="HZB29" s="694"/>
      <c r="HZC29" s="694"/>
      <c r="HZD29" s="694"/>
      <c r="HZE29" s="694"/>
      <c r="HZF29" s="694"/>
      <c r="HZG29" s="694"/>
      <c r="HZH29" s="694"/>
      <c r="HZI29" s="694"/>
      <c r="HZJ29" s="694"/>
      <c r="HZK29" s="694"/>
      <c r="HZL29" s="694"/>
      <c r="HZM29" s="694"/>
      <c r="HZN29" s="694"/>
      <c r="HZO29" s="694"/>
      <c r="HZP29" s="694"/>
      <c r="HZQ29" s="694"/>
      <c r="HZR29" s="694"/>
      <c r="HZS29" s="694"/>
      <c r="HZT29" s="694"/>
      <c r="HZU29" s="694"/>
      <c r="HZV29" s="694"/>
      <c r="HZW29" s="694"/>
      <c r="HZX29" s="694"/>
      <c r="HZY29" s="694"/>
      <c r="HZZ29" s="694"/>
      <c r="IAA29" s="694"/>
      <c r="IAB29" s="694"/>
      <c r="IAC29" s="694"/>
      <c r="IAD29" s="694"/>
      <c r="IAE29" s="694"/>
      <c r="IAF29" s="694"/>
      <c r="IAG29" s="694"/>
      <c r="IAH29" s="694"/>
      <c r="IAI29" s="694"/>
      <c r="IAJ29" s="694"/>
      <c r="IAK29" s="694"/>
      <c r="IAL29" s="694"/>
      <c r="IAM29" s="694"/>
      <c r="IAN29" s="694"/>
      <c r="IAO29" s="694"/>
      <c r="IAP29" s="694"/>
      <c r="IAQ29" s="694"/>
      <c r="IAR29" s="694"/>
      <c r="IAS29" s="694"/>
      <c r="IAT29" s="694"/>
      <c r="IAU29" s="694"/>
      <c r="IAV29" s="694"/>
      <c r="IAW29" s="694"/>
      <c r="IAX29" s="694"/>
      <c r="IAY29" s="694"/>
      <c r="IAZ29" s="694"/>
      <c r="IBA29" s="694"/>
      <c r="IBB29" s="694"/>
      <c r="IBC29" s="694"/>
      <c r="IBD29" s="694"/>
      <c r="IBE29" s="694"/>
      <c r="IBF29" s="694"/>
      <c r="IBG29" s="694"/>
      <c r="IBH29" s="694"/>
      <c r="IBI29" s="694"/>
      <c r="IBJ29" s="694"/>
      <c r="IBK29" s="694"/>
      <c r="IBL29" s="694"/>
      <c r="IBM29" s="694"/>
      <c r="IBN29" s="694"/>
      <c r="IBO29" s="694"/>
      <c r="IBP29" s="694"/>
      <c r="IBQ29" s="694"/>
      <c r="IBR29" s="694"/>
      <c r="IBS29" s="694"/>
      <c r="IBT29" s="694"/>
      <c r="IBU29" s="694"/>
      <c r="IBV29" s="694"/>
      <c r="IBW29" s="694"/>
      <c r="IBX29" s="694"/>
      <c r="IBY29" s="694"/>
      <c r="IBZ29" s="694"/>
      <c r="ICA29" s="694"/>
      <c r="ICB29" s="694"/>
      <c r="ICC29" s="694"/>
      <c r="ICD29" s="694"/>
      <c r="ICE29" s="694"/>
      <c r="ICF29" s="694"/>
      <c r="ICG29" s="694"/>
      <c r="ICH29" s="694"/>
      <c r="ICI29" s="694"/>
      <c r="ICJ29" s="694"/>
      <c r="ICK29" s="694"/>
      <c r="ICL29" s="694"/>
      <c r="ICM29" s="694"/>
      <c r="ICN29" s="694"/>
      <c r="ICO29" s="694"/>
      <c r="ICP29" s="694"/>
      <c r="ICQ29" s="694"/>
      <c r="ICR29" s="694"/>
      <c r="ICS29" s="694"/>
      <c r="ICT29" s="694"/>
      <c r="ICU29" s="694"/>
      <c r="ICV29" s="694"/>
      <c r="ICW29" s="694"/>
      <c r="ICX29" s="694"/>
      <c r="ICY29" s="694"/>
      <c r="ICZ29" s="694"/>
      <c r="IDA29" s="694"/>
      <c r="IDB29" s="694"/>
      <c r="IDC29" s="694"/>
      <c r="IDD29" s="694"/>
      <c r="IDE29" s="694"/>
      <c r="IDF29" s="694"/>
      <c r="IDG29" s="694"/>
      <c r="IDH29" s="694"/>
      <c r="IDI29" s="694"/>
      <c r="IDJ29" s="694"/>
      <c r="IDK29" s="694"/>
      <c r="IDL29" s="694"/>
      <c r="IDM29" s="694"/>
      <c r="IDN29" s="694"/>
      <c r="IDO29" s="694"/>
      <c r="IDP29" s="694"/>
      <c r="IDQ29" s="694"/>
      <c r="IDR29" s="694"/>
      <c r="IDS29" s="694"/>
      <c r="IDT29" s="694"/>
      <c r="IDU29" s="694"/>
      <c r="IDV29" s="694"/>
      <c r="IDW29" s="694"/>
      <c r="IDX29" s="694"/>
      <c r="IDY29" s="694"/>
      <c r="IDZ29" s="694"/>
      <c r="IEA29" s="694"/>
      <c r="IEB29" s="694"/>
      <c r="IEC29" s="694"/>
      <c r="IED29" s="694"/>
      <c r="IEE29" s="694"/>
      <c r="IEF29" s="694"/>
      <c r="IEG29" s="694"/>
      <c r="IEH29" s="694"/>
      <c r="IEI29" s="694"/>
      <c r="IEJ29" s="694"/>
      <c r="IEK29" s="694"/>
      <c r="IEL29" s="694"/>
      <c r="IEM29" s="694"/>
      <c r="IEN29" s="694"/>
      <c r="IEO29" s="694"/>
      <c r="IEP29" s="694"/>
      <c r="IEQ29" s="694"/>
      <c r="IER29" s="694"/>
      <c r="IES29" s="694"/>
      <c r="IET29" s="694"/>
      <c r="IEU29" s="694"/>
      <c r="IEV29" s="694"/>
      <c r="IEW29" s="694"/>
      <c r="IEX29" s="694"/>
      <c r="IEY29" s="694"/>
      <c r="IEZ29" s="694"/>
      <c r="IFA29" s="694"/>
      <c r="IFB29" s="694"/>
      <c r="IFC29" s="694"/>
      <c r="IFD29" s="694"/>
      <c r="IFE29" s="694"/>
      <c r="IFF29" s="694"/>
      <c r="IFG29" s="694"/>
      <c r="IFH29" s="694"/>
      <c r="IFI29" s="694"/>
      <c r="IFJ29" s="694"/>
      <c r="IFK29" s="694"/>
      <c r="IFL29" s="694"/>
      <c r="IFM29" s="694"/>
      <c r="IFN29" s="694"/>
      <c r="IFO29" s="694"/>
      <c r="IFP29" s="694"/>
      <c r="IFQ29" s="694"/>
      <c r="IFR29" s="694"/>
      <c r="IFS29" s="694"/>
      <c r="IFT29" s="694"/>
      <c r="IFU29" s="694"/>
      <c r="IFV29" s="694"/>
      <c r="IFW29" s="694"/>
      <c r="IFX29" s="694"/>
      <c r="IFY29" s="694"/>
      <c r="IFZ29" s="694"/>
      <c r="IGA29" s="694"/>
      <c r="IGB29" s="694"/>
      <c r="IGC29" s="694"/>
      <c r="IGD29" s="694"/>
      <c r="IGE29" s="694"/>
      <c r="IGF29" s="694"/>
      <c r="IGG29" s="694"/>
      <c r="IGH29" s="694"/>
      <c r="IGI29" s="694"/>
      <c r="IGJ29" s="694"/>
      <c r="IGK29" s="694"/>
      <c r="IGL29" s="694"/>
      <c r="IGM29" s="694"/>
      <c r="IGN29" s="694"/>
      <c r="IGO29" s="694"/>
      <c r="IGP29" s="694"/>
      <c r="IGQ29" s="694"/>
      <c r="IGR29" s="694"/>
      <c r="IGS29" s="694"/>
      <c r="IGT29" s="694"/>
      <c r="IGU29" s="694"/>
      <c r="IGV29" s="694"/>
      <c r="IGW29" s="694"/>
      <c r="IGX29" s="694"/>
      <c r="IGY29" s="694"/>
      <c r="IGZ29" s="694"/>
      <c r="IHA29" s="694"/>
      <c r="IHB29" s="694"/>
      <c r="IHC29" s="694"/>
      <c r="IHD29" s="694"/>
      <c r="IHE29" s="694"/>
      <c r="IHF29" s="694"/>
      <c r="IHG29" s="694"/>
      <c r="IHH29" s="694"/>
      <c r="IHI29" s="694"/>
      <c r="IHJ29" s="694"/>
      <c r="IHK29" s="694"/>
      <c r="IHL29" s="694"/>
      <c r="IHM29" s="694"/>
      <c r="IHN29" s="694"/>
      <c r="IHO29" s="694"/>
      <c r="IHP29" s="694"/>
      <c r="IHQ29" s="694"/>
      <c r="IHR29" s="694"/>
      <c r="IHS29" s="694"/>
      <c r="IHT29" s="694"/>
      <c r="IHU29" s="694"/>
      <c r="IHV29" s="694"/>
      <c r="IHW29" s="694"/>
      <c r="IHX29" s="694"/>
      <c r="IHY29" s="694"/>
      <c r="IHZ29" s="694"/>
      <c r="IIA29" s="694"/>
      <c r="IIB29" s="694"/>
      <c r="IIC29" s="694"/>
      <c r="IID29" s="694"/>
      <c r="IIE29" s="694"/>
      <c r="IIF29" s="694"/>
      <c r="IIG29" s="694"/>
      <c r="IIH29" s="694"/>
      <c r="III29" s="694"/>
      <c r="IIJ29" s="694"/>
      <c r="IIK29" s="694"/>
      <c r="IIL29" s="694"/>
      <c r="IIM29" s="694"/>
      <c r="IIN29" s="694"/>
      <c r="IIO29" s="694"/>
      <c r="IIP29" s="694"/>
      <c r="IIQ29" s="694"/>
      <c r="IIR29" s="694"/>
      <c r="IIS29" s="694"/>
      <c r="IIT29" s="694"/>
      <c r="IIU29" s="694"/>
      <c r="IIV29" s="694"/>
      <c r="IIW29" s="694"/>
      <c r="IIX29" s="694"/>
      <c r="IIY29" s="694"/>
      <c r="IIZ29" s="694"/>
      <c r="IJA29" s="694"/>
      <c r="IJB29" s="694"/>
      <c r="IJC29" s="694"/>
      <c r="IJD29" s="694"/>
      <c r="IJE29" s="694"/>
      <c r="IJF29" s="694"/>
      <c r="IJG29" s="694"/>
      <c r="IJH29" s="694"/>
      <c r="IJI29" s="694"/>
      <c r="IJJ29" s="694"/>
      <c r="IJK29" s="694"/>
      <c r="IJL29" s="694"/>
      <c r="IJM29" s="694"/>
      <c r="IJN29" s="694"/>
      <c r="IJO29" s="694"/>
      <c r="IJP29" s="694"/>
      <c r="IJQ29" s="694"/>
      <c r="IJR29" s="694"/>
      <c r="IJS29" s="694"/>
      <c r="IJT29" s="694"/>
      <c r="IJU29" s="694"/>
      <c r="IJV29" s="694"/>
      <c r="IJW29" s="694"/>
      <c r="IJX29" s="694"/>
      <c r="IJY29" s="694"/>
      <c r="IJZ29" s="694"/>
      <c r="IKA29" s="694"/>
      <c r="IKB29" s="694"/>
      <c r="IKC29" s="694"/>
      <c r="IKD29" s="694"/>
      <c r="IKE29" s="694"/>
      <c r="IKF29" s="694"/>
      <c r="IKG29" s="694"/>
      <c r="IKH29" s="694"/>
      <c r="IKI29" s="694"/>
      <c r="IKJ29" s="694"/>
      <c r="IKK29" s="694"/>
      <c r="IKL29" s="694"/>
      <c r="IKM29" s="694"/>
      <c r="IKN29" s="694"/>
      <c r="IKO29" s="694"/>
      <c r="IKP29" s="694"/>
      <c r="IKQ29" s="694"/>
      <c r="IKR29" s="694"/>
      <c r="IKS29" s="694"/>
      <c r="IKT29" s="694"/>
      <c r="IKU29" s="694"/>
      <c r="IKV29" s="694"/>
      <c r="IKW29" s="694"/>
      <c r="IKX29" s="694"/>
      <c r="IKY29" s="694"/>
      <c r="IKZ29" s="694"/>
      <c r="ILA29" s="694"/>
      <c r="ILB29" s="694"/>
      <c r="ILC29" s="694"/>
      <c r="ILD29" s="694"/>
      <c r="ILE29" s="694"/>
      <c r="ILF29" s="694"/>
      <c r="ILG29" s="694"/>
      <c r="ILH29" s="694"/>
      <c r="ILI29" s="694"/>
      <c r="ILJ29" s="694"/>
      <c r="ILK29" s="694"/>
      <c r="ILL29" s="694"/>
      <c r="ILM29" s="694"/>
      <c r="ILN29" s="694"/>
      <c r="ILO29" s="694"/>
      <c r="ILP29" s="694"/>
      <c r="ILQ29" s="694"/>
      <c r="ILR29" s="694"/>
      <c r="ILS29" s="694"/>
      <c r="ILT29" s="694"/>
      <c r="ILU29" s="694"/>
      <c r="ILV29" s="694"/>
      <c r="ILW29" s="694"/>
      <c r="ILX29" s="694"/>
      <c r="ILY29" s="694"/>
      <c r="ILZ29" s="694"/>
      <c r="IMA29" s="694"/>
      <c r="IMB29" s="694"/>
      <c r="IMC29" s="694"/>
      <c r="IMD29" s="694"/>
      <c r="IME29" s="694"/>
      <c r="IMF29" s="694"/>
      <c r="IMG29" s="694"/>
      <c r="IMH29" s="694"/>
      <c r="IMI29" s="694"/>
      <c r="IMJ29" s="694"/>
      <c r="IMK29" s="694"/>
      <c r="IML29" s="694"/>
      <c r="IMM29" s="694"/>
      <c r="IMN29" s="694"/>
      <c r="IMO29" s="694"/>
      <c r="IMP29" s="694"/>
      <c r="IMQ29" s="694"/>
      <c r="IMR29" s="694"/>
      <c r="IMS29" s="694"/>
      <c r="IMT29" s="694"/>
      <c r="IMU29" s="694"/>
      <c r="IMV29" s="694"/>
      <c r="IMW29" s="694"/>
      <c r="IMX29" s="694"/>
      <c r="IMY29" s="694"/>
      <c r="IMZ29" s="694"/>
      <c r="INA29" s="694"/>
      <c r="INB29" s="694"/>
      <c r="INC29" s="694"/>
      <c r="IND29" s="694"/>
      <c r="INE29" s="694"/>
      <c r="INF29" s="694"/>
      <c r="ING29" s="694"/>
      <c r="INH29" s="694"/>
      <c r="INI29" s="694"/>
      <c r="INJ29" s="694"/>
      <c r="INK29" s="694"/>
      <c r="INL29" s="694"/>
      <c r="INM29" s="694"/>
      <c r="INN29" s="694"/>
      <c r="INO29" s="694"/>
      <c r="INP29" s="694"/>
      <c r="INQ29" s="694"/>
      <c r="INR29" s="694"/>
      <c r="INS29" s="694"/>
      <c r="INT29" s="694"/>
      <c r="INU29" s="694"/>
      <c r="INV29" s="694"/>
      <c r="INW29" s="694"/>
      <c r="INX29" s="694"/>
      <c r="INY29" s="694"/>
      <c r="INZ29" s="694"/>
      <c r="IOA29" s="694"/>
      <c r="IOB29" s="694"/>
      <c r="IOC29" s="694"/>
      <c r="IOD29" s="694"/>
      <c r="IOE29" s="694"/>
      <c r="IOF29" s="694"/>
      <c r="IOG29" s="694"/>
      <c r="IOH29" s="694"/>
      <c r="IOI29" s="694"/>
      <c r="IOJ29" s="694"/>
      <c r="IOK29" s="694"/>
      <c r="IOL29" s="694"/>
      <c r="IOM29" s="694"/>
      <c r="ION29" s="694"/>
      <c r="IOO29" s="694"/>
      <c r="IOP29" s="694"/>
      <c r="IOQ29" s="694"/>
      <c r="IOR29" s="694"/>
      <c r="IOS29" s="694"/>
      <c r="IOT29" s="694"/>
      <c r="IOU29" s="694"/>
      <c r="IOV29" s="694"/>
      <c r="IOW29" s="694"/>
      <c r="IOX29" s="694"/>
      <c r="IOY29" s="694"/>
      <c r="IOZ29" s="694"/>
      <c r="IPA29" s="694"/>
      <c r="IPB29" s="694"/>
      <c r="IPC29" s="694"/>
      <c r="IPD29" s="694"/>
      <c r="IPE29" s="694"/>
      <c r="IPF29" s="694"/>
      <c r="IPG29" s="694"/>
      <c r="IPH29" s="694"/>
      <c r="IPI29" s="694"/>
      <c r="IPJ29" s="694"/>
      <c r="IPK29" s="694"/>
      <c r="IPL29" s="694"/>
      <c r="IPM29" s="694"/>
      <c r="IPN29" s="694"/>
      <c r="IPO29" s="694"/>
      <c r="IPP29" s="694"/>
      <c r="IPQ29" s="694"/>
      <c r="IPR29" s="694"/>
      <c r="IPS29" s="694"/>
      <c r="IPT29" s="694"/>
      <c r="IPU29" s="694"/>
      <c r="IPV29" s="694"/>
      <c r="IPW29" s="694"/>
      <c r="IPX29" s="694"/>
      <c r="IPY29" s="694"/>
      <c r="IPZ29" s="694"/>
      <c r="IQA29" s="694"/>
      <c r="IQB29" s="694"/>
      <c r="IQC29" s="694"/>
      <c r="IQD29" s="694"/>
      <c r="IQE29" s="694"/>
      <c r="IQF29" s="694"/>
      <c r="IQG29" s="694"/>
      <c r="IQH29" s="694"/>
      <c r="IQI29" s="694"/>
      <c r="IQJ29" s="694"/>
      <c r="IQK29" s="694"/>
      <c r="IQL29" s="694"/>
      <c r="IQM29" s="694"/>
      <c r="IQN29" s="694"/>
      <c r="IQO29" s="694"/>
      <c r="IQP29" s="694"/>
      <c r="IQQ29" s="694"/>
      <c r="IQR29" s="694"/>
      <c r="IQS29" s="694"/>
      <c r="IQT29" s="694"/>
      <c r="IQU29" s="694"/>
      <c r="IQV29" s="694"/>
      <c r="IQW29" s="694"/>
      <c r="IQX29" s="694"/>
      <c r="IQY29" s="694"/>
      <c r="IQZ29" s="694"/>
      <c r="IRA29" s="694"/>
      <c r="IRB29" s="694"/>
      <c r="IRC29" s="694"/>
      <c r="IRD29" s="694"/>
      <c r="IRE29" s="694"/>
      <c r="IRF29" s="694"/>
      <c r="IRG29" s="694"/>
      <c r="IRH29" s="694"/>
      <c r="IRI29" s="694"/>
      <c r="IRJ29" s="694"/>
      <c r="IRK29" s="694"/>
      <c r="IRL29" s="694"/>
      <c r="IRM29" s="694"/>
      <c r="IRN29" s="694"/>
      <c r="IRO29" s="694"/>
      <c r="IRP29" s="694"/>
      <c r="IRQ29" s="694"/>
      <c r="IRR29" s="694"/>
      <c r="IRS29" s="694"/>
      <c r="IRT29" s="694"/>
      <c r="IRU29" s="694"/>
      <c r="IRV29" s="694"/>
      <c r="IRW29" s="694"/>
      <c r="IRX29" s="694"/>
      <c r="IRY29" s="694"/>
      <c r="IRZ29" s="694"/>
      <c r="ISA29" s="694"/>
      <c r="ISB29" s="694"/>
      <c r="ISC29" s="694"/>
      <c r="ISD29" s="694"/>
      <c r="ISE29" s="694"/>
      <c r="ISF29" s="694"/>
      <c r="ISG29" s="694"/>
      <c r="ISH29" s="694"/>
      <c r="ISI29" s="694"/>
      <c r="ISJ29" s="694"/>
      <c r="ISK29" s="694"/>
      <c r="ISL29" s="694"/>
      <c r="ISM29" s="694"/>
      <c r="ISN29" s="694"/>
      <c r="ISO29" s="694"/>
      <c r="ISP29" s="694"/>
      <c r="ISQ29" s="694"/>
      <c r="ISR29" s="694"/>
      <c r="ISS29" s="694"/>
      <c r="IST29" s="694"/>
      <c r="ISU29" s="694"/>
      <c r="ISV29" s="694"/>
      <c r="ISW29" s="694"/>
      <c r="ISX29" s="694"/>
      <c r="ISY29" s="694"/>
      <c r="ISZ29" s="694"/>
      <c r="ITA29" s="694"/>
      <c r="ITB29" s="694"/>
      <c r="ITC29" s="694"/>
      <c r="ITD29" s="694"/>
      <c r="ITE29" s="694"/>
      <c r="ITF29" s="694"/>
      <c r="ITG29" s="694"/>
      <c r="ITH29" s="694"/>
      <c r="ITI29" s="694"/>
      <c r="ITJ29" s="694"/>
      <c r="ITK29" s="694"/>
      <c r="ITL29" s="694"/>
      <c r="ITM29" s="694"/>
      <c r="ITN29" s="694"/>
      <c r="ITO29" s="694"/>
      <c r="ITP29" s="694"/>
      <c r="ITQ29" s="694"/>
      <c r="ITR29" s="694"/>
      <c r="ITS29" s="694"/>
      <c r="ITT29" s="694"/>
      <c r="ITU29" s="694"/>
      <c r="ITV29" s="694"/>
      <c r="ITW29" s="694"/>
      <c r="ITX29" s="694"/>
      <c r="ITY29" s="694"/>
      <c r="ITZ29" s="694"/>
      <c r="IUA29" s="694"/>
      <c r="IUB29" s="694"/>
      <c r="IUC29" s="694"/>
      <c r="IUD29" s="694"/>
      <c r="IUE29" s="694"/>
      <c r="IUF29" s="694"/>
      <c r="IUG29" s="694"/>
      <c r="IUH29" s="694"/>
      <c r="IUI29" s="694"/>
      <c r="IUJ29" s="694"/>
      <c r="IUK29" s="694"/>
      <c r="IUL29" s="694"/>
      <c r="IUM29" s="694"/>
      <c r="IUN29" s="694"/>
      <c r="IUO29" s="694"/>
      <c r="IUP29" s="694"/>
      <c r="IUQ29" s="694"/>
      <c r="IUR29" s="694"/>
      <c r="IUS29" s="694"/>
      <c r="IUT29" s="694"/>
      <c r="IUU29" s="694"/>
      <c r="IUV29" s="694"/>
      <c r="IUW29" s="694"/>
      <c r="IUX29" s="694"/>
      <c r="IUY29" s="694"/>
      <c r="IUZ29" s="694"/>
      <c r="IVA29" s="694"/>
      <c r="IVB29" s="694"/>
      <c r="IVC29" s="694"/>
      <c r="IVD29" s="694"/>
      <c r="IVE29" s="694"/>
      <c r="IVF29" s="694"/>
      <c r="IVG29" s="694"/>
      <c r="IVH29" s="694"/>
      <c r="IVI29" s="694"/>
      <c r="IVJ29" s="694"/>
      <c r="IVK29" s="694"/>
      <c r="IVL29" s="694"/>
      <c r="IVM29" s="694"/>
      <c r="IVN29" s="694"/>
      <c r="IVO29" s="694"/>
      <c r="IVP29" s="694"/>
      <c r="IVQ29" s="694"/>
      <c r="IVR29" s="694"/>
      <c r="IVS29" s="694"/>
      <c r="IVT29" s="694"/>
      <c r="IVU29" s="694"/>
      <c r="IVV29" s="694"/>
      <c r="IVW29" s="694"/>
      <c r="IVX29" s="694"/>
      <c r="IVY29" s="694"/>
      <c r="IVZ29" s="694"/>
      <c r="IWA29" s="694"/>
      <c r="IWB29" s="694"/>
      <c r="IWC29" s="694"/>
      <c r="IWD29" s="694"/>
      <c r="IWE29" s="694"/>
      <c r="IWF29" s="694"/>
      <c r="IWG29" s="694"/>
      <c r="IWH29" s="694"/>
      <c r="IWI29" s="694"/>
      <c r="IWJ29" s="694"/>
      <c r="IWK29" s="694"/>
      <c r="IWL29" s="694"/>
      <c r="IWM29" s="694"/>
      <c r="IWN29" s="694"/>
      <c r="IWO29" s="694"/>
      <c r="IWP29" s="694"/>
      <c r="IWQ29" s="694"/>
      <c r="IWR29" s="694"/>
      <c r="IWS29" s="694"/>
      <c r="IWT29" s="694"/>
      <c r="IWU29" s="694"/>
      <c r="IWV29" s="694"/>
      <c r="IWW29" s="694"/>
      <c r="IWX29" s="694"/>
      <c r="IWY29" s="694"/>
      <c r="IWZ29" s="694"/>
      <c r="IXA29" s="694"/>
      <c r="IXB29" s="694"/>
      <c r="IXC29" s="694"/>
      <c r="IXD29" s="694"/>
      <c r="IXE29" s="694"/>
      <c r="IXF29" s="694"/>
      <c r="IXG29" s="694"/>
      <c r="IXH29" s="694"/>
      <c r="IXI29" s="694"/>
      <c r="IXJ29" s="694"/>
      <c r="IXK29" s="694"/>
      <c r="IXL29" s="694"/>
      <c r="IXM29" s="694"/>
      <c r="IXN29" s="694"/>
      <c r="IXO29" s="694"/>
      <c r="IXP29" s="694"/>
      <c r="IXQ29" s="694"/>
      <c r="IXR29" s="694"/>
      <c r="IXS29" s="694"/>
      <c r="IXT29" s="694"/>
      <c r="IXU29" s="694"/>
      <c r="IXV29" s="694"/>
      <c r="IXW29" s="694"/>
      <c r="IXX29" s="694"/>
      <c r="IXY29" s="694"/>
      <c r="IXZ29" s="694"/>
      <c r="IYA29" s="694"/>
      <c r="IYB29" s="694"/>
      <c r="IYC29" s="694"/>
      <c r="IYD29" s="694"/>
      <c r="IYE29" s="694"/>
      <c r="IYF29" s="694"/>
      <c r="IYG29" s="694"/>
      <c r="IYH29" s="694"/>
      <c r="IYI29" s="694"/>
      <c r="IYJ29" s="694"/>
      <c r="IYK29" s="694"/>
      <c r="IYL29" s="694"/>
      <c r="IYM29" s="694"/>
      <c r="IYN29" s="694"/>
      <c r="IYO29" s="694"/>
      <c r="IYP29" s="694"/>
      <c r="IYQ29" s="694"/>
      <c r="IYR29" s="694"/>
      <c r="IYS29" s="694"/>
      <c r="IYT29" s="694"/>
      <c r="IYU29" s="694"/>
      <c r="IYV29" s="694"/>
      <c r="IYW29" s="694"/>
      <c r="IYX29" s="694"/>
      <c r="IYY29" s="694"/>
      <c r="IYZ29" s="694"/>
      <c r="IZA29" s="694"/>
      <c r="IZB29" s="694"/>
      <c r="IZC29" s="694"/>
      <c r="IZD29" s="694"/>
      <c r="IZE29" s="694"/>
      <c r="IZF29" s="694"/>
      <c r="IZG29" s="694"/>
      <c r="IZH29" s="694"/>
      <c r="IZI29" s="694"/>
      <c r="IZJ29" s="694"/>
      <c r="IZK29" s="694"/>
      <c r="IZL29" s="694"/>
      <c r="IZM29" s="694"/>
      <c r="IZN29" s="694"/>
      <c r="IZO29" s="694"/>
      <c r="IZP29" s="694"/>
      <c r="IZQ29" s="694"/>
      <c r="IZR29" s="694"/>
      <c r="IZS29" s="694"/>
      <c r="IZT29" s="694"/>
      <c r="IZU29" s="694"/>
      <c r="IZV29" s="694"/>
      <c r="IZW29" s="694"/>
      <c r="IZX29" s="694"/>
      <c r="IZY29" s="694"/>
      <c r="IZZ29" s="694"/>
      <c r="JAA29" s="694"/>
      <c r="JAB29" s="694"/>
      <c r="JAC29" s="694"/>
      <c r="JAD29" s="694"/>
      <c r="JAE29" s="694"/>
      <c r="JAF29" s="694"/>
      <c r="JAG29" s="694"/>
      <c r="JAH29" s="694"/>
      <c r="JAI29" s="694"/>
      <c r="JAJ29" s="694"/>
      <c r="JAK29" s="694"/>
      <c r="JAL29" s="694"/>
      <c r="JAM29" s="694"/>
      <c r="JAN29" s="694"/>
      <c r="JAO29" s="694"/>
      <c r="JAP29" s="694"/>
      <c r="JAQ29" s="694"/>
      <c r="JAR29" s="694"/>
      <c r="JAS29" s="694"/>
      <c r="JAT29" s="694"/>
      <c r="JAU29" s="694"/>
      <c r="JAV29" s="694"/>
      <c r="JAW29" s="694"/>
      <c r="JAX29" s="694"/>
      <c r="JAY29" s="694"/>
      <c r="JAZ29" s="694"/>
      <c r="JBA29" s="694"/>
      <c r="JBB29" s="694"/>
      <c r="JBC29" s="694"/>
      <c r="JBD29" s="694"/>
      <c r="JBE29" s="694"/>
      <c r="JBF29" s="694"/>
      <c r="JBG29" s="694"/>
      <c r="JBH29" s="694"/>
      <c r="JBI29" s="694"/>
      <c r="JBJ29" s="694"/>
      <c r="JBK29" s="694"/>
      <c r="JBL29" s="694"/>
      <c r="JBM29" s="694"/>
      <c r="JBN29" s="694"/>
      <c r="JBO29" s="694"/>
      <c r="JBP29" s="694"/>
      <c r="JBQ29" s="694"/>
      <c r="JBR29" s="694"/>
      <c r="JBS29" s="694"/>
      <c r="JBT29" s="694"/>
      <c r="JBU29" s="694"/>
      <c r="JBV29" s="694"/>
      <c r="JBW29" s="694"/>
      <c r="JBX29" s="694"/>
      <c r="JBY29" s="694"/>
      <c r="JBZ29" s="694"/>
      <c r="JCA29" s="694"/>
      <c r="JCB29" s="694"/>
      <c r="JCC29" s="694"/>
      <c r="JCD29" s="694"/>
      <c r="JCE29" s="694"/>
      <c r="JCF29" s="694"/>
      <c r="JCG29" s="694"/>
      <c r="JCH29" s="694"/>
      <c r="JCI29" s="694"/>
      <c r="JCJ29" s="694"/>
      <c r="JCK29" s="694"/>
      <c r="JCL29" s="694"/>
      <c r="JCM29" s="694"/>
      <c r="JCN29" s="694"/>
      <c r="JCO29" s="694"/>
      <c r="JCP29" s="694"/>
      <c r="JCQ29" s="694"/>
      <c r="JCR29" s="694"/>
      <c r="JCS29" s="694"/>
      <c r="JCT29" s="694"/>
      <c r="JCU29" s="694"/>
      <c r="JCV29" s="694"/>
      <c r="JCW29" s="694"/>
      <c r="JCX29" s="694"/>
      <c r="JCY29" s="694"/>
      <c r="JCZ29" s="694"/>
      <c r="JDA29" s="694"/>
      <c r="JDB29" s="694"/>
      <c r="JDC29" s="694"/>
      <c r="JDD29" s="694"/>
      <c r="JDE29" s="694"/>
      <c r="JDF29" s="694"/>
      <c r="JDG29" s="694"/>
      <c r="JDH29" s="694"/>
      <c r="JDI29" s="694"/>
      <c r="JDJ29" s="694"/>
      <c r="JDK29" s="694"/>
      <c r="JDL29" s="694"/>
      <c r="JDM29" s="694"/>
      <c r="JDN29" s="694"/>
      <c r="JDO29" s="694"/>
      <c r="JDP29" s="694"/>
      <c r="JDQ29" s="694"/>
      <c r="JDR29" s="694"/>
      <c r="JDS29" s="694"/>
      <c r="JDT29" s="694"/>
      <c r="JDU29" s="694"/>
      <c r="JDV29" s="694"/>
      <c r="JDW29" s="694"/>
      <c r="JDX29" s="694"/>
      <c r="JDY29" s="694"/>
      <c r="JDZ29" s="694"/>
      <c r="JEA29" s="694"/>
      <c r="JEB29" s="694"/>
      <c r="JEC29" s="694"/>
      <c r="JED29" s="694"/>
      <c r="JEE29" s="694"/>
      <c r="JEF29" s="694"/>
      <c r="JEG29" s="694"/>
      <c r="JEH29" s="694"/>
      <c r="JEI29" s="694"/>
      <c r="JEJ29" s="694"/>
      <c r="JEK29" s="694"/>
      <c r="JEL29" s="694"/>
      <c r="JEM29" s="694"/>
      <c r="JEN29" s="694"/>
      <c r="JEO29" s="694"/>
      <c r="JEP29" s="694"/>
      <c r="JEQ29" s="694"/>
      <c r="JER29" s="694"/>
      <c r="JES29" s="694"/>
      <c r="JET29" s="694"/>
      <c r="JEU29" s="694"/>
      <c r="JEV29" s="694"/>
      <c r="JEW29" s="694"/>
      <c r="JEX29" s="694"/>
      <c r="JEY29" s="694"/>
      <c r="JEZ29" s="694"/>
      <c r="JFA29" s="694"/>
      <c r="JFB29" s="694"/>
      <c r="JFC29" s="694"/>
      <c r="JFD29" s="694"/>
      <c r="JFE29" s="694"/>
      <c r="JFF29" s="694"/>
      <c r="JFG29" s="694"/>
      <c r="JFH29" s="694"/>
      <c r="JFI29" s="694"/>
      <c r="JFJ29" s="694"/>
      <c r="JFK29" s="694"/>
      <c r="JFL29" s="694"/>
      <c r="JFM29" s="694"/>
      <c r="JFN29" s="694"/>
      <c r="JFO29" s="694"/>
      <c r="JFP29" s="694"/>
      <c r="JFQ29" s="694"/>
      <c r="JFR29" s="694"/>
      <c r="JFS29" s="694"/>
      <c r="JFT29" s="694"/>
      <c r="JFU29" s="694"/>
      <c r="JFV29" s="694"/>
      <c r="JFW29" s="694"/>
      <c r="JFX29" s="694"/>
      <c r="JFY29" s="694"/>
      <c r="JFZ29" s="694"/>
      <c r="JGA29" s="694"/>
      <c r="JGB29" s="694"/>
      <c r="JGC29" s="694"/>
      <c r="JGD29" s="694"/>
      <c r="JGE29" s="694"/>
      <c r="JGF29" s="694"/>
      <c r="JGG29" s="694"/>
      <c r="JGH29" s="694"/>
      <c r="JGI29" s="694"/>
      <c r="JGJ29" s="694"/>
      <c r="JGK29" s="694"/>
      <c r="JGL29" s="694"/>
      <c r="JGM29" s="694"/>
      <c r="JGN29" s="694"/>
      <c r="JGO29" s="694"/>
      <c r="JGP29" s="694"/>
      <c r="JGQ29" s="694"/>
      <c r="JGR29" s="694"/>
      <c r="JGS29" s="694"/>
      <c r="JGT29" s="694"/>
      <c r="JGU29" s="694"/>
      <c r="JGV29" s="694"/>
      <c r="JGW29" s="694"/>
      <c r="JGX29" s="694"/>
      <c r="JGY29" s="694"/>
      <c r="JGZ29" s="694"/>
      <c r="JHA29" s="694"/>
      <c r="JHB29" s="694"/>
      <c r="JHC29" s="694"/>
      <c r="JHD29" s="694"/>
      <c r="JHE29" s="694"/>
      <c r="JHF29" s="694"/>
      <c r="JHG29" s="694"/>
      <c r="JHH29" s="694"/>
      <c r="JHI29" s="694"/>
      <c r="JHJ29" s="694"/>
      <c r="JHK29" s="694"/>
      <c r="JHL29" s="694"/>
      <c r="JHM29" s="694"/>
      <c r="JHN29" s="694"/>
      <c r="JHO29" s="694"/>
      <c r="JHP29" s="694"/>
      <c r="JHQ29" s="694"/>
      <c r="JHR29" s="694"/>
      <c r="JHS29" s="694"/>
      <c r="JHT29" s="694"/>
      <c r="JHU29" s="694"/>
      <c r="JHV29" s="694"/>
      <c r="JHW29" s="694"/>
      <c r="JHX29" s="694"/>
      <c r="JHY29" s="694"/>
      <c r="JHZ29" s="694"/>
      <c r="JIA29" s="694"/>
      <c r="JIB29" s="694"/>
      <c r="JIC29" s="694"/>
      <c r="JID29" s="694"/>
      <c r="JIE29" s="694"/>
      <c r="JIF29" s="694"/>
      <c r="JIG29" s="694"/>
      <c r="JIH29" s="694"/>
      <c r="JII29" s="694"/>
      <c r="JIJ29" s="694"/>
      <c r="JIK29" s="694"/>
      <c r="JIL29" s="694"/>
      <c r="JIM29" s="694"/>
      <c r="JIN29" s="694"/>
      <c r="JIO29" s="694"/>
      <c r="JIP29" s="694"/>
      <c r="JIQ29" s="694"/>
      <c r="JIR29" s="694"/>
      <c r="JIS29" s="694"/>
      <c r="JIT29" s="694"/>
      <c r="JIU29" s="694"/>
      <c r="JIV29" s="694"/>
      <c r="JIW29" s="694"/>
      <c r="JIX29" s="694"/>
      <c r="JIY29" s="694"/>
      <c r="JIZ29" s="694"/>
      <c r="JJA29" s="694"/>
      <c r="JJB29" s="694"/>
      <c r="JJC29" s="694"/>
      <c r="JJD29" s="694"/>
      <c r="JJE29" s="694"/>
      <c r="JJF29" s="694"/>
      <c r="JJG29" s="694"/>
      <c r="JJH29" s="694"/>
      <c r="JJI29" s="694"/>
      <c r="JJJ29" s="694"/>
      <c r="JJK29" s="694"/>
      <c r="JJL29" s="694"/>
      <c r="JJM29" s="694"/>
      <c r="JJN29" s="694"/>
      <c r="JJO29" s="694"/>
      <c r="JJP29" s="694"/>
      <c r="JJQ29" s="694"/>
      <c r="JJR29" s="694"/>
      <c r="JJS29" s="694"/>
      <c r="JJT29" s="694"/>
      <c r="JJU29" s="694"/>
      <c r="JJV29" s="694"/>
      <c r="JJW29" s="694"/>
      <c r="JJX29" s="694"/>
      <c r="JJY29" s="694"/>
      <c r="JJZ29" s="694"/>
      <c r="JKA29" s="694"/>
      <c r="JKB29" s="694"/>
      <c r="JKC29" s="694"/>
      <c r="JKD29" s="694"/>
      <c r="JKE29" s="694"/>
      <c r="JKF29" s="694"/>
      <c r="JKG29" s="694"/>
      <c r="JKH29" s="694"/>
      <c r="JKI29" s="694"/>
      <c r="JKJ29" s="694"/>
      <c r="JKK29" s="694"/>
      <c r="JKL29" s="694"/>
      <c r="JKM29" s="694"/>
      <c r="JKN29" s="694"/>
      <c r="JKO29" s="694"/>
      <c r="JKP29" s="694"/>
      <c r="JKQ29" s="694"/>
      <c r="JKR29" s="694"/>
      <c r="JKS29" s="694"/>
      <c r="JKT29" s="694"/>
      <c r="JKU29" s="694"/>
      <c r="JKV29" s="694"/>
      <c r="JKW29" s="694"/>
      <c r="JKX29" s="694"/>
      <c r="JKY29" s="694"/>
      <c r="JKZ29" s="694"/>
      <c r="JLA29" s="694"/>
      <c r="JLB29" s="694"/>
      <c r="JLC29" s="694"/>
      <c r="JLD29" s="694"/>
      <c r="JLE29" s="694"/>
      <c r="JLF29" s="694"/>
      <c r="JLG29" s="694"/>
      <c r="JLH29" s="694"/>
      <c r="JLI29" s="694"/>
      <c r="JLJ29" s="694"/>
      <c r="JLK29" s="694"/>
      <c r="JLL29" s="694"/>
      <c r="JLM29" s="694"/>
      <c r="JLN29" s="694"/>
      <c r="JLO29" s="694"/>
      <c r="JLP29" s="694"/>
      <c r="JLQ29" s="694"/>
      <c r="JLR29" s="694"/>
      <c r="JLS29" s="694"/>
      <c r="JLT29" s="694"/>
      <c r="JLU29" s="694"/>
      <c r="JLV29" s="694"/>
      <c r="JLW29" s="694"/>
      <c r="JLX29" s="694"/>
      <c r="JLY29" s="694"/>
      <c r="JLZ29" s="694"/>
      <c r="JMA29" s="694"/>
      <c r="JMB29" s="694"/>
      <c r="JMC29" s="694"/>
      <c r="JMD29" s="694"/>
      <c r="JME29" s="694"/>
      <c r="JMF29" s="694"/>
      <c r="JMG29" s="694"/>
      <c r="JMH29" s="694"/>
      <c r="JMI29" s="694"/>
      <c r="JMJ29" s="694"/>
      <c r="JMK29" s="694"/>
      <c r="JML29" s="694"/>
      <c r="JMM29" s="694"/>
      <c r="JMN29" s="694"/>
      <c r="JMO29" s="694"/>
      <c r="JMP29" s="694"/>
      <c r="JMQ29" s="694"/>
      <c r="JMR29" s="694"/>
      <c r="JMS29" s="694"/>
      <c r="JMT29" s="694"/>
      <c r="JMU29" s="694"/>
      <c r="JMV29" s="694"/>
      <c r="JMW29" s="694"/>
      <c r="JMX29" s="694"/>
      <c r="JMY29" s="694"/>
      <c r="JMZ29" s="694"/>
      <c r="JNA29" s="694"/>
      <c r="JNB29" s="694"/>
      <c r="JNC29" s="694"/>
      <c r="JND29" s="694"/>
      <c r="JNE29" s="694"/>
      <c r="JNF29" s="694"/>
      <c r="JNG29" s="694"/>
      <c r="JNH29" s="694"/>
      <c r="JNI29" s="694"/>
      <c r="JNJ29" s="694"/>
      <c r="JNK29" s="694"/>
      <c r="JNL29" s="694"/>
      <c r="JNM29" s="694"/>
      <c r="JNN29" s="694"/>
      <c r="JNO29" s="694"/>
      <c r="JNP29" s="694"/>
      <c r="JNQ29" s="694"/>
      <c r="JNR29" s="694"/>
      <c r="JNS29" s="694"/>
      <c r="JNT29" s="694"/>
      <c r="JNU29" s="694"/>
      <c r="JNV29" s="694"/>
      <c r="JNW29" s="694"/>
      <c r="JNX29" s="694"/>
      <c r="JNY29" s="694"/>
      <c r="JNZ29" s="694"/>
      <c r="JOA29" s="694"/>
      <c r="JOB29" s="694"/>
      <c r="JOC29" s="694"/>
      <c r="JOD29" s="694"/>
      <c r="JOE29" s="694"/>
      <c r="JOF29" s="694"/>
      <c r="JOG29" s="694"/>
      <c r="JOH29" s="694"/>
      <c r="JOI29" s="694"/>
      <c r="JOJ29" s="694"/>
      <c r="JOK29" s="694"/>
      <c r="JOL29" s="694"/>
      <c r="JOM29" s="694"/>
      <c r="JON29" s="694"/>
      <c r="JOO29" s="694"/>
      <c r="JOP29" s="694"/>
      <c r="JOQ29" s="694"/>
      <c r="JOR29" s="694"/>
      <c r="JOS29" s="694"/>
      <c r="JOT29" s="694"/>
      <c r="JOU29" s="694"/>
      <c r="JOV29" s="694"/>
      <c r="JOW29" s="694"/>
      <c r="JOX29" s="694"/>
      <c r="JOY29" s="694"/>
      <c r="JOZ29" s="694"/>
      <c r="JPA29" s="694"/>
      <c r="JPB29" s="694"/>
      <c r="JPC29" s="694"/>
      <c r="JPD29" s="694"/>
      <c r="JPE29" s="694"/>
      <c r="JPF29" s="694"/>
      <c r="JPG29" s="694"/>
      <c r="JPH29" s="694"/>
      <c r="JPI29" s="694"/>
      <c r="JPJ29" s="694"/>
      <c r="JPK29" s="694"/>
      <c r="JPL29" s="694"/>
      <c r="JPM29" s="694"/>
      <c r="JPN29" s="694"/>
      <c r="JPO29" s="694"/>
      <c r="JPP29" s="694"/>
      <c r="JPQ29" s="694"/>
      <c r="JPR29" s="694"/>
      <c r="JPS29" s="694"/>
      <c r="JPT29" s="694"/>
      <c r="JPU29" s="694"/>
      <c r="JPV29" s="694"/>
      <c r="JPW29" s="694"/>
      <c r="JPX29" s="694"/>
      <c r="JPY29" s="694"/>
      <c r="JPZ29" s="694"/>
      <c r="JQA29" s="694"/>
      <c r="JQB29" s="694"/>
      <c r="JQC29" s="694"/>
      <c r="JQD29" s="694"/>
      <c r="JQE29" s="694"/>
      <c r="JQF29" s="694"/>
      <c r="JQG29" s="694"/>
      <c r="JQH29" s="694"/>
      <c r="JQI29" s="694"/>
      <c r="JQJ29" s="694"/>
      <c r="JQK29" s="694"/>
      <c r="JQL29" s="694"/>
      <c r="JQM29" s="694"/>
      <c r="JQN29" s="694"/>
      <c r="JQO29" s="694"/>
      <c r="JQP29" s="694"/>
      <c r="JQQ29" s="694"/>
      <c r="JQR29" s="694"/>
      <c r="JQS29" s="694"/>
      <c r="JQT29" s="694"/>
      <c r="JQU29" s="694"/>
      <c r="JQV29" s="694"/>
      <c r="JQW29" s="694"/>
      <c r="JQX29" s="694"/>
      <c r="JQY29" s="694"/>
      <c r="JQZ29" s="694"/>
      <c r="JRA29" s="694"/>
      <c r="JRB29" s="694"/>
      <c r="JRC29" s="694"/>
      <c r="JRD29" s="694"/>
      <c r="JRE29" s="694"/>
      <c r="JRF29" s="694"/>
      <c r="JRG29" s="694"/>
      <c r="JRH29" s="694"/>
      <c r="JRI29" s="694"/>
      <c r="JRJ29" s="694"/>
      <c r="JRK29" s="694"/>
      <c r="JRL29" s="694"/>
      <c r="JRM29" s="694"/>
      <c r="JRN29" s="694"/>
      <c r="JRO29" s="694"/>
      <c r="JRP29" s="694"/>
      <c r="JRQ29" s="694"/>
      <c r="JRR29" s="694"/>
      <c r="JRS29" s="694"/>
      <c r="JRT29" s="694"/>
      <c r="JRU29" s="694"/>
      <c r="JRV29" s="694"/>
      <c r="JRW29" s="694"/>
      <c r="JRX29" s="694"/>
      <c r="JRY29" s="694"/>
      <c r="JRZ29" s="694"/>
      <c r="JSA29" s="694"/>
      <c r="JSB29" s="694"/>
      <c r="JSC29" s="694"/>
      <c r="JSD29" s="694"/>
      <c r="JSE29" s="694"/>
      <c r="JSF29" s="694"/>
      <c r="JSG29" s="694"/>
      <c r="JSH29" s="694"/>
      <c r="JSI29" s="694"/>
      <c r="JSJ29" s="694"/>
      <c r="JSK29" s="694"/>
      <c r="JSL29" s="694"/>
      <c r="JSM29" s="694"/>
      <c r="JSN29" s="694"/>
      <c r="JSO29" s="694"/>
      <c r="JSP29" s="694"/>
      <c r="JSQ29" s="694"/>
      <c r="JSR29" s="694"/>
      <c r="JSS29" s="694"/>
      <c r="JST29" s="694"/>
      <c r="JSU29" s="694"/>
      <c r="JSV29" s="694"/>
      <c r="JSW29" s="694"/>
      <c r="JSX29" s="694"/>
      <c r="JSY29" s="694"/>
      <c r="JSZ29" s="694"/>
      <c r="JTA29" s="694"/>
      <c r="JTB29" s="694"/>
      <c r="JTC29" s="694"/>
      <c r="JTD29" s="694"/>
      <c r="JTE29" s="694"/>
      <c r="JTF29" s="694"/>
      <c r="JTG29" s="694"/>
      <c r="JTH29" s="694"/>
      <c r="JTI29" s="694"/>
      <c r="JTJ29" s="694"/>
      <c r="JTK29" s="694"/>
      <c r="JTL29" s="694"/>
      <c r="JTM29" s="694"/>
      <c r="JTN29" s="694"/>
      <c r="JTO29" s="694"/>
      <c r="JTP29" s="694"/>
      <c r="JTQ29" s="694"/>
      <c r="JTR29" s="694"/>
      <c r="JTS29" s="694"/>
      <c r="JTT29" s="694"/>
      <c r="JTU29" s="694"/>
      <c r="JTV29" s="694"/>
      <c r="JTW29" s="694"/>
      <c r="JTX29" s="694"/>
      <c r="JTY29" s="694"/>
      <c r="JTZ29" s="694"/>
      <c r="JUA29" s="694"/>
      <c r="JUB29" s="694"/>
      <c r="JUC29" s="694"/>
      <c r="JUD29" s="694"/>
      <c r="JUE29" s="694"/>
      <c r="JUF29" s="694"/>
      <c r="JUG29" s="694"/>
      <c r="JUH29" s="694"/>
      <c r="JUI29" s="694"/>
      <c r="JUJ29" s="694"/>
      <c r="JUK29" s="694"/>
      <c r="JUL29" s="694"/>
      <c r="JUM29" s="694"/>
      <c r="JUN29" s="694"/>
      <c r="JUO29" s="694"/>
      <c r="JUP29" s="694"/>
      <c r="JUQ29" s="694"/>
      <c r="JUR29" s="694"/>
      <c r="JUS29" s="694"/>
      <c r="JUT29" s="694"/>
      <c r="JUU29" s="694"/>
      <c r="JUV29" s="694"/>
      <c r="JUW29" s="694"/>
      <c r="JUX29" s="694"/>
      <c r="JUY29" s="694"/>
      <c r="JUZ29" s="694"/>
      <c r="JVA29" s="694"/>
      <c r="JVB29" s="694"/>
      <c r="JVC29" s="694"/>
      <c r="JVD29" s="694"/>
      <c r="JVE29" s="694"/>
      <c r="JVF29" s="694"/>
      <c r="JVG29" s="694"/>
      <c r="JVH29" s="694"/>
      <c r="JVI29" s="694"/>
      <c r="JVJ29" s="694"/>
      <c r="JVK29" s="694"/>
      <c r="JVL29" s="694"/>
      <c r="JVM29" s="694"/>
      <c r="JVN29" s="694"/>
      <c r="JVO29" s="694"/>
      <c r="JVP29" s="694"/>
      <c r="JVQ29" s="694"/>
      <c r="JVR29" s="694"/>
      <c r="JVS29" s="694"/>
      <c r="JVT29" s="694"/>
      <c r="JVU29" s="694"/>
      <c r="JVV29" s="694"/>
      <c r="JVW29" s="694"/>
      <c r="JVX29" s="694"/>
      <c r="JVY29" s="694"/>
      <c r="JVZ29" s="694"/>
      <c r="JWA29" s="694"/>
      <c r="JWB29" s="694"/>
      <c r="JWC29" s="694"/>
      <c r="JWD29" s="694"/>
      <c r="JWE29" s="694"/>
      <c r="JWF29" s="694"/>
      <c r="JWG29" s="694"/>
      <c r="JWH29" s="694"/>
      <c r="JWI29" s="694"/>
      <c r="JWJ29" s="694"/>
      <c r="JWK29" s="694"/>
      <c r="JWL29" s="694"/>
      <c r="JWM29" s="694"/>
      <c r="JWN29" s="694"/>
      <c r="JWO29" s="694"/>
      <c r="JWP29" s="694"/>
      <c r="JWQ29" s="694"/>
      <c r="JWR29" s="694"/>
      <c r="JWS29" s="694"/>
      <c r="JWT29" s="694"/>
      <c r="JWU29" s="694"/>
      <c r="JWV29" s="694"/>
      <c r="JWW29" s="694"/>
      <c r="JWX29" s="694"/>
      <c r="JWY29" s="694"/>
      <c r="JWZ29" s="694"/>
      <c r="JXA29" s="694"/>
      <c r="JXB29" s="694"/>
      <c r="JXC29" s="694"/>
      <c r="JXD29" s="694"/>
      <c r="JXE29" s="694"/>
      <c r="JXF29" s="694"/>
      <c r="JXG29" s="694"/>
      <c r="JXH29" s="694"/>
      <c r="JXI29" s="694"/>
      <c r="JXJ29" s="694"/>
      <c r="JXK29" s="694"/>
      <c r="JXL29" s="694"/>
      <c r="JXM29" s="694"/>
      <c r="JXN29" s="694"/>
      <c r="JXO29" s="694"/>
      <c r="JXP29" s="694"/>
      <c r="JXQ29" s="694"/>
      <c r="JXR29" s="694"/>
      <c r="JXS29" s="694"/>
      <c r="JXT29" s="694"/>
      <c r="JXU29" s="694"/>
      <c r="JXV29" s="694"/>
      <c r="JXW29" s="694"/>
      <c r="JXX29" s="694"/>
      <c r="JXY29" s="694"/>
      <c r="JXZ29" s="694"/>
      <c r="JYA29" s="694"/>
      <c r="JYB29" s="694"/>
      <c r="JYC29" s="694"/>
      <c r="JYD29" s="694"/>
      <c r="JYE29" s="694"/>
      <c r="JYF29" s="694"/>
      <c r="JYG29" s="694"/>
      <c r="JYH29" s="694"/>
      <c r="JYI29" s="694"/>
      <c r="JYJ29" s="694"/>
      <c r="JYK29" s="694"/>
      <c r="JYL29" s="694"/>
      <c r="JYM29" s="694"/>
      <c r="JYN29" s="694"/>
      <c r="JYO29" s="694"/>
      <c r="JYP29" s="694"/>
      <c r="JYQ29" s="694"/>
      <c r="JYR29" s="694"/>
      <c r="JYS29" s="694"/>
      <c r="JYT29" s="694"/>
      <c r="JYU29" s="694"/>
      <c r="JYV29" s="694"/>
      <c r="JYW29" s="694"/>
      <c r="JYX29" s="694"/>
      <c r="JYY29" s="694"/>
      <c r="JYZ29" s="694"/>
      <c r="JZA29" s="694"/>
      <c r="JZB29" s="694"/>
      <c r="JZC29" s="694"/>
      <c r="JZD29" s="694"/>
      <c r="JZE29" s="694"/>
      <c r="JZF29" s="694"/>
      <c r="JZG29" s="694"/>
      <c r="JZH29" s="694"/>
      <c r="JZI29" s="694"/>
      <c r="JZJ29" s="694"/>
      <c r="JZK29" s="694"/>
      <c r="JZL29" s="694"/>
      <c r="JZM29" s="694"/>
      <c r="JZN29" s="694"/>
      <c r="JZO29" s="694"/>
      <c r="JZP29" s="694"/>
      <c r="JZQ29" s="694"/>
      <c r="JZR29" s="694"/>
      <c r="JZS29" s="694"/>
      <c r="JZT29" s="694"/>
      <c r="JZU29" s="694"/>
      <c r="JZV29" s="694"/>
      <c r="JZW29" s="694"/>
      <c r="JZX29" s="694"/>
      <c r="JZY29" s="694"/>
      <c r="JZZ29" s="694"/>
      <c r="KAA29" s="694"/>
      <c r="KAB29" s="694"/>
      <c r="KAC29" s="694"/>
      <c r="KAD29" s="694"/>
      <c r="KAE29" s="694"/>
      <c r="KAF29" s="694"/>
      <c r="KAG29" s="694"/>
      <c r="KAH29" s="694"/>
      <c r="KAI29" s="694"/>
      <c r="KAJ29" s="694"/>
      <c r="KAK29" s="694"/>
      <c r="KAL29" s="694"/>
      <c r="KAM29" s="694"/>
      <c r="KAN29" s="694"/>
      <c r="KAO29" s="694"/>
      <c r="KAP29" s="694"/>
      <c r="KAQ29" s="694"/>
      <c r="KAR29" s="694"/>
      <c r="KAS29" s="694"/>
      <c r="KAT29" s="694"/>
      <c r="KAU29" s="694"/>
      <c r="KAV29" s="694"/>
      <c r="KAW29" s="694"/>
      <c r="KAX29" s="694"/>
      <c r="KAY29" s="694"/>
      <c r="KAZ29" s="694"/>
      <c r="KBA29" s="694"/>
      <c r="KBB29" s="694"/>
      <c r="KBC29" s="694"/>
      <c r="KBD29" s="694"/>
      <c r="KBE29" s="694"/>
      <c r="KBF29" s="694"/>
      <c r="KBG29" s="694"/>
      <c r="KBH29" s="694"/>
      <c r="KBI29" s="694"/>
      <c r="KBJ29" s="694"/>
      <c r="KBK29" s="694"/>
      <c r="KBL29" s="694"/>
      <c r="KBM29" s="694"/>
      <c r="KBN29" s="694"/>
      <c r="KBO29" s="694"/>
      <c r="KBP29" s="694"/>
      <c r="KBQ29" s="694"/>
      <c r="KBR29" s="694"/>
      <c r="KBS29" s="694"/>
      <c r="KBT29" s="694"/>
      <c r="KBU29" s="694"/>
      <c r="KBV29" s="694"/>
      <c r="KBW29" s="694"/>
      <c r="KBX29" s="694"/>
      <c r="KBY29" s="694"/>
      <c r="KBZ29" s="694"/>
      <c r="KCA29" s="694"/>
      <c r="KCB29" s="694"/>
      <c r="KCC29" s="694"/>
      <c r="KCD29" s="694"/>
      <c r="KCE29" s="694"/>
      <c r="KCF29" s="694"/>
      <c r="KCG29" s="694"/>
      <c r="KCH29" s="694"/>
      <c r="KCI29" s="694"/>
      <c r="KCJ29" s="694"/>
      <c r="KCK29" s="694"/>
      <c r="KCL29" s="694"/>
      <c r="KCM29" s="694"/>
      <c r="KCN29" s="694"/>
      <c r="KCO29" s="694"/>
      <c r="KCP29" s="694"/>
      <c r="KCQ29" s="694"/>
      <c r="KCR29" s="694"/>
      <c r="KCS29" s="694"/>
      <c r="KCT29" s="694"/>
      <c r="KCU29" s="694"/>
      <c r="KCV29" s="694"/>
      <c r="KCW29" s="694"/>
      <c r="KCX29" s="694"/>
      <c r="KCY29" s="694"/>
      <c r="KCZ29" s="694"/>
      <c r="KDA29" s="694"/>
      <c r="KDB29" s="694"/>
      <c r="KDC29" s="694"/>
      <c r="KDD29" s="694"/>
      <c r="KDE29" s="694"/>
      <c r="KDF29" s="694"/>
      <c r="KDG29" s="694"/>
      <c r="KDH29" s="694"/>
      <c r="KDI29" s="694"/>
      <c r="KDJ29" s="694"/>
      <c r="KDK29" s="694"/>
      <c r="KDL29" s="694"/>
      <c r="KDM29" s="694"/>
      <c r="KDN29" s="694"/>
      <c r="KDO29" s="694"/>
      <c r="KDP29" s="694"/>
      <c r="KDQ29" s="694"/>
      <c r="KDR29" s="694"/>
      <c r="KDS29" s="694"/>
      <c r="KDT29" s="694"/>
      <c r="KDU29" s="694"/>
      <c r="KDV29" s="694"/>
      <c r="KDW29" s="694"/>
      <c r="KDX29" s="694"/>
      <c r="KDY29" s="694"/>
      <c r="KDZ29" s="694"/>
      <c r="KEA29" s="694"/>
      <c r="KEB29" s="694"/>
      <c r="KEC29" s="694"/>
      <c r="KED29" s="694"/>
      <c r="KEE29" s="694"/>
      <c r="KEF29" s="694"/>
      <c r="KEG29" s="694"/>
      <c r="KEH29" s="694"/>
      <c r="KEI29" s="694"/>
      <c r="KEJ29" s="694"/>
      <c r="KEK29" s="694"/>
      <c r="KEL29" s="694"/>
      <c r="KEM29" s="694"/>
      <c r="KEN29" s="694"/>
      <c r="KEO29" s="694"/>
      <c r="KEP29" s="694"/>
      <c r="KEQ29" s="694"/>
      <c r="KER29" s="694"/>
      <c r="KES29" s="694"/>
      <c r="KET29" s="694"/>
      <c r="KEU29" s="694"/>
      <c r="KEV29" s="694"/>
      <c r="KEW29" s="694"/>
      <c r="KEX29" s="694"/>
      <c r="KEY29" s="694"/>
      <c r="KEZ29" s="694"/>
      <c r="KFA29" s="694"/>
      <c r="KFB29" s="694"/>
      <c r="KFC29" s="694"/>
      <c r="KFD29" s="694"/>
      <c r="KFE29" s="694"/>
      <c r="KFF29" s="694"/>
      <c r="KFG29" s="694"/>
      <c r="KFH29" s="694"/>
      <c r="KFI29" s="694"/>
      <c r="KFJ29" s="694"/>
      <c r="KFK29" s="694"/>
      <c r="KFL29" s="694"/>
      <c r="KFM29" s="694"/>
      <c r="KFN29" s="694"/>
      <c r="KFO29" s="694"/>
      <c r="KFP29" s="694"/>
      <c r="KFQ29" s="694"/>
      <c r="KFR29" s="694"/>
      <c r="KFS29" s="694"/>
      <c r="KFT29" s="694"/>
      <c r="KFU29" s="694"/>
      <c r="KFV29" s="694"/>
      <c r="KFW29" s="694"/>
      <c r="KFX29" s="694"/>
      <c r="KFY29" s="694"/>
      <c r="KFZ29" s="694"/>
      <c r="KGA29" s="694"/>
      <c r="KGB29" s="694"/>
      <c r="KGC29" s="694"/>
      <c r="KGD29" s="694"/>
      <c r="KGE29" s="694"/>
      <c r="KGF29" s="694"/>
      <c r="KGG29" s="694"/>
      <c r="KGH29" s="694"/>
      <c r="KGI29" s="694"/>
      <c r="KGJ29" s="694"/>
      <c r="KGK29" s="694"/>
      <c r="KGL29" s="694"/>
      <c r="KGM29" s="694"/>
      <c r="KGN29" s="694"/>
      <c r="KGO29" s="694"/>
      <c r="KGP29" s="694"/>
      <c r="KGQ29" s="694"/>
      <c r="KGR29" s="694"/>
      <c r="KGS29" s="694"/>
      <c r="KGT29" s="694"/>
      <c r="KGU29" s="694"/>
      <c r="KGV29" s="694"/>
      <c r="KGW29" s="694"/>
      <c r="KGX29" s="694"/>
      <c r="KGY29" s="694"/>
      <c r="KGZ29" s="694"/>
      <c r="KHA29" s="694"/>
      <c r="KHB29" s="694"/>
      <c r="KHC29" s="694"/>
      <c r="KHD29" s="694"/>
      <c r="KHE29" s="694"/>
      <c r="KHF29" s="694"/>
      <c r="KHG29" s="694"/>
      <c r="KHH29" s="694"/>
      <c r="KHI29" s="694"/>
      <c r="KHJ29" s="694"/>
      <c r="KHK29" s="694"/>
      <c r="KHL29" s="694"/>
      <c r="KHM29" s="694"/>
      <c r="KHN29" s="694"/>
      <c r="KHO29" s="694"/>
      <c r="KHP29" s="694"/>
      <c r="KHQ29" s="694"/>
      <c r="KHR29" s="694"/>
      <c r="KHS29" s="694"/>
      <c r="KHT29" s="694"/>
      <c r="KHU29" s="694"/>
      <c r="KHV29" s="694"/>
      <c r="KHW29" s="694"/>
      <c r="KHX29" s="694"/>
      <c r="KHY29" s="694"/>
      <c r="KHZ29" s="694"/>
      <c r="KIA29" s="694"/>
      <c r="KIB29" s="694"/>
      <c r="KIC29" s="694"/>
      <c r="KID29" s="694"/>
      <c r="KIE29" s="694"/>
      <c r="KIF29" s="694"/>
      <c r="KIG29" s="694"/>
      <c r="KIH29" s="694"/>
      <c r="KII29" s="694"/>
      <c r="KIJ29" s="694"/>
      <c r="KIK29" s="694"/>
      <c r="KIL29" s="694"/>
      <c r="KIM29" s="694"/>
      <c r="KIN29" s="694"/>
      <c r="KIO29" s="694"/>
      <c r="KIP29" s="694"/>
      <c r="KIQ29" s="694"/>
      <c r="KIR29" s="694"/>
      <c r="KIS29" s="694"/>
      <c r="KIT29" s="694"/>
      <c r="KIU29" s="694"/>
      <c r="KIV29" s="694"/>
      <c r="KIW29" s="694"/>
      <c r="KIX29" s="694"/>
      <c r="KIY29" s="694"/>
      <c r="KIZ29" s="694"/>
      <c r="KJA29" s="694"/>
      <c r="KJB29" s="694"/>
      <c r="KJC29" s="694"/>
      <c r="KJD29" s="694"/>
      <c r="KJE29" s="694"/>
      <c r="KJF29" s="694"/>
      <c r="KJG29" s="694"/>
      <c r="KJH29" s="694"/>
      <c r="KJI29" s="694"/>
      <c r="KJJ29" s="694"/>
      <c r="KJK29" s="694"/>
      <c r="KJL29" s="694"/>
      <c r="KJM29" s="694"/>
      <c r="KJN29" s="694"/>
      <c r="KJO29" s="694"/>
      <c r="KJP29" s="694"/>
      <c r="KJQ29" s="694"/>
      <c r="KJR29" s="694"/>
      <c r="KJS29" s="694"/>
      <c r="KJT29" s="694"/>
      <c r="KJU29" s="694"/>
      <c r="KJV29" s="694"/>
      <c r="KJW29" s="694"/>
      <c r="KJX29" s="694"/>
      <c r="KJY29" s="694"/>
      <c r="KJZ29" s="694"/>
      <c r="KKA29" s="694"/>
      <c r="KKB29" s="694"/>
      <c r="KKC29" s="694"/>
      <c r="KKD29" s="694"/>
      <c r="KKE29" s="694"/>
      <c r="KKF29" s="694"/>
      <c r="KKG29" s="694"/>
      <c r="KKH29" s="694"/>
      <c r="KKI29" s="694"/>
      <c r="KKJ29" s="694"/>
      <c r="KKK29" s="694"/>
      <c r="KKL29" s="694"/>
      <c r="KKM29" s="694"/>
      <c r="KKN29" s="694"/>
      <c r="KKO29" s="694"/>
      <c r="KKP29" s="694"/>
      <c r="KKQ29" s="694"/>
      <c r="KKR29" s="694"/>
      <c r="KKS29" s="694"/>
      <c r="KKT29" s="694"/>
      <c r="KKU29" s="694"/>
      <c r="KKV29" s="694"/>
      <c r="KKW29" s="694"/>
      <c r="KKX29" s="694"/>
      <c r="KKY29" s="694"/>
      <c r="KKZ29" s="694"/>
      <c r="KLA29" s="694"/>
      <c r="KLB29" s="694"/>
      <c r="KLC29" s="694"/>
      <c r="KLD29" s="694"/>
      <c r="KLE29" s="694"/>
      <c r="KLF29" s="694"/>
      <c r="KLG29" s="694"/>
      <c r="KLH29" s="694"/>
      <c r="KLI29" s="694"/>
      <c r="KLJ29" s="694"/>
      <c r="KLK29" s="694"/>
      <c r="KLL29" s="694"/>
      <c r="KLM29" s="694"/>
      <c r="KLN29" s="694"/>
      <c r="KLO29" s="694"/>
      <c r="KLP29" s="694"/>
      <c r="KLQ29" s="694"/>
      <c r="KLR29" s="694"/>
      <c r="KLS29" s="694"/>
      <c r="KLT29" s="694"/>
      <c r="KLU29" s="694"/>
      <c r="KLV29" s="694"/>
      <c r="KLW29" s="694"/>
      <c r="KLX29" s="694"/>
      <c r="KLY29" s="694"/>
      <c r="KLZ29" s="694"/>
      <c r="KMA29" s="694"/>
      <c r="KMB29" s="694"/>
      <c r="KMC29" s="694"/>
      <c r="KMD29" s="694"/>
      <c r="KME29" s="694"/>
      <c r="KMF29" s="694"/>
      <c r="KMG29" s="694"/>
      <c r="KMH29" s="694"/>
      <c r="KMI29" s="694"/>
      <c r="KMJ29" s="694"/>
      <c r="KMK29" s="694"/>
      <c r="KML29" s="694"/>
      <c r="KMM29" s="694"/>
      <c r="KMN29" s="694"/>
      <c r="KMO29" s="694"/>
      <c r="KMP29" s="694"/>
      <c r="KMQ29" s="694"/>
      <c r="KMR29" s="694"/>
      <c r="KMS29" s="694"/>
      <c r="KMT29" s="694"/>
      <c r="KMU29" s="694"/>
      <c r="KMV29" s="694"/>
      <c r="KMW29" s="694"/>
      <c r="KMX29" s="694"/>
      <c r="KMY29" s="694"/>
      <c r="KMZ29" s="694"/>
      <c r="KNA29" s="694"/>
      <c r="KNB29" s="694"/>
      <c r="KNC29" s="694"/>
      <c r="KND29" s="694"/>
      <c r="KNE29" s="694"/>
      <c r="KNF29" s="694"/>
      <c r="KNG29" s="694"/>
      <c r="KNH29" s="694"/>
      <c r="KNI29" s="694"/>
      <c r="KNJ29" s="694"/>
      <c r="KNK29" s="694"/>
      <c r="KNL29" s="694"/>
      <c r="KNM29" s="694"/>
      <c r="KNN29" s="694"/>
      <c r="KNO29" s="694"/>
      <c r="KNP29" s="694"/>
      <c r="KNQ29" s="694"/>
      <c r="KNR29" s="694"/>
      <c r="KNS29" s="694"/>
      <c r="KNT29" s="694"/>
      <c r="KNU29" s="694"/>
      <c r="KNV29" s="694"/>
      <c r="KNW29" s="694"/>
      <c r="KNX29" s="694"/>
      <c r="KNY29" s="694"/>
      <c r="KNZ29" s="694"/>
      <c r="KOA29" s="694"/>
      <c r="KOB29" s="694"/>
      <c r="KOC29" s="694"/>
      <c r="KOD29" s="694"/>
      <c r="KOE29" s="694"/>
      <c r="KOF29" s="694"/>
      <c r="KOG29" s="694"/>
      <c r="KOH29" s="694"/>
      <c r="KOI29" s="694"/>
      <c r="KOJ29" s="694"/>
      <c r="KOK29" s="694"/>
      <c r="KOL29" s="694"/>
      <c r="KOM29" s="694"/>
      <c r="KON29" s="694"/>
      <c r="KOO29" s="694"/>
      <c r="KOP29" s="694"/>
      <c r="KOQ29" s="694"/>
      <c r="KOR29" s="694"/>
      <c r="KOS29" s="694"/>
      <c r="KOT29" s="694"/>
      <c r="KOU29" s="694"/>
      <c r="KOV29" s="694"/>
      <c r="KOW29" s="694"/>
      <c r="KOX29" s="694"/>
      <c r="KOY29" s="694"/>
      <c r="KOZ29" s="694"/>
      <c r="KPA29" s="694"/>
      <c r="KPB29" s="694"/>
      <c r="KPC29" s="694"/>
      <c r="KPD29" s="694"/>
      <c r="KPE29" s="694"/>
      <c r="KPF29" s="694"/>
      <c r="KPG29" s="694"/>
      <c r="KPH29" s="694"/>
      <c r="KPI29" s="694"/>
      <c r="KPJ29" s="694"/>
      <c r="KPK29" s="694"/>
      <c r="KPL29" s="694"/>
      <c r="KPM29" s="694"/>
      <c r="KPN29" s="694"/>
      <c r="KPO29" s="694"/>
      <c r="KPP29" s="694"/>
      <c r="KPQ29" s="694"/>
      <c r="KPR29" s="694"/>
      <c r="KPS29" s="694"/>
      <c r="KPT29" s="694"/>
      <c r="KPU29" s="694"/>
      <c r="KPV29" s="694"/>
      <c r="KPW29" s="694"/>
      <c r="KPX29" s="694"/>
      <c r="KPY29" s="694"/>
      <c r="KPZ29" s="694"/>
      <c r="KQA29" s="694"/>
      <c r="KQB29" s="694"/>
      <c r="KQC29" s="694"/>
      <c r="KQD29" s="694"/>
      <c r="KQE29" s="694"/>
      <c r="KQF29" s="694"/>
      <c r="KQG29" s="694"/>
      <c r="KQH29" s="694"/>
      <c r="KQI29" s="694"/>
      <c r="KQJ29" s="694"/>
      <c r="KQK29" s="694"/>
      <c r="KQL29" s="694"/>
      <c r="KQM29" s="694"/>
      <c r="KQN29" s="694"/>
      <c r="KQO29" s="694"/>
      <c r="KQP29" s="694"/>
      <c r="KQQ29" s="694"/>
      <c r="KQR29" s="694"/>
      <c r="KQS29" s="694"/>
      <c r="KQT29" s="694"/>
      <c r="KQU29" s="694"/>
      <c r="KQV29" s="694"/>
      <c r="KQW29" s="694"/>
      <c r="KQX29" s="694"/>
      <c r="KQY29" s="694"/>
      <c r="KQZ29" s="694"/>
      <c r="KRA29" s="694"/>
      <c r="KRB29" s="694"/>
      <c r="KRC29" s="694"/>
      <c r="KRD29" s="694"/>
      <c r="KRE29" s="694"/>
      <c r="KRF29" s="694"/>
      <c r="KRG29" s="694"/>
      <c r="KRH29" s="694"/>
      <c r="KRI29" s="694"/>
      <c r="KRJ29" s="694"/>
      <c r="KRK29" s="694"/>
      <c r="KRL29" s="694"/>
      <c r="KRM29" s="694"/>
      <c r="KRN29" s="694"/>
      <c r="KRO29" s="694"/>
      <c r="KRP29" s="694"/>
      <c r="KRQ29" s="694"/>
      <c r="KRR29" s="694"/>
      <c r="KRS29" s="694"/>
      <c r="KRT29" s="694"/>
      <c r="KRU29" s="694"/>
      <c r="KRV29" s="694"/>
      <c r="KRW29" s="694"/>
      <c r="KRX29" s="694"/>
      <c r="KRY29" s="694"/>
      <c r="KRZ29" s="694"/>
      <c r="KSA29" s="694"/>
      <c r="KSB29" s="694"/>
      <c r="KSC29" s="694"/>
      <c r="KSD29" s="694"/>
      <c r="KSE29" s="694"/>
      <c r="KSF29" s="694"/>
      <c r="KSG29" s="694"/>
      <c r="KSH29" s="694"/>
      <c r="KSI29" s="694"/>
      <c r="KSJ29" s="694"/>
      <c r="KSK29" s="694"/>
      <c r="KSL29" s="694"/>
      <c r="KSM29" s="694"/>
      <c r="KSN29" s="694"/>
      <c r="KSO29" s="694"/>
      <c r="KSP29" s="694"/>
      <c r="KSQ29" s="694"/>
      <c r="KSR29" s="694"/>
      <c r="KSS29" s="694"/>
      <c r="KST29" s="694"/>
      <c r="KSU29" s="694"/>
      <c r="KSV29" s="694"/>
      <c r="KSW29" s="694"/>
      <c r="KSX29" s="694"/>
      <c r="KSY29" s="694"/>
      <c r="KSZ29" s="694"/>
      <c r="KTA29" s="694"/>
      <c r="KTB29" s="694"/>
      <c r="KTC29" s="694"/>
      <c r="KTD29" s="694"/>
      <c r="KTE29" s="694"/>
      <c r="KTF29" s="694"/>
      <c r="KTG29" s="694"/>
      <c r="KTH29" s="694"/>
      <c r="KTI29" s="694"/>
      <c r="KTJ29" s="694"/>
      <c r="KTK29" s="694"/>
      <c r="KTL29" s="694"/>
      <c r="KTM29" s="694"/>
      <c r="KTN29" s="694"/>
      <c r="KTO29" s="694"/>
      <c r="KTP29" s="694"/>
      <c r="KTQ29" s="694"/>
      <c r="KTR29" s="694"/>
      <c r="KTS29" s="694"/>
      <c r="KTT29" s="694"/>
      <c r="KTU29" s="694"/>
      <c r="KTV29" s="694"/>
      <c r="KTW29" s="694"/>
      <c r="KTX29" s="694"/>
      <c r="KTY29" s="694"/>
      <c r="KTZ29" s="694"/>
      <c r="KUA29" s="694"/>
      <c r="KUB29" s="694"/>
      <c r="KUC29" s="694"/>
      <c r="KUD29" s="694"/>
      <c r="KUE29" s="694"/>
      <c r="KUF29" s="694"/>
      <c r="KUG29" s="694"/>
      <c r="KUH29" s="694"/>
      <c r="KUI29" s="694"/>
      <c r="KUJ29" s="694"/>
      <c r="KUK29" s="694"/>
      <c r="KUL29" s="694"/>
      <c r="KUM29" s="694"/>
      <c r="KUN29" s="694"/>
      <c r="KUO29" s="694"/>
      <c r="KUP29" s="694"/>
      <c r="KUQ29" s="694"/>
      <c r="KUR29" s="694"/>
      <c r="KUS29" s="694"/>
      <c r="KUT29" s="694"/>
      <c r="KUU29" s="694"/>
      <c r="KUV29" s="694"/>
      <c r="KUW29" s="694"/>
      <c r="KUX29" s="694"/>
      <c r="KUY29" s="694"/>
      <c r="KUZ29" s="694"/>
      <c r="KVA29" s="694"/>
      <c r="KVB29" s="694"/>
      <c r="KVC29" s="694"/>
      <c r="KVD29" s="694"/>
      <c r="KVE29" s="694"/>
      <c r="KVF29" s="694"/>
      <c r="KVG29" s="694"/>
      <c r="KVH29" s="694"/>
      <c r="KVI29" s="694"/>
      <c r="KVJ29" s="694"/>
      <c r="KVK29" s="694"/>
      <c r="KVL29" s="694"/>
      <c r="KVM29" s="694"/>
      <c r="KVN29" s="694"/>
      <c r="KVO29" s="694"/>
      <c r="KVP29" s="694"/>
      <c r="KVQ29" s="694"/>
      <c r="KVR29" s="694"/>
      <c r="KVS29" s="694"/>
      <c r="KVT29" s="694"/>
      <c r="KVU29" s="694"/>
      <c r="KVV29" s="694"/>
      <c r="KVW29" s="694"/>
      <c r="KVX29" s="694"/>
      <c r="KVY29" s="694"/>
      <c r="KVZ29" s="694"/>
      <c r="KWA29" s="694"/>
      <c r="KWB29" s="694"/>
      <c r="KWC29" s="694"/>
      <c r="KWD29" s="694"/>
      <c r="KWE29" s="694"/>
      <c r="KWF29" s="694"/>
      <c r="KWG29" s="694"/>
      <c r="KWH29" s="694"/>
      <c r="KWI29" s="694"/>
      <c r="KWJ29" s="694"/>
      <c r="KWK29" s="694"/>
      <c r="KWL29" s="694"/>
      <c r="KWM29" s="694"/>
      <c r="KWN29" s="694"/>
      <c r="KWO29" s="694"/>
      <c r="KWP29" s="694"/>
      <c r="KWQ29" s="694"/>
      <c r="KWR29" s="694"/>
      <c r="KWS29" s="694"/>
      <c r="KWT29" s="694"/>
      <c r="KWU29" s="694"/>
      <c r="KWV29" s="694"/>
      <c r="KWW29" s="694"/>
      <c r="KWX29" s="694"/>
      <c r="KWY29" s="694"/>
      <c r="KWZ29" s="694"/>
      <c r="KXA29" s="694"/>
      <c r="KXB29" s="694"/>
      <c r="KXC29" s="694"/>
      <c r="KXD29" s="694"/>
      <c r="KXE29" s="694"/>
      <c r="KXF29" s="694"/>
      <c r="KXG29" s="694"/>
      <c r="KXH29" s="694"/>
      <c r="KXI29" s="694"/>
      <c r="KXJ29" s="694"/>
      <c r="KXK29" s="694"/>
      <c r="KXL29" s="694"/>
      <c r="KXM29" s="694"/>
      <c r="KXN29" s="694"/>
      <c r="KXO29" s="694"/>
      <c r="KXP29" s="694"/>
      <c r="KXQ29" s="694"/>
      <c r="KXR29" s="694"/>
      <c r="KXS29" s="694"/>
      <c r="KXT29" s="694"/>
      <c r="KXU29" s="694"/>
      <c r="KXV29" s="694"/>
      <c r="KXW29" s="694"/>
      <c r="KXX29" s="694"/>
      <c r="KXY29" s="694"/>
      <c r="KXZ29" s="694"/>
      <c r="KYA29" s="694"/>
      <c r="KYB29" s="694"/>
      <c r="KYC29" s="694"/>
      <c r="KYD29" s="694"/>
      <c r="KYE29" s="694"/>
      <c r="KYF29" s="694"/>
      <c r="KYG29" s="694"/>
      <c r="KYH29" s="694"/>
      <c r="KYI29" s="694"/>
      <c r="KYJ29" s="694"/>
      <c r="KYK29" s="694"/>
      <c r="KYL29" s="694"/>
      <c r="KYM29" s="694"/>
      <c r="KYN29" s="694"/>
      <c r="KYO29" s="694"/>
      <c r="KYP29" s="694"/>
      <c r="KYQ29" s="694"/>
      <c r="KYR29" s="694"/>
      <c r="KYS29" s="694"/>
      <c r="KYT29" s="694"/>
      <c r="KYU29" s="694"/>
      <c r="KYV29" s="694"/>
      <c r="KYW29" s="694"/>
      <c r="KYX29" s="694"/>
      <c r="KYY29" s="694"/>
      <c r="KYZ29" s="694"/>
      <c r="KZA29" s="694"/>
      <c r="KZB29" s="694"/>
      <c r="KZC29" s="694"/>
      <c r="KZD29" s="694"/>
      <c r="KZE29" s="694"/>
      <c r="KZF29" s="694"/>
      <c r="KZG29" s="694"/>
      <c r="KZH29" s="694"/>
      <c r="KZI29" s="694"/>
      <c r="KZJ29" s="694"/>
      <c r="KZK29" s="694"/>
      <c r="KZL29" s="694"/>
      <c r="KZM29" s="694"/>
      <c r="KZN29" s="694"/>
      <c r="KZO29" s="694"/>
      <c r="KZP29" s="694"/>
      <c r="KZQ29" s="694"/>
      <c r="KZR29" s="694"/>
      <c r="KZS29" s="694"/>
      <c r="KZT29" s="694"/>
      <c r="KZU29" s="694"/>
      <c r="KZV29" s="694"/>
      <c r="KZW29" s="694"/>
      <c r="KZX29" s="694"/>
      <c r="KZY29" s="694"/>
      <c r="KZZ29" s="694"/>
      <c r="LAA29" s="694"/>
      <c r="LAB29" s="694"/>
      <c r="LAC29" s="694"/>
      <c r="LAD29" s="694"/>
      <c r="LAE29" s="694"/>
      <c r="LAF29" s="694"/>
      <c r="LAG29" s="694"/>
      <c r="LAH29" s="694"/>
      <c r="LAI29" s="694"/>
      <c r="LAJ29" s="694"/>
      <c r="LAK29" s="694"/>
      <c r="LAL29" s="694"/>
      <c r="LAM29" s="694"/>
      <c r="LAN29" s="694"/>
      <c r="LAO29" s="694"/>
      <c r="LAP29" s="694"/>
      <c r="LAQ29" s="694"/>
      <c r="LAR29" s="694"/>
      <c r="LAS29" s="694"/>
      <c r="LAT29" s="694"/>
      <c r="LAU29" s="694"/>
      <c r="LAV29" s="694"/>
      <c r="LAW29" s="694"/>
      <c r="LAX29" s="694"/>
      <c r="LAY29" s="694"/>
      <c r="LAZ29" s="694"/>
      <c r="LBA29" s="694"/>
      <c r="LBB29" s="694"/>
      <c r="LBC29" s="694"/>
      <c r="LBD29" s="694"/>
      <c r="LBE29" s="694"/>
      <c r="LBF29" s="694"/>
      <c r="LBG29" s="694"/>
      <c r="LBH29" s="694"/>
      <c r="LBI29" s="694"/>
      <c r="LBJ29" s="694"/>
      <c r="LBK29" s="694"/>
      <c r="LBL29" s="694"/>
      <c r="LBM29" s="694"/>
      <c r="LBN29" s="694"/>
      <c r="LBO29" s="694"/>
      <c r="LBP29" s="694"/>
      <c r="LBQ29" s="694"/>
      <c r="LBR29" s="694"/>
      <c r="LBS29" s="694"/>
      <c r="LBT29" s="694"/>
      <c r="LBU29" s="694"/>
      <c r="LBV29" s="694"/>
      <c r="LBW29" s="694"/>
      <c r="LBX29" s="694"/>
      <c r="LBY29" s="694"/>
      <c r="LBZ29" s="694"/>
      <c r="LCA29" s="694"/>
      <c r="LCB29" s="694"/>
      <c r="LCC29" s="694"/>
      <c r="LCD29" s="694"/>
      <c r="LCE29" s="694"/>
      <c r="LCF29" s="694"/>
      <c r="LCG29" s="694"/>
      <c r="LCH29" s="694"/>
      <c r="LCI29" s="694"/>
      <c r="LCJ29" s="694"/>
      <c r="LCK29" s="694"/>
      <c r="LCL29" s="694"/>
      <c r="LCM29" s="694"/>
      <c r="LCN29" s="694"/>
      <c r="LCO29" s="694"/>
      <c r="LCP29" s="694"/>
      <c r="LCQ29" s="694"/>
      <c r="LCR29" s="694"/>
      <c r="LCS29" s="694"/>
      <c r="LCT29" s="694"/>
      <c r="LCU29" s="694"/>
      <c r="LCV29" s="694"/>
      <c r="LCW29" s="694"/>
      <c r="LCX29" s="694"/>
      <c r="LCY29" s="694"/>
      <c r="LCZ29" s="694"/>
      <c r="LDA29" s="694"/>
      <c r="LDB29" s="694"/>
      <c r="LDC29" s="694"/>
      <c r="LDD29" s="694"/>
      <c r="LDE29" s="694"/>
      <c r="LDF29" s="694"/>
      <c r="LDG29" s="694"/>
      <c r="LDH29" s="694"/>
      <c r="LDI29" s="694"/>
      <c r="LDJ29" s="694"/>
      <c r="LDK29" s="694"/>
      <c r="LDL29" s="694"/>
      <c r="LDM29" s="694"/>
      <c r="LDN29" s="694"/>
      <c r="LDO29" s="694"/>
      <c r="LDP29" s="694"/>
      <c r="LDQ29" s="694"/>
      <c r="LDR29" s="694"/>
      <c r="LDS29" s="694"/>
      <c r="LDT29" s="694"/>
      <c r="LDU29" s="694"/>
      <c r="LDV29" s="694"/>
      <c r="LDW29" s="694"/>
      <c r="LDX29" s="694"/>
      <c r="LDY29" s="694"/>
      <c r="LDZ29" s="694"/>
      <c r="LEA29" s="694"/>
      <c r="LEB29" s="694"/>
      <c r="LEC29" s="694"/>
      <c r="LED29" s="694"/>
      <c r="LEE29" s="694"/>
      <c r="LEF29" s="694"/>
      <c r="LEG29" s="694"/>
      <c r="LEH29" s="694"/>
      <c r="LEI29" s="694"/>
      <c r="LEJ29" s="694"/>
      <c r="LEK29" s="694"/>
      <c r="LEL29" s="694"/>
      <c r="LEM29" s="694"/>
      <c r="LEN29" s="694"/>
      <c r="LEO29" s="694"/>
      <c r="LEP29" s="694"/>
      <c r="LEQ29" s="694"/>
      <c r="LER29" s="694"/>
      <c r="LES29" s="694"/>
      <c r="LET29" s="694"/>
      <c r="LEU29" s="694"/>
      <c r="LEV29" s="694"/>
      <c r="LEW29" s="694"/>
      <c r="LEX29" s="694"/>
      <c r="LEY29" s="694"/>
      <c r="LEZ29" s="694"/>
      <c r="LFA29" s="694"/>
      <c r="LFB29" s="694"/>
      <c r="LFC29" s="694"/>
      <c r="LFD29" s="694"/>
      <c r="LFE29" s="694"/>
      <c r="LFF29" s="694"/>
      <c r="LFG29" s="694"/>
      <c r="LFH29" s="694"/>
      <c r="LFI29" s="694"/>
      <c r="LFJ29" s="694"/>
      <c r="LFK29" s="694"/>
      <c r="LFL29" s="694"/>
      <c r="LFM29" s="694"/>
      <c r="LFN29" s="694"/>
      <c r="LFO29" s="694"/>
      <c r="LFP29" s="694"/>
      <c r="LFQ29" s="694"/>
      <c r="LFR29" s="694"/>
      <c r="LFS29" s="694"/>
      <c r="LFT29" s="694"/>
      <c r="LFU29" s="694"/>
      <c r="LFV29" s="694"/>
      <c r="LFW29" s="694"/>
      <c r="LFX29" s="694"/>
      <c r="LFY29" s="694"/>
      <c r="LFZ29" s="694"/>
      <c r="LGA29" s="694"/>
      <c r="LGB29" s="694"/>
      <c r="LGC29" s="694"/>
      <c r="LGD29" s="694"/>
      <c r="LGE29" s="694"/>
      <c r="LGF29" s="694"/>
      <c r="LGG29" s="694"/>
      <c r="LGH29" s="694"/>
      <c r="LGI29" s="694"/>
      <c r="LGJ29" s="694"/>
      <c r="LGK29" s="694"/>
      <c r="LGL29" s="694"/>
      <c r="LGM29" s="694"/>
      <c r="LGN29" s="694"/>
      <c r="LGO29" s="694"/>
      <c r="LGP29" s="694"/>
      <c r="LGQ29" s="694"/>
      <c r="LGR29" s="694"/>
      <c r="LGS29" s="694"/>
      <c r="LGT29" s="694"/>
      <c r="LGU29" s="694"/>
      <c r="LGV29" s="694"/>
      <c r="LGW29" s="694"/>
      <c r="LGX29" s="694"/>
      <c r="LGY29" s="694"/>
      <c r="LGZ29" s="694"/>
      <c r="LHA29" s="694"/>
      <c r="LHB29" s="694"/>
      <c r="LHC29" s="694"/>
      <c r="LHD29" s="694"/>
      <c r="LHE29" s="694"/>
      <c r="LHF29" s="694"/>
      <c r="LHG29" s="694"/>
      <c r="LHH29" s="694"/>
      <c r="LHI29" s="694"/>
      <c r="LHJ29" s="694"/>
      <c r="LHK29" s="694"/>
      <c r="LHL29" s="694"/>
      <c r="LHM29" s="694"/>
      <c r="LHN29" s="694"/>
      <c r="LHO29" s="694"/>
      <c r="LHP29" s="694"/>
      <c r="LHQ29" s="694"/>
      <c r="LHR29" s="694"/>
      <c r="LHS29" s="694"/>
      <c r="LHT29" s="694"/>
      <c r="LHU29" s="694"/>
      <c r="LHV29" s="694"/>
      <c r="LHW29" s="694"/>
      <c r="LHX29" s="694"/>
      <c r="LHY29" s="694"/>
      <c r="LHZ29" s="694"/>
      <c r="LIA29" s="694"/>
      <c r="LIB29" s="694"/>
      <c r="LIC29" s="694"/>
      <c r="LID29" s="694"/>
      <c r="LIE29" s="694"/>
      <c r="LIF29" s="694"/>
      <c r="LIG29" s="694"/>
      <c r="LIH29" s="694"/>
      <c r="LII29" s="694"/>
      <c r="LIJ29" s="694"/>
      <c r="LIK29" s="694"/>
      <c r="LIL29" s="694"/>
      <c r="LIM29" s="694"/>
      <c r="LIN29" s="694"/>
      <c r="LIO29" s="694"/>
      <c r="LIP29" s="694"/>
      <c r="LIQ29" s="694"/>
      <c r="LIR29" s="694"/>
      <c r="LIS29" s="694"/>
      <c r="LIT29" s="694"/>
      <c r="LIU29" s="694"/>
      <c r="LIV29" s="694"/>
      <c r="LIW29" s="694"/>
      <c r="LIX29" s="694"/>
      <c r="LIY29" s="694"/>
      <c r="LIZ29" s="694"/>
      <c r="LJA29" s="694"/>
      <c r="LJB29" s="694"/>
      <c r="LJC29" s="694"/>
      <c r="LJD29" s="694"/>
      <c r="LJE29" s="694"/>
      <c r="LJF29" s="694"/>
      <c r="LJG29" s="694"/>
      <c r="LJH29" s="694"/>
      <c r="LJI29" s="694"/>
      <c r="LJJ29" s="694"/>
      <c r="LJK29" s="694"/>
      <c r="LJL29" s="694"/>
      <c r="LJM29" s="694"/>
      <c r="LJN29" s="694"/>
      <c r="LJO29" s="694"/>
      <c r="LJP29" s="694"/>
      <c r="LJQ29" s="694"/>
      <c r="LJR29" s="694"/>
      <c r="LJS29" s="694"/>
      <c r="LJT29" s="694"/>
      <c r="LJU29" s="694"/>
      <c r="LJV29" s="694"/>
      <c r="LJW29" s="694"/>
      <c r="LJX29" s="694"/>
      <c r="LJY29" s="694"/>
      <c r="LJZ29" s="694"/>
      <c r="LKA29" s="694"/>
      <c r="LKB29" s="694"/>
      <c r="LKC29" s="694"/>
      <c r="LKD29" s="694"/>
      <c r="LKE29" s="694"/>
      <c r="LKF29" s="694"/>
      <c r="LKG29" s="694"/>
      <c r="LKH29" s="694"/>
      <c r="LKI29" s="694"/>
      <c r="LKJ29" s="694"/>
      <c r="LKK29" s="694"/>
      <c r="LKL29" s="694"/>
      <c r="LKM29" s="694"/>
      <c r="LKN29" s="694"/>
      <c r="LKO29" s="694"/>
      <c r="LKP29" s="694"/>
      <c r="LKQ29" s="694"/>
      <c r="LKR29" s="694"/>
      <c r="LKS29" s="694"/>
      <c r="LKT29" s="694"/>
      <c r="LKU29" s="694"/>
      <c r="LKV29" s="694"/>
      <c r="LKW29" s="694"/>
      <c r="LKX29" s="694"/>
      <c r="LKY29" s="694"/>
      <c r="LKZ29" s="694"/>
      <c r="LLA29" s="694"/>
      <c r="LLB29" s="694"/>
      <c r="LLC29" s="694"/>
      <c r="LLD29" s="694"/>
      <c r="LLE29" s="694"/>
      <c r="LLF29" s="694"/>
      <c r="LLG29" s="694"/>
      <c r="LLH29" s="694"/>
      <c r="LLI29" s="694"/>
      <c r="LLJ29" s="694"/>
      <c r="LLK29" s="694"/>
      <c r="LLL29" s="694"/>
      <c r="LLM29" s="694"/>
      <c r="LLN29" s="694"/>
      <c r="LLO29" s="694"/>
      <c r="LLP29" s="694"/>
      <c r="LLQ29" s="694"/>
      <c r="LLR29" s="694"/>
      <c r="LLS29" s="694"/>
      <c r="LLT29" s="694"/>
      <c r="LLU29" s="694"/>
      <c r="LLV29" s="694"/>
      <c r="LLW29" s="694"/>
      <c r="LLX29" s="694"/>
      <c r="LLY29" s="694"/>
      <c r="LLZ29" s="694"/>
      <c r="LMA29" s="694"/>
      <c r="LMB29" s="694"/>
      <c r="LMC29" s="694"/>
      <c r="LMD29" s="694"/>
      <c r="LME29" s="694"/>
      <c r="LMF29" s="694"/>
      <c r="LMG29" s="694"/>
      <c r="LMH29" s="694"/>
      <c r="LMI29" s="694"/>
      <c r="LMJ29" s="694"/>
      <c r="LMK29" s="694"/>
      <c r="LML29" s="694"/>
      <c r="LMM29" s="694"/>
      <c r="LMN29" s="694"/>
      <c r="LMO29" s="694"/>
      <c r="LMP29" s="694"/>
      <c r="LMQ29" s="694"/>
      <c r="LMR29" s="694"/>
      <c r="LMS29" s="694"/>
      <c r="LMT29" s="694"/>
      <c r="LMU29" s="694"/>
      <c r="LMV29" s="694"/>
      <c r="LMW29" s="694"/>
      <c r="LMX29" s="694"/>
      <c r="LMY29" s="694"/>
      <c r="LMZ29" s="694"/>
      <c r="LNA29" s="694"/>
      <c r="LNB29" s="694"/>
      <c r="LNC29" s="694"/>
      <c r="LND29" s="694"/>
      <c r="LNE29" s="694"/>
      <c r="LNF29" s="694"/>
      <c r="LNG29" s="694"/>
      <c r="LNH29" s="694"/>
      <c r="LNI29" s="694"/>
      <c r="LNJ29" s="694"/>
      <c r="LNK29" s="694"/>
      <c r="LNL29" s="694"/>
      <c r="LNM29" s="694"/>
      <c r="LNN29" s="694"/>
      <c r="LNO29" s="694"/>
      <c r="LNP29" s="694"/>
      <c r="LNQ29" s="694"/>
      <c r="LNR29" s="694"/>
      <c r="LNS29" s="694"/>
      <c r="LNT29" s="694"/>
      <c r="LNU29" s="694"/>
      <c r="LNV29" s="694"/>
      <c r="LNW29" s="694"/>
      <c r="LNX29" s="694"/>
      <c r="LNY29" s="694"/>
      <c r="LNZ29" s="694"/>
      <c r="LOA29" s="694"/>
      <c r="LOB29" s="694"/>
      <c r="LOC29" s="694"/>
      <c r="LOD29" s="694"/>
      <c r="LOE29" s="694"/>
      <c r="LOF29" s="694"/>
      <c r="LOG29" s="694"/>
      <c r="LOH29" s="694"/>
      <c r="LOI29" s="694"/>
      <c r="LOJ29" s="694"/>
      <c r="LOK29" s="694"/>
      <c r="LOL29" s="694"/>
      <c r="LOM29" s="694"/>
      <c r="LON29" s="694"/>
      <c r="LOO29" s="694"/>
      <c r="LOP29" s="694"/>
      <c r="LOQ29" s="694"/>
      <c r="LOR29" s="694"/>
      <c r="LOS29" s="694"/>
      <c r="LOT29" s="694"/>
      <c r="LOU29" s="694"/>
      <c r="LOV29" s="694"/>
      <c r="LOW29" s="694"/>
      <c r="LOX29" s="694"/>
      <c r="LOY29" s="694"/>
      <c r="LOZ29" s="694"/>
      <c r="LPA29" s="694"/>
      <c r="LPB29" s="694"/>
      <c r="LPC29" s="694"/>
      <c r="LPD29" s="694"/>
      <c r="LPE29" s="694"/>
      <c r="LPF29" s="694"/>
      <c r="LPG29" s="694"/>
      <c r="LPH29" s="694"/>
      <c r="LPI29" s="694"/>
      <c r="LPJ29" s="694"/>
      <c r="LPK29" s="694"/>
      <c r="LPL29" s="694"/>
      <c r="LPM29" s="694"/>
      <c r="LPN29" s="694"/>
      <c r="LPO29" s="694"/>
      <c r="LPP29" s="694"/>
      <c r="LPQ29" s="694"/>
      <c r="LPR29" s="694"/>
      <c r="LPS29" s="694"/>
      <c r="LPT29" s="694"/>
      <c r="LPU29" s="694"/>
      <c r="LPV29" s="694"/>
      <c r="LPW29" s="694"/>
      <c r="LPX29" s="694"/>
      <c r="LPY29" s="694"/>
      <c r="LPZ29" s="694"/>
      <c r="LQA29" s="694"/>
      <c r="LQB29" s="694"/>
      <c r="LQC29" s="694"/>
      <c r="LQD29" s="694"/>
      <c r="LQE29" s="694"/>
      <c r="LQF29" s="694"/>
      <c r="LQG29" s="694"/>
      <c r="LQH29" s="694"/>
      <c r="LQI29" s="694"/>
      <c r="LQJ29" s="694"/>
      <c r="LQK29" s="694"/>
      <c r="LQL29" s="694"/>
      <c r="LQM29" s="694"/>
      <c r="LQN29" s="694"/>
      <c r="LQO29" s="694"/>
      <c r="LQP29" s="694"/>
      <c r="LQQ29" s="694"/>
      <c r="LQR29" s="694"/>
      <c r="LQS29" s="694"/>
      <c r="LQT29" s="694"/>
      <c r="LQU29" s="694"/>
      <c r="LQV29" s="694"/>
      <c r="LQW29" s="694"/>
      <c r="LQX29" s="694"/>
      <c r="LQY29" s="694"/>
      <c r="LQZ29" s="694"/>
      <c r="LRA29" s="694"/>
      <c r="LRB29" s="694"/>
      <c r="LRC29" s="694"/>
      <c r="LRD29" s="694"/>
      <c r="LRE29" s="694"/>
      <c r="LRF29" s="694"/>
      <c r="LRG29" s="694"/>
      <c r="LRH29" s="694"/>
      <c r="LRI29" s="694"/>
      <c r="LRJ29" s="694"/>
      <c r="LRK29" s="694"/>
      <c r="LRL29" s="694"/>
      <c r="LRM29" s="694"/>
      <c r="LRN29" s="694"/>
      <c r="LRO29" s="694"/>
      <c r="LRP29" s="694"/>
      <c r="LRQ29" s="694"/>
      <c r="LRR29" s="694"/>
      <c r="LRS29" s="694"/>
      <c r="LRT29" s="694"/>
      <c r="LRU29" s="694"/>
      <c r="LRV29" s="694"/>
      <c r="LRW29" s="694"/>
      <c r="LRX29" s="694"/>
      <c r="LRY29" s="694"/>
      <c r="LRZ29" s="694"/>
      <c r="LSA29" s="694"/>
      <c r="LSB29" s="694"/>
      <c r="LSC29" s="694"/>
      <c r="LSD29" s="694"/>
      <c r="LSE29" s="694"/>
      <c r="LSF29" s="694"/>
      <c r="LSG29" s="694"/>
      <c r="LSH29" s="694"/>
      <c r="LSI29" s="694"/>
      <c r="LSJ29" s="694"/>
      <c r="LSK29" s="694"/>
      <c r="LSL29" s="694"/>
      <c r="LSM29" s="694"/>
      <c r="LSN29" s="694"/>
      <c r="LSO29" s="694"/>
      <c r="LSP29" s="694"/>
      <c r="LSQ29" s="694"/>
      <c r="LSR29" s="694"/>
      <c r="LSS29" s="694"/>
      <c r="LST29" s="694"/>
      <c r="LSU29" s="694"/>
      <c r="LSV29" s="694"/>
      <c r="LSW29" s="694"/>
      <c r="LSX29" s="694"/>
      <c r="LSY29" s="694"/>
      <c r="LSZ29" s="694"/>
      <c r="LTA29" s="694"/>
      <c r="LTB29" s="694"/>
      <c r="LTC29" s="694"/>
      <c r="LTD29" s="694"/>
      <c r="LTE29" s="694"/>
      <c r="LTF29" s="694"/>
      <c r="LTG29" s="694"/>
      <c r="LTH29" s="694"/>
      <c r="LTI29" s="694"/>
      <c r="LTJ29" s="694"/>
      <c r="LTK29" s="694"/>
      <c r="LTL29" s="694"/>
      <c r="LTM29" s="694"/>
      <c r="LTN29" s="694"/>
      <c r="LTO29" s="694"/>
      <c r="LTP29" s="694"/>
      <c r="LTQ29" s="694"/>
      <c r="LTR29" s="694"/>
      <c r="LTS29" s="694"/>
      <c r="LTT29" s="694"/>
      <c r="LTU29" s="694"/>
      <c r="LTV29" s="694"/>
      <c r="LTW29" s="694"/>
      <c r="LTX29" s="694"/>
      <c r="LTY29" s="694"/>
      <c r="LTZ29" s="694"/>
      <c r="LUA29" s="694"/>
      <c r="LUB29" s="694"/>
      <c r="LUC29" s="694"/>
      <c r="LUD29" s="694"/>
      <c r="LUE29" s="694"/>
      <c r="LUF29" s="694"/>
      <c r="LUG29" s="694"/>
      <c r="LUH29" s="694"/>
      <c r="LUI29" s="694"/>
      <c r="LUJ29" s="694"/>
      <c r="LUK29" s="694"/>
      <c r="LUL29" s="694"/>
      <c r="LUM29" s="694"/>
      <c r="LUN29" s="694"/>
      <c r="LUO29" s="694"/>
      <c r="LUP29" s="694"/>
      <c r="LUQ29" s="694"/>
      <c r="LUR29" s="694"/>
      <c r="LUS29" s="694"/>
      <c r="LUT29" s="694"/>
      <c r="LUU29" s="694"/>
      <c r="LUV29" s="694"/>
      <c r="LUW29" s="694"/>
      <c r="LUX29" s="694"/>
      <c r="LUY29" s="694"/>
      <c r="LUZ29" s="694"/>
      <c r="LVA29" s="694"/>
      <c r="LVB29" s="694"/>
      <c r="LVC29" s="694"/>
      <c r="LVD29" s="694"/>
      <c r="LVE29" s="694"/>
      <c r="LVF29" s="694"/>
      <c r="LVG29" s="694"/>
      <c r="LVH29" s="694"/>
      <c r="LVI29" s="694"/>
      <c r="LVJ29" s="694"/>
      <c r="LVK29" s="694"/>
      <c r="LVL29" s="694"/>
      <c r="LVM29" s="694"/>
      <c r="LVN29" s="694"/>
      <c r="LVO29" s="694"/>
      <c r="LVP29" s="694"/>
      <c r="LVQ29" s="694"/>
      <c r="LVR29" s="694"/>
      <c r="LVS29" s="694"/>
      <c r="LVT29" s="694"/>
      <c r="LVU29" s="694"/>
      <c r="LVV29" s="694"/>
      <c r="LVW29" s="694"/>
      <c r="LVX29" s="694"/>
      <c r="LVY29" s="694"/>
      <c r="LVZ29" s="694"/>
      <c r="LWA29" s="694"/>
      <c r="LWB29" s="694"/>
      <c r="LWC29" s="694"/>
      <c r="LWD29" s="694"/>
      <c r="LWE29" s="694"/>
      <c r="LWF29" s="694"/>
      <c r="LWG29" s="694"/>
      <c r="LWH29" s="694"/>
      <c r="LWI29" s="694"/>
      <c r="LWJ29" s="694"/>
      <c r="LWK29" s="694"/>
      <c r="LWL29" s="694"/>
      <c r="LWM29" s="694"/>
      <c r="LWN29" s="694"/>
      <c r="LWO29" s="694"/>
      <c r="LWP29" s="694"/>
      <c r="LWQ29" s="694"/>
      <c r="LWR29" s="694"/>
      <c r="LWS29" s="694"/>
      <c r="LWT29" s="694"/>
      <c r="LWU29" s="694"/>
      <c r="LWV29" s="694"/>
      <c r="LWW29" s="694"/>
      <c r="LWX29" s="694"/>
      <c r="LWY29" s="694"/>
      <c r="LWZ29" s="694"/>
      <c r="LXA29" s="694"/>
      <c r="LXB29" s="694"/>
      <c r="LXC29" s="694"/>
      <c r="LXD29" s="694"/>
      <c r="LXE29" s="694"/>
      <c r="LXF29" s="694"/>
      <c r="LXG29" s="694"/>
      <c r="LXH29" s="694"/>
      <c r="LXI29" s="694"/>
      <c r="LXJ29" s="694"/>
      <c r="LXK29" s="694"/>
      <c r="LXL29" s="694"/>
      <c r="LXM29" s="694"/>
      <c r="LXN29" s="694"/>
      <c r="LXO29" s="694"/>
      <c r="LXP29" s="694"/>
      <c r="LXQ29" s="694"/>
      <c r="LXR29" s="694"/>
      <c r="LXS29" s="694"/>
      <c r="LXT29" s="694"/>
      <c r="LXU29" s="694"/>
      <c r="LXV29" s="694"/>
      <c r="LXW29" s="694"/>
      <c r="LXX29" s="694"/>
      <c r="LXY29" s="694"/>
      <c r="LXZ29" s="694"/>
      <c r="LYA29" s="694"/>
      <c r="LYB29" s="694"/>
      <c r="LYC29" s="694"/>
      <c r="LYD29" s="694"/>
      <c r="LYE29" s="694"/>
      <c r="LYF29" s="694"/>
      <c r="LYG29" s="694"/>
      <c r="LYH29" s="694"/>
      <c r="LYI29" s="694"/>
      <c r="LYJ29" s="694"/>
      <c r="LYK29" s="694"/>
      <c r="LYL29" s="694"/>
      <c r="LYM29" s="694"/>
      <c r="LYN29" s="694"/>
      <c r="LYO29" s="694"/>
      <c r="LYP29" s="694"/>
      <c r="LYQ29" s="694"/>
      <c r="LYR29" s="694"/>
      <c r="LYS29" s="694"/>
      <c r="LYT29" s="694"/>
      <c r="LYU29" s="694"/>
      <c r="LYV29" s="694"/>
      <c r="LYW29" s="694"/>
      <c r="LYX29" s="694"/>
      <c r="LYY29" s="694"/>
      <c r="LYZ29" s="694"/>
      <c r="LZA29" s="694"/>
      <c r="LZB29" s="694"/>
      <c r="LZC29" s="694"/>
      <c r="LZD29" s="694"/>
      <c r="LZE29" s="694"/>
      <c r="LZF29" s="694"/>
      <c r="LZG29" s="694"/>
      <c r="LZH29" s="694"/>
      <c r="LZI29" s="694"/>
      <c r="LZJ29" s="694"/>
      <c r="LZK29" s="694"/>
      <c r="LZL29" s="694"/>
      <c r="LZM29" s="694"/>
      <c r="LZN29" s="694"/>
      <c r="LZO29" s="694"/>
      <c r="LZP29" s="694"/>
      <c r="LZQ29" s="694"/>
      <c r="LZR29" s="694"/>
      <c r="LZS29" s="694"/>
      <c r="LZT29" s="694"/>
      <c r="LZU29" s="694"/>
      <c r="LZV29" s="694"/>
      <c r="LZW29" s="694"/>
      <c r="LZX29" s="694"/>
      <c r="LZY29" s="694"/>
      <c r="LZZ29" s="694"/>
      <c r="MAA29" s="694"/>
      <c r="MAB29" s="694"/>
      <c r="MAC29" s="694"/>
      <c r="MAD29" s="694"/>
      <c r="MAE29" s="694"/>
      <c r="MAF29" s="694"/>
      <c r="MAG29" s="694"/>
      <c r="MAH29" s="694"/>
      <c r="MAI29" s="694"/>
      <c r="MAJ29" s="694"/>
      <c r="MAK29" s="694"/>
      <c r="MAL29" s="694"/>
      <c r="MAM29" s="694"/>
      <c r="MAN29" s="694"/>
      <c r="MAO29" s="694"/>
      <c r="MAP29" s="694"/>
      <c r="MAQ29" s="694"/>
      <c r="MAR29" s="694"/>
      <c r="MAS29" s="694"/>
      <c r="MAT29" s="694"/>
      <c r="MAU29" s="694"/>
      <c r="MAV29" s="694"/>
      <c r="MAW29" s="694"/>
      <c r="MAX29" s="694"/>
      <c r="MAY29" s="694"/>
      <c r="MAZ29" s="694"/>
      <c r="MBA29" s="694"/>
      <c r="MBB29" s="694"/>
      <c r="MBC29" s="694"/>
      <c r="MBD29" s="694"/>
      <c r="MBE29" s="694"/>
      <c r="MBF29" s="694"/>
      <c r="MBG29" s="694"/>
      <c r="MBH29" s="694"/>
      <c r="MBI29" s="694"/>
      <c r="MBJ29" s="694"/>
      <c r="MBK29" s="694"/>
      <c r="MBL29" s="694"/>
      <c r="MBM29" s="694"/>
      <c r="MBN29" s="694"/>
      <c r="MBO29" s="694"/>
      <c r="MBP29" s="694"/>
      <c r="MBQ29" s="694"/>
      <c r="MBR29" s="694"/>
      <c r="MBS29" s="694"/>
      <c r="MBT29" s="694"/>
      <c r="MBU29" s="694"/>
      <c r="MBV29" s="694"/>
      <c r="MBW29" s="694"/>
      <c r="MBX29" s="694"/>
      <c r="MBY29" s="694"/>
      <c r="MBZ29" s="694"/>
      <c r="MCA29" s="694"/>
      <c r="MCB29" s="694"/>
      <c r="MCC29" s="694"/>
      <c r="MCD29" s="694"/>
      <c r="MCE29" s="694"/>
      <c r="MCF29" s="694"/>
      <c r="MCG29" s="694"/>
      <c r="MCH29" s="694"/>
      <c r="MCI29" s="694"/>
      <c r="MCJ29" s="694"/>
      <c r="MCK29" s="694"/>
      <c r="MCL29" s="694"/>
      <c r="MCM29" s="694"/>
      <c r="MCN29" s="694"/>
      <c r="MCO29" s="694"/>
      <c r="MCP29" s="694"/>
      <c r="MCQ29" s="694"/>
      <c r="MCR29" s="694"/>
      <c r="MCS29" s="694"/>
      <c r="MCT29" s="694"/>
      <c r="MCU29" s="694"/>
      <c r="MCV29" s="694"/>
      <c r="MCW29" s="694"/>
      <c r="MCX29" s="694"/>
      <c r="MCY29" s="694"/>
      <c r="MCZ29" s="694"/>
      <c r="MDA29" s="694"/>
      <c r="MDB29" s="694"/>
      <c r="MDC29" s="694"/>
      <c r="MDD29" s="694"/>
      <c r="MDE29" s="694"/>
      <c r="MDF29" s="694"/>
      <c r="MDG29" s="694"/>
      <c r="MDH29" s="694"/>
      <c r="MDI29" s="694"/>
      <c r="MDJ29" s="694"/>
      <c r="MDK29" s="694"/>
      <c r="MDL29" s="694"/>
      <c r="MDM29" s="694"/>
      <c r="MDN29" s="694"/>
      <c r="MDO29" s="694"/>
      <c r="MDP29" s="694"/>
      <c r="MDQ29" s="694"/>
      <c r="MDR29" s="694"/>
      <c r="MDS29" s="694"/>
      <c r="MDT29" s="694"/>
      <c r="MDU29" s="694"/>
      <c r="MDV29" s="694"/>
      <c r="MDW29" s="694"/>
      <c r="MDX29" s="694"/>
      <c r="MDY29" s="694"/>
      <c r="MDZ29" s="694"/>
      <c r="MEA29" s="694"/>
      <c r="MEB29" s="694"/>
      <c r="MEC29" s="694"/>
      <c r="MED29" s="694"/>
      <c r="MEE29" s="694"/>
      <c r="MEF29" s="694"/>
      <c r="MEG29" s="694"/>
      <c r="MEH29" s="694"/>
      <c r="MEI29" s="694"/>
      <c r="MEJ29" s="694"/>
      <c r="MEK29" s="694"/>
      <c r="MEL29" s="694"/>
      <c r="MEM29" s="694"/>
      <c r="MEN29" s="694"/>
      <c r="MEO29" s="694"/>
      <c r="MEP29" s="694"/>
      <c r="MEQ29" s="694"/>
      <c r="MER29" s="694"/>
      <c r="MES29" s="694"/>
      <c r="MET29" s="694"/>
      <c r="MEU29" s="694"/>
      <c r="MEV29" s="694"/>
      <c r="MEW29" s="694"/>
      <c r="MEX29" s="694"/>
      <c r="MEY29" s="694"/>
      <c r="MEZ29" s="694"/>
      <c r="MFA29" s="694"/>
      <c r="MFB29" s="694"/>
      <c r="MFC29" s="694"/>
      <c r="MFD29" s="694"/>
      <c r="MFE29" s="694"/>
      <c r="MFF29" s="694"/>
      <c r="MFG29" s="694"/>
      <c r="MFH29" s="694"/>
      <c r="MFI29" s="694"/>
      <c r="MFJ29" s="694"/>
      <c r="MFK29" s="694"/>
      <c r="MFL29" s="694"/>
      <c r="MFM29" s="694"/>
      <c r="MFN29" s="694"/>
      <c r="MFO29" s="694"/>
      <c r="MFP29" s="694"/>
      <c r="MFQ29" s="694"/>
      <c r="MFR29" s="694"/>
      <c r="MFS29" s="694"/>
      <c r="MFT29" s="694"/>
      <c r="MFU29" s="694"/>
      <c r="MFV29" s="694"/>
      <c r="MFW29" s="694"/>
      <c r="MFX29" s="694"/>
      <c r="MFY29" s="694"/>
      <c r="MFZ29" s="694"/>
      <c r="MGA29" s="694"/>
      <c r="MGB29" s="694"/>
      <c r="MGC29" s="694"/>
      <c r="MGD29" s="694"/>
      <c r="MGE29" s="694"/>
      <c r="MGF29" s="694"/>
      <c r="MGG29" s="694"/>
      <c r="MGH29" s="694"/>
      <c r="MGI29" s="694"/>
      <c r="MGJ29" s="694"/>
      <c r="MGK29" s="694"/>
      <c r="MGL29" s="694"/>
      <c r="MGM29" s="694"/>
      <c r="MGN29" s="694"/>
      <c r="MGO29" s="694"/>
      <c r="MGP29" s="694"/>
      <c r="MGQ29" s="694"/>
      <c r="MGR29" s="694"/>
      <c r="MGS29" s="694"/>
      <c r="MGT29" s="694"/>
      <c r="MGU29" s="694"/>
      <c r="MGV29" s="694"/>
      <c r="MGW29" s="694"/>
      <c r="MGX29" s="694"/>
      <c r="MGY29" s="694"/>
      <c r="MGZ29" s="694"/>
      <c r="MHA29" s="694"/>
      <c r="MHB29" s="694"/>
      <c r="MHC29" s="694"/>
      <c r="MHD29" s="694"/>
      <c r="MHE29" s="694"/>
      <c r="MHF29" s="694"/>
      <c r="MHG29" s="694"/>
      <c r="MHH29" s="694"/>
      <c r="MHI29" s="694"/>
      <c r="MHJ29" s="694"/>
      <c r="MHK29" s="694"/>
      <c r="MHL29" s="694"/>
      <c r="MHM29" s="694"/>
      <c r="MHN29" s="694"/>
      <c r="MHO29" s="694"/>
      <c r="MHP29" s="694"/>
      <c r="MHQ29" s="694"/>
      <c r="MHR29" s="694"/>
      <c r="MHS29" s="694"/>
      <c r="MHT29" s="694"/>
      <c r="MHU29" s="694"/>
      <c r="MHV29" s="694"/>
      <c r="MHW29" s="694"/>
      <c r="MHX29" s="694"/>
      <c r="MHY29" s="694"/>
      <c r="MHZ29" s="694"/>
      <c r="MIA29" s="694"/>
      <c r="MIB29" s="694"/>
      <c r="MIC29" s="694"/>
      <c r="MID29" s="694"/>
      <c r="MIE29" s="694"/>
      <c r="MIF29" s="694"/>
      <c r="MIG29" s="694"/>
      <c r="MIH29" s="694"/>
      <c r="MII29" s="694"/>
      <c r="MIJ29" s="694"/>
      <c r="MIK29" s="694"/>
      <c r="MIL29" s="694"/>
      <c r="MIM29" s="694"/>
      <c r="MIN29" s="694"/>
      <c r="MIO29" s="694"/>
      <c r="MIP29" s="694"/>
      <c r="MIQ29" s="694"/>
      <c r="MIR29" s="694"/>
      <c r="MIS29" s="694"/>
      <c r="MIT29" s="694"/>
      <c r="MIU29" s="694"/>
      <c r="MIV29" s="694"/>
      <c r="MIW29" s="694"/>
      <c r="MIX29" s="694"/>
      <c r="MIY29" s="694"/>
      <c r="MIZ29" s="694"/>
      <c r="MJA29" s="694"/>
      <c r="MJB29" s="694"/>
      <c r="MJC29" s="694"/>
      <c r="MJD29" s="694"/>
      <c r="MJE29" s="694"/>
      <c r="MJF29" s="694"/>
      <c r="MJG29" s="694"/>
      <c r="MJH29" s="694"/>
      <c r="MJI29" s="694"/>
      <c r="MJJ29" s="694"/>
      <c r="MJK29" s="694"/>
      <c r="MJL29" s="694"/>
      <c r="MJM29" s="694"/>
      <c r="MJN29" s="694"/>
      <c r="MJO29" s="694"/>
      <c r="MJP29" s="694"/>
      <c r="MJQ29" s="694"/>
      <c r="MJR29" s="694"/>
      <c r="MJS29" s="694"/>
      <c r="MJT29" s="694"/>
      <c r="MJU29" s="694"/>
      <c r="MJV29" s="694"/>
      <c r="MJW29" s="694"/>
      <c r="MJX29" s="694"/>
      <c r="MJY29" s="694"/>
      <c r="MJZ29" s="694"/>
      <c r="MKA29" s="694"/>
      <c r="MKB29" s="694"/>
      <c r="MKC29" s="694"/>
      <c r="MKD29" s="694"/>
      <c r="MKE29" s="694"/>
      <c r="MKF29" s="694"/>
      <c r="MKG29" s="694"/>
      <c r="MKH29" s="694"/>
      <c r="MKI29" s="694"/>
      <c r="MKJ29" s="694"/>
      <c r="MKK29" s="694"/>
      <c r="MKL29" s="694"/>
      <c r="MKM29" s="694"/>
      <c r="MKN29" s="694"/>
      <c r="MKO29" s="694"/>
      <c r="MKP29" s="694"/>
      <c r="MKQ29" s="694"/>
      <c r="MKR29" s="694"/>
      <c r="MKS29" s="694"/>
      <c r="MKT29" s="694"/>
      <c r="MKU29" s="694"/>
      <c r="MKV29" s="694"/>
      <c r="MKW29" s="694"/>
      <c r="MKX29" s="694"/>
      <c r="MKY29" s="694"/>
      <c r="MKZ29" s="694"/>
      <c r="MLA29" s="694"/>
      <c r="MLB29" s="694"/>
      <c r="MLC29" s="694"/>
      <c r="MLD29" s="694"/>
      <c r="MLE29" s="694"/>
      <c r="MLF29" s="694"/>
      <c r="MLG29" s="694"/>
      <c r="MLH29" s="694"/>
      <c r="MLI29" s="694"/>
      <c r="MLJ29" s="694"/>
      <c r="MLK29" s="694"/>
      <c r="MLL29" s="694"/>
      <c r="MLM29" s="694"/>
      <c r="MLN29" s="694"/>
      <c r="MLO29" s="694"/>
      <c r="MLP29" s="694"/>
      <c r="MLQ29" s="694"/>
      <c r="MLR29" s="694"/>
      <c r="MLS29" s="694"/>
      <c r="MLT29" s="694"/>
      <c r="MLU29" s="694"/>
      <c r="MLV29" s="694"/>
      <c r="MLW29" s="694"/>
      <c r="MLX29" s="694"/>
      <c r="MLY29" s="694"/>
      <c r="MLZ29" s="694"/>
      <c r="MMA29" s="694"/>
      <c r="MMB29" s="694"/>
      <c r="MMC29" s="694"/>
      <c r="MMD29" s="694"/>
      <c r="MME29" s="694"/>
      <c r="MMF29" s="694"/>
      <c r="MMG29" s="694"/>
      <c r="MMH29" s="694"/>
      <c r="MMI29" s="694"/>
      <c r="MMJ29" s="694"/>
      <c r="MMK29" s="694"/>
      <c r="MML29" s="694"/>
      <c r="MMM29" s="694"/>
      <c r="MMN29" s="694"/>
      <c r="MMO29" s="694"/>
      <c r="MMP29" s="694"/>
      <c r="MMQ29" s="694"/>
      <c r="MMR29" s="694"/>
      <c r="MMS29" s="694"/>
      <c r="MMT29" s="694"/>
      <c r="MMU29" s="694"/>
      <c r="MMV29" s="694"/>
      <c r="MMW29" s="694"/>
      <c r="MMX29" s="694"/>
      <c r="MMY29" s="694"/>
      <c r="MMZ29" s="694"/>
      <c r="MNA29" s="694"/>
      <c r="MNB29" s="694"/>
      <c r="MNC29" s="694"/>
      <c r="MND29" s="694"/>
      <c r="MNE29" s="694"/>
      <c r="MNF29" s="694"/>
      <c r="MNG29" s="694"/>
      <c r="MNH29" s="694"/>
      <c r="MNI29" s="694"/>
      <c r="MNJ29" s="694"/>
      <c r="MNK29" s="694"/>
      <c r="MNL29" s="694"/>
      <c r="MNM29" s="694"/>
      <c r="MNN29" s="694"/>
      <c r="MNO29" s="694"/>
      <c r="MNP29" s="694"/>
      <c r="MNQ29" s="694"/>
      <c r="MNR29" s="694"/>
      <c r="MNS29" s="694"/>
      <c r="MNT29" s="694"/>
      <c r="MNU29" s="694"/>
      <c r="MNV29" s="694"/>
      <c r="MNW29" s="694"/>
      <c r="MNX29" s="694"/>
      <c r="MNY29" s="694"/>
      <c r="MNZ29" s="694"/>
      <c r="MOA29" s="694"/>
      <c r="MOB29" s="694"/>
      <c r="MOC29" s="694"/>
      <c r="MOD29" s="694"/>
      <c r="MOE29" s="694"/>
      <c r="MOF29" s="694"/>
      <c r="MOG29" s="694"/>
      <c r="MOH29" s="694"/>
      <c r="MOI29" s="694"/>
      <c r="MOJ29" s="694"/>
      <c r="MOK29" s="694"/>
      <c r="MOL29" s="694"/>
      <c r="MOM29" s="694"/>
      <c r="MON29" s="694"/>
      <c r="MOO29" s="694"/>
      <c r="MOP29" s="694"/>
      <c r="MOQ29" s="694"/>
      <c r="MOR29" s="694"/>
      <c r="MOS29" s="694"/>
      <c r="MOT29" s="694"/>
      <c r="MOU29" s="694"/>
      <c r="MOV29" s="694"/>
      <c r="MOW29" s="694"/>
      <c r="MOX29" s="694"/>
      <c r="MOY29" s="694"/>
      <c r="MOZ29" s="694"/>
      <c r="MPA29" s="694"/>
      <c r="MPB29" s="694"/>
      <c r="MPC29" s="694"/>
      <c r="MPD29" s="694"/>
      <c r="MPE29" s="694"/>
      <c r="MPF29" s="694"/>
      <c r="MPG29" s="694"/>
      <c r="MPH29" s="694"/>
      <c r="MPI29" s="694"/>
      <c r="MPJ29" s="694"/>
      <c r="MPK29" s="694"/>
      <c r="MPL29" s="694"/>
      <c r="MPM29" s="694"/>
      <c r="MPN29" s="694"/>
      <c r="MPO29" s="694"/>
      <c r="MPP29" s="694"/>
      <c r="MPQ29" s="694"/>
      <c r="MPR29" s="694"/>
      <c r="MPS29" s="694"/>
      <c r="MPT29" s="694"/>
      <c r="MPU29" s="694"/>
      <c r="MPV29" s="694"/>
      <c r="MPW29" s="694"/>
      <c r="MPX29" s="694"/>
      <c r="MPY29" s="694"/>
      <c r="MPZ29" s="694"/>
      <c r="MQA29" s="694"/>
      <c r="MQB29" s="694"/>
      <c r="MQC29" s="694"/>
      <c r="MQD29" s="694"/>
      <c r="MQE29" s="694"/>
      <c r="MQF29" s="694"/>
      <c r="MQG29" s="694"/>
      <c r="MQH29" s="694"/>
      <c r="MQI29" s="694"/>
      <c r="MQJ29" s="694"/>
      <c r="MQK29" s="694"/>
      <c r="MQL29" s="694"/>
      <c r="MQM29" s="694"/>
      <c r="MQN29" s="694"/>
      <c r="MQO29" s="694"/>
      <c r="MQP29" s="694"/>
      <c r="MQQ29" s="694"/>
      <c r="MQR29" s="694"/>
      <c r="MQS29" s="694"/>
      <c r="MQT29" s="694"/>
      <c r="MQU29" s="694"/>
      <c r="MQV29" s="694"/>
      <c r="MQW29" s="694"/>
      <c r="MQX29" s="694"/>
      <c r="MQY29" s="694"/>
      <c r="MQZ29" s="694"/>
      <c r="MRA29" s="694"/>
      <c r="MRB29" s="694"/>
      <c r="MRC29" s="694"/>
      <c r="MRD29" s="694"/>
      <c r="MRE29" s="694"/>
      <c r="MRF29" s="694"/>
      <c r="MRG29" s="694"/>
      <c r="MRH29" s="694"/>
      <c r="MRI29" s="694"/>
      <c r="MRJ29" s="694"/>
      <c r="MRK29" s="694"/>
      <c r="MRL29" s="694"/>
      <c r="MRM29" s="694"/>
      <c r="MRN29" s="694"/>
      <c r="MRO29" s="694"/>
      <c r="MRP29" s="694"/>
      <c r="MRQ29" s="694"/>
      <c r="MRR29" s="694"/>
      <c r="MRS29" s="694"/>
      <c r="MRT29" s="694"/>
      <c r="MRU29" s="694"/>
      <c r="MRV29" s="694"/>
      <c r="MRW29" s="694"/>
      <c r="MRX29" s="694"/>
      <c r="MRY29" s="694"/>
      <c r="MRZ29" s="694"/>
      <c r="MSA29" s="694"/>
      <c r="MSB29" s="694"/>
      <c r="MSC29" s="694"/>
      <c r="MSD29" s="694"/>
      <c r="MSE29" s="694"/>
      <c r="MSF29" s="694"/>
      <c r="MSG29" s="694"/>
      <c r="MSH29" s="694"/>
      <c r="MSI29" s="694"/>
      <c r="MSJ29" s="694"/>
      <c r="MSK29" s="694"/>
      <c r="MSL29" s="694"/>
      <c r="MSM29" s="694"/>
      <c r="MSN29" s="694"/>
      <c r="MSO29" s="694"/>
      <c r="MSP29" s="694"/>
      <c r="MSQ29" s="694"/>
      <c r="MSR29" s="694"/>
      <c r="MSS29" s="694"/>
      <c r="MST29" s="694"/>
      <c r="MSU29" s="694"/>
      <c r="MSV29" s="694"/>
      <c r="MSW29" s="694"/>
      <c r="MSX29" s="694"/>
      <c r="MSY29" s="694"/>
      <c r="MSZ29" s="694"/>
      <c r="MTA29" s="694"/>
      <c r="MTB29" s="694"/>
      <c r="MTC29" s="694"/>
      <c r="MTD29" s="694"/>
      <c r="MTE29" s="694"/>
      <c r="MTF29" s="694"/>
      <c r="MTG29" s="694"/>
      <c r="MTH29" s="694"/>
      <c r="MTI29" s="694"/>
      <c r="MTJ29" s="694"/>
      <c r="MTK29" s="694"/>
      <c r="MTL29" s="694"/>
      <c r="MTM29" s="694"/>
      <c r="MTN29" s="694"/>
      <c r="MTO29" s="694"/>
      <c r="MTP29" s="694"/>
      <c r="MTQ29" s="694"/>
      <c r="MTR29" s="694"/>
      <c r="MTS29" s="694"/>
      <c r="MTT29" s="694"/>
      <c r="MTU29" s="694"/>
      <c r="MTV29" s="694"/>
      <c r="MTW29" s="694"/>
      <c r="MTX29" s="694"/>
      <c r="MTY29" s="694"/>
      <c r="MTZ29" s="694"/>
      <c r="MUA29" s="694"/>
      <c r="MUB29" s="694"/>
      <c r="MUC29" s="694"/>
      <c r="MUD29" s="694"/>
      <c r="MUE29" s="694"/>
      <c r="MUF29" s="694"/>
      <c r="MUG29" s="694"/>
      <c r="MUH29" s="694"/>
      <c r="MUI29" s="694"/>
      <c r="MUJ29" s="694"/>
      <c r="MUK29" s="694"/>
      <c r="MUL29" s="694"/>
      <c r="MUM29" s="694"/>
      <c r="MUN29" s="694"/>
      <c r="MUO29" s="694"/>
      <c r="MUP29" s="694"/>
      <c r="MUQ29" s="694"/>
      <c r="MUR29" s="694"/>
      <c r="MUS29" s="694"/>
      <c r="MUT29" s="694"/>
      <c r="MUU29" s="694"/>
      <c r="MUV29" s="694"/>
      <c r="MUW29" s="694"/>
      <c r="MUX29" s="694"/>
      <c r="MUY29" s="694"/>
      <c r="MUZ29" s="694"/>
      <c r="MVA29" s="694"/>
      <c r="MVB29" s="694"/>
      <c r="MVC29" s="694"/>
      <c r="MVD29" s="694"/>
      <c r="MVE29" s="694"/>
      <c r="MVF29" s="694"/>
      <c r="MVG29" s="694"/>
      <c r="MVH29" s="694"/>
      <c r="MVI29" s="694"/>
      <c r="MVJ29" s="694"/>
      <c r="MVK29" s="694"/>
      <c r="MVL29" s="694"/>
      <c r="MVM29" s="694"/>
      <c r="MVN29" s="694"/>
      <c r="MVO29" s="694"/>
      <c r="MVP29" s="694"/>
      <c r="MVQ29" s="694"/>
      <c r="MVR29" s="694"/>
      <c r="MVS29" s="694"/>
      <c r="MVT29" s="694"/>
      <c r="MVU29" s="694"/>
      <c r="MVV29" s="694"/>
      <c r="MVW29" s="694"/>
      <c r="MVX29" s="694"/>
      <c r="MVY29" s="694"/>
      <c r="MVZ29" s="694"/>
      <c r="MWA29" s="694"/>
      <c r="MWB29" s="694"/>
      <c r="MWC29" s="694"/>
      <c r="MWD29" s="694"/>
      <c r="MWE29" s="694"/>
      <c r="MWF29" s="694"/>
      <c r="MWG29" s="694"/>
      <c r="MWH29" s="694"/>
      <c r="MWI29" s="694"/>
      <c r="MWJ29" s="694"/>
      <c r="MWK29" s="694"/>
      <c r="MWL29" s="694"/>
      <c r="MWM29" s="694"/>
      <c r="MWN29" s="694"/>
      <c r="MWO29" s="694"/>
      <c r="MWP29" s="694"/>
      <c r="MWQ29" s="694"/>
      <c r="MWR29" s="694"/>
      <c r="MWS29" s="694"/>
      <c r="MWT29" s="694"/>
      <c r="MWU29" s="694"/>
      <c r="MWV29" s="694"/>
      <c r="MWW29" s="694"/>
      <c r="MWX29" s="694"/>
      <c r="MWY29" s="694"/>
      <c r="MWZ29" s="694"/>
      <c r="MXA29" s="694"/>
      <c r="MXB29" s="694"/>
      <c r="MXC29" s="694"/>
      <c r="MXD29" s="694"/>
      <c r="MXE29" s="694"/>
      <c r="MXF29" s="694"/>
      <c r="MXG29" s="694"/>
      <c r="MXH29" s="694"/>
      <c r="MXI29" s="694"/>
      <c r="MXJ29" s="694"/>
      <c r="MXK29" s="694"/>
      <c r="MXL29" s="694"/>
      <c r="MXM29" s="694"/>
      <c r="MXN29" s="694"/>
      <c r="MXO29" s="694"/>
      <c r="MXP29" s="694"/>
      <c r="MXQ29" s="694"/>
      <c r="MXR29" s="694"/>
      <c r="MXS29" s="694"/>
      <c r="MXT29" s="694"/>
      <c r="MXU29" s="694"/>
      <c r="MXV29" s="694"/>
      <c r="MXW29" s="694"/>
      <c r="MXX29" s="694"/>
      <c r="MXY29" s="694"/>
      <c r="MXZ29" s="694"/>
      <c r="MYA29" s="694"/>
      <c r="MYB29" s="694"/>
      <c r="MYC29" s="694"/>
      <c r="MYD29" s="694"/>
      <c r="MYE29" s="694"/>
      <c r="MYF29" s="694"/>
      <c r="MYG29" s="694"/>
      <c r="MYH29" s="694"/>
      <c r="MYI29" s="694"/>
      <c r="MYJ29" s="694"/>
      <c r="MYK29" s="694"/>
      <c r="MYL29" s="694"/>
      <c r="MYM29" s="694"/>
      <c r="MYN29" s="694"/>
      <c r="MYO29" s="694"/>
      <c r="MYP29" s="694"/>
      <c r="MYQ29" s="694"/>
      <c r="MYR29" s="694"/>
      <c r="MYS29" s="694"/>
      <c r="MYT29" s="694"/>
      <c r="MYU29" s="694"/>
      <c r="MYV29" s="694"/>
      <c r="MYW29" s="694"/>
      <c r="MYX29" s="694"/>
      <c r="MYY29" s="694"/>
      <c r="MYZ29" s="694"/>
      <c r="MZA29" s="694"/>
      <c r="MZB29" s="694"/>
      <c r="MZC29" s="694"/>
      <c r="MZD29" s="694"/>
      <c r="MZE29" s="694"/>
      <c r="MZF29" s="694"/>
      <c r="MZG29" s="694"/>
      <c r="MZH29" s="694"/>
      <c r="MZI29" s="694"/>
      <c r="MZJ29" s="694"/>
      <c r="MZK29" s="694"/>
      <c r="MZL29" s="694"/>
      <c r="MZM29" s="694"/>
      <c r="MZN29" s="694"/>
      <c r="MZO29" s="694"/>
      <c r="MZP29" s="694"/>
      <c r="MZQ29" s="694"/>
      <c r="MZR29" s="694"/>
      <c r="MZS29" s="694"/>
      <c r="MZT29" s="694"/>
      <c r="MZU29" s="694"/>
      <c r="MZV29" s="694"/>
      <c r="MZW29" s="694"/>
      <c r="MZX29" s="694"/>
      <c r="MZY29" s="694"/>
      <c r="MZZ29" s="694"/>
      <c r="NAA29" s="694"/>
      <c r="NAB29" s="694"/>
      <c r="NAC29" s="694"/>
      <c r="NAD29" s="694"/>
      <c r="NAE29" s="694"/>
      <c r="NAF29" s="694"/>
      <c r="NAG29" s="694"/>
      <c r="NAH29" s="694"/>
      <c r="NAI29" s="694"/>
      <c r="NAJ29" s="694"/>
      <c r="NAK29" s="694"/>
      <c r="NAL29" s="694"/>
      <c r="NAM29" s="694"/>
      <c r="NAN29" s="694"/>
      <c r="NAO29" s="694"/>
      <c r="NAP29" s="694"/>
      <c r="NAQ29" s="694"/>
      <c r="NAR29" s="694"/>
      <c r="NAS29" s="694"/>
      <c r="NAT29" s="694"/>
      <c r="NAU29" s="694"/>
      <c r="NAV29" s="694"/>
      <c r="NAW29" s="694"/>
      <c r="NAX29" s="694"/>
      <c r="NAY29" s="694"/>
      <c r="NAZ29" s="694"/>
      <c r="NBA29" s="694"/>
      <c r="NBB29" s="694"/>
      <c r="NBC29" s="694"/>
      <c r="NBD29" s="694"/>
      <c r="NBE29" s="694"/>
      <c r="NBF29" s="694"/>
      <c r="NBG29" s="694"/>
      <c r="NBH29" s="694"/>
      <c r="NBI29" s="694"/>
      <c r="NBJ29" s="694"/>
      <c r="NBK29" s="694"/>
      <c r="NBL29" s="694"/>
      <c r="NBM29" s="694"/>
      <c r="NBN29" s="694"/>
      <c r="NBO29" s="694"/>
      <c r="NBP29" s="694"/>
      <c r="NBQ29" s="694"/>
      <c r="NBR29" s="694"/>
      <c r="NBS29" s="694"/>
      <c r="NBT29" s="694"/>
      <c r="NBU29" s="694"/>
      <c r="NBV29" s="694"/>
      <c r="NBW29" s="694"/>
      <c r="NBX29" s="694"/>
      <c r="NBY29" s="694"/>
      <c r="NBZ29" s="694"/>
      <c r="NCA29" s="694"/>
      <c r="NCB29" s="694"/>
      <c r="NCC29" s="694"/>
      <c r="NCD29" s="694"/>
      <c r="NCE29" s="694"/>
      <c r="NCF29" s="694"/>
      <c r="NCG29" s="694"/>
      <c r="NCH29" s="694"/>
      <c r="NCI29" s="694"/>
      <c r="NCJ29" s="694"/>
      <c r="NCK29" s="694"/>
      <c r="NCL29" s="694"/>
      <c r="NCM29" s="694"/>
      <c r="NCN29" s="694"/>
      <c r="NCO29" s="694"/>
      <c r="NCP29" s="694"/>
      <c r="NCQ29" s="694"/>
      <c r="NCR29" s="694"/>
      <c r="NCS29" s="694"/>
      <c r="NCT29" s="694"/>
      <c r="NCU29" s="694"/>
      <c r="NCV29" s="694"/>
      <c r="NCW29" s="694"/>
      <c r="NCX29" s="694"/>
      <c r="NCY29" s="694"/>
      <c r="NCZ29" s="694"/>
      <c r="NDA29" s="694"/>
      <c r="NDB29" s="694"/>
      <c r="NDC29" s="694"/>
      <c r="NDD29" s="694"/>
      <c r="NDE29" s="694"/>
      <c r="NDF29" s="694"/>
      <c r="NDG29" s="694"/>
      <c r="NDH29" s="694"/>
      <c r="NDI29" s="694"/>
      <c r="NDJ29" s="694"/>
      <c r="NDK29" s="694"/>
      <c r="NDL29" s="694"/>
      <c r="NDM29" s="694"/>
      <c r="NDN29" s="694"/>
      <c r="NDO29" s="694"/>
      <c r="NDP29" s="694"/>
      <c r="NDQ29" s="694"/>
      <c r="NDR29" s="694"/>
      <c r="NDS29" s="694"/>
      <c r="NDT29" s="694"/>
      <c r="NDU29" s="694"/>
      <c r="NDV29" s="694"/>
      <c r="NDW29" s="694"/>
      <c r="NDX29" s="694"/>
      <c r="NDY29" s="694"/>
      <c r="NDZ29" s="694"/>
      <c r="NEA29" s="694"/>
      <c r="NEB29" s="694"/>
      <c r="NEC29" s="694"/>
      <c r="NED29" s="694"/>
      <c r="NEE29" s="694"/>
      <c r="NEF29" s="694"/>
      <c r="NEG29" s="694"/>
      <c r="NEH29" s="694"/>
      <c r="NEI29" s="694"/>
      <c r="NEJ29" s="694"/>
      <c r="NEK29" s="694"/>
      <c r="NEL29" s="694"/>
      <c r="NEM29" s="694"/>
      <c r="NEN29" s="694"/>
      <c r="NEO29" s="694"/>
      <c r="NEP29" s="694"/>
      <c r="NEQ29" s="694"/>
      <c r="NER29" s="694"/>
      <c r="NES29" s="694"/>
      <c r="NET29" s="694"/>
      <c r="NEU29" s="694"/>
      <c r="NEV29" s="694"/>
      <c r="NEW29" s="694"/>
      <c r="NEX29" s="694"/>
      <c r="NEY29" s="694"/>
      <c r="NEZ29" s="694"/>
      <c r="NFA29" s="694"/>
      <c r="NFB29" s="694"/>
      <c r="NFC29" s="694"/>
      <c r="NFD29" s="694"/>
      <c r="NFE29" s="694"/>
      <c r="NFF29" s="694"/>
      <c r="NFG29" s="694"/>
      <c r="NFH29" s="694"/>
      <c r="NFI29" s="694"/>
      <c r="NFJ29" s="694"/>
      <c r="NFK29" s="694"/>
      <c r="NFL29" s="694"/>
      <c r="NFM29" s="694"/>
      <c r="NFN29" s="694"/>
      <c r="NFO29" s="694"/>
      <c r="NFP29" s="694"/>
      <c r="NFQ29" s="694"/>
      <c r="NFR29" s="694"/>
      <c r="NFS29" s="694"/>
      <c r="NFT29" s="694"/>
      <c r="NFU29" s="694"/>
      <c r="NFV29" s="694"/>
      <c r="NFW29" s="694"/>
      <c r="NFX29" s="694"/>
      <c r="NFY29" s="694"/>
      <c r="NFZ29" s="694"/>
      <c r="NGA29" s="694"/>
      <c r="NGB29" s="694"/>
      <c r="NGC29" s="694"/>
      <c r="NGD29" s="694"/>
      <c r="NGE29" s="694"/>
      <c r="NGF29" s="694"/>
      <c r="NGG29" s="694"/>
      <c r="NGH29" s="694"/>
      <c r="NGI29" s="694"/>
      <c r="NGJ29" s="694"/>
      <c r="NGK29" s="694"/>
      <c r="NGL29" s="694"/>
      <c r="NGM29" s="694"/>
      <c r="NGN29" s="694"/>
      <c r="NGO29" s="694"/>
      <c r="NGP29" s="694"/>
      <c r="NGQ29" s="694"/>
      <c r="NGR29" s="694"/>
      <c r="NGS29" s="694"/>
      <c r="NGT29" s="694"/>
      <c r="NGU29" s="694"/>
      <c r="NGV29" s="694"/>
      <c r="NGW29" s="694"/>
      <c r="NGX29" s="694"/>
      <c r="NGY29" s="694"/>
      <c r="NGZ29" s="694"/>
      <c r="NHA29" s="694"/>
      <c r="NHB29" s="694"/>
      <c r="NHC29" s="694"/>
      <c r="NHD29" s="694"/>
      <c r="NHE29" s="694"/>
      <c r="NHF29" s="694"/>
      <c r="NHG29" s="694"/>
      <c r="NHH29" s="694"/>
      <c r="NHI29" s="694"/>
      <c r="NHJ29" s="694"/>
      <c r="NHK29" s="694"/>
      <c r="NHL29" s="694"/>
      <c r="NHM29" s="694"/>
      <c r="NHN29" s="694"/>
      <c r="NHO29" s="694"/>
      <c r="NHP29" s="694"/>
      <c r="NHQ29" s="694"/>
      <c r="NHR29" s="694"/>
      <c r="NHS29" s="694"/>
      <c r="NHT29" s="694"/>
      <c r="NHU29" s="694"/>
      <c r="NHV29" s="694"/>
      <c r="NHW29" s="694"/>
      <c r="NHX29" s="694"/>
      <c r="NHY29" s="694"/>
      <c r="NHZ29" s="694"/>
      <c r="NIA29" s="694"/>
      <c r="NIB29" s="694"/>
      <c r="NIC29" s="694"/>
      <c r="NID29" s="694"/>
      <c r="NIE29" s="694"/>
      <c r="NIF29" s="694"/>
      <c r="NIG29" s="694"/>
      <c r="NIH29" s="694"/>
      <c r="NII29" s="694"/>
      <c r="NIJ29" s="694"/>
      <c r="NIK29" s="694"/>
      <c r="NIL29" s="694"/>
      <c r="NIM29" s="694"/>
      <c r="NIN29" s="694"/>
      <c r="NIO29" s="694"/>
      <c r="NIP29" s="694"/>
      <c r="NIQ29" s="694"/>
      <c r="NIR29" s="694"/>
      <c r="NIS29" s="694"/>
      <c r="NIT29" s="694"/>
      <c r="NIU29" s="694"/>
      <c r="NIV29" s="694"/>
      <c r="NIW29" s="694"/>
      <c r="NIX29" s="694"/>
      <c r="NIY29" s="694"/>
      <c r="NIZ29" s="694"/>
      <c r="NJA29" s="694"/>
      <c r="NJB29" s="694"/>
      <c r="NJC29" s="694"/>
      <c r="NJD29" s="694"/>
      <c r="NJE29" s="694"/>
      <c r="NJF29" s="694"/>
      <c r="NJG29" s="694"/>
      <c r="NJH29" s="694"/>
      <c r="NJI29" s="694"/>
      <c r="NJJ29" s="694"/>
      <c r="NJK29" s="694"/>
      <c r="NJL29" s="694"/>
      <c r="NJM29" s="694"/>
      <c r="NJN29" s="694"/>
      <c r="NJO29" s="694"/>
      <c r="NJP29" s="694"/>
      <c r="NJQ29" s="694"/>
      <c r="NJR29" s="694"/>
      <c r="NJS29" s="694"/>
      <c r="NJT29" s="694"/>
      <c r="NJU29" s="694"/>
      <c r="NJV29" s="694"/>
      <c r="NJW29" s="694"/>
      <c r="NJX29" s="694"/>
      <c r="NJY29" s="694"/>
      <c r="NJZ29" s="694"/>
      <c r="NKA29" s="694"/>
      <c r="NKB29" s="694"/>
      <c r="NKC29" s="694"/>
      <c r="NKD29" s="694"/>
      <c r="NKE29" s="694"/>
      <c r="NKF29" s="694"/>
      <c r="NKG29" s="694"/>
      <c r="NKH29" s="694"/>
      <c r="NKI29" s="694"/>
      <c r="NKJ29" s="694"/>
      <c r="NKK29" s="694"/>
      <c r="NKL29" s="694"/>
      <c r="NKM29" s="694"/>
      <c r="NKN29" s="694"/>
      <c r="NKO29" s="694"/>
      <c r="NKP29" s="694"/>
      <c r="NKQ29" s="694"/>
      <c r="NKR29" s="694"/>
      <c r="NKS29" s="694"/>
      <c r="NKT29" s="694"/>
      <c r="NKU29" s="694"/>
      <c r="NKV29" s="694"/>
      <c r="NKW29" s="694"/>
      <c r="NKX29" s="694"/>
      <c r="NKY29" s="694"/>
      <c r="NKZ29" s="694"/>
      <c r="NLA29" s="694"/>
      <c r="NLB29" s="694"/>
      <c r="NLC29" s="694"/>
      <c r="NLD29" s="694"/>
      <c r="NLE29" s="694"/>
      <c r="NLF29" s="694"/>
      <c r="NLG29" s="694"/>
      <c r="NLH29" s="694"/>
      <c r="NLI29" s="694"/>
      <c r="NLJ29" s="694"/>
      <c r="NLK29" s="694"/>
      <c r="NLL29" s="694"/>
      <c r="NLM29" s="694"/>
      <c r="NLN29" s="694"/>
      <c r="NLO29" s="694"/>
      <c r="NLP29" s="694"/>
      <c r="NLQ29" s="694"/>
      <c r="NLR29" s="694"/>
      <c r="NLS29" s="694"/>
      <c r="NLT29" s="694"/>
      <c r="NLU29" s="694"/>
      <c r="NLV29" s="694"/>
      <c r="NLW29" s="694"/>
      <c r="NLX29" s="694"/>
      <c r="NLY29" s="694"/>
      <c r="NLZ29" s="694"/>
      <c r="NMA29" s="694"/>
      <c r="NMB29" s="694"/>
      <c r="NMC29" s="694"/>
      <c r="NMD29" s="694"/>
      <c r="NME29" s="694"/>
      <c r="NMF29" s="694"/>
      <c r="NMG29" s="694"/>
      <c r="NMH29" s="694"/>
      <c r="NMI29" s="694"/>
      <c r="NMJ29" s="694"/>
      <c r="NMK29" s="694"/>
      <c r="NML29" s="694"/>
      <c r="NMM29" s="694"/>
      <c r="NMN29" s="694"/>
      <c r="NMO29" s="694"/>
      <c r="NMP29" s="694"/>
      <c r="NMQ29" s="694"/>
      <c r="NMR29" s="694"/>
      <c r="NMS29" s="694"/>
      <c r="NMT29" s="694"/>
      <c r="NMU29" s="694"/>
      <c r="NMV29" s="694"/>
      <c r="NMW29" s="694"/>
      <c r="NMX29" s="694"/>
      <c r="NMY29" s="694"/>
      <c r="NMZ29" s="694"/>
      <c r="NNA29" s="694"/>
      <c r="NNB29" s="694"/>
      <c r="NNC29" s="694"/>
      <c r="NND29" s="694"/>
      <c r="NNE29" s="694"/>
      <c r="NNF29" s="694"/>
      <c r="NNG29" s="694"/>
      <c r="NNH29" s="694"/>
      <c r="NNI29" s="694"/>
      <c r="NNJ29" s="694"/>
      <c r="NNK29" s="694"/>
      <c r="NNL29" s="694"/>
      <c r="NNM29" s="694"/>
      <c r="NNN29" s="694"/>
      <c r="NNO29" s="694"/>
      <c r="NNP29" s="694"/>
      <c r="NNQ29" s="694"/>
      <c r="NNR29" s="694"/>
      <c r="NNS29" s="694"/>
      <c r="NNT29" s="694"/>
      <c r="NNU29" s="694"/>
      <c r="NNV29" s="694"/>
      <c r="NNW29" s="694"/>
      <c r="NNX29" s="694"/>
      <c r="NNY29" s="694"/>
      <c r="NNZ29" s="694"/>
      <c r="NOA29" s="694"/>
      <c r="NOB29" s="694"/>
      <c r="NOC29" s="694"/>
      <c r="NOD29" s="694"/>
      <c r="NOE29" s="694"/>
      <c r="NOF29" s="694"/>
      <c r="NOG29" s="694"/>
      <c r="NOH29" s="694"/>
      <c r="NOI29" s="694"/>
      <c r="NOJ29" s="694"/>
      <c r="NOK29" s="694"/>
      <c r="NOL29" s="694"/>
      <c r="NOM29" s="694"/>
      <c r="NON29" s="694"/>
      <c r="NOO29" s="694"/>
      <c r="NOP29" s="694"/>
      <c r="NOQ29" s="694"/>
      <c r="NOR29" s="694"/>
      <c r="NOS29" s="694"/>
      <c r="NOT29" s="694"/>
      <c r="NOU29" s="694"/>
      <c r="NOV29" s="694"/>
      <c r="NOW29" s="694"/>
      <c r="NOX29" s="694"/>
      <c r="NOY29" s="694"/>
      <c r="NOZ29" s="694"/>
      <c r="NPA29" s="694"/>
      <c r="NPB29" s="694"/>
      <c r="NPC29" s="694"/>
      <c r="NPD29" s="694"/>
      <c r="NPE29" s="694"/>
      <c r="NPF29" s="694"/>
      <c r="NPG29" s="694"/>
      <c r="NPH29" s="694"/>
      <c r="NPI29" s="694"/>
      <c r="NPJ29" s="694"/>
      <c r="NPK29" s="694"/>
      <c r="NPL29" s="694"/>
      <c r="NPM29" s="694"/>
      <c r="NPN29" s="694"/>
      <c r="NPO29" s="694"/>
      <c r="NPP29" s="694"/>
      <c r="NPQ29" s="694"/>
      <c r="NPR29" s="694"/>
      <c r="NPS29" s="694"/>
      <c r="NPT29" s="694"/>
      <c r="NPU29" s="694"/>
      <c r="NPV29" s="694"/>
      <c r="NPW29" s="694"/>
      <c r="NPX29" s="694"/>
      <c r="NPY29" s="694"/>
      <c r="NPZ29" s="694"/>
      <c r="NQA29" s="694"/>
      <c r="NQB29" s="694"/>
      <c r="NQC29" s="694"/>
      <c r="NQD29" s="694"/>
      <c r="NQE29" s="694"/>
      <c r="NQF29" s="694"/>
      <c r="NQG29" s="694"/>
      <c r="NQH29" s="694"/>
      <c r="NQI29" s="694"/>
      <c r="NQJ29" s="694"/>
      <c r="NQK29" s="694"/>
      <c r="NQL29" s="694"/>
      <c r="NQM29" s="694"/>
      <c r="NQN29" s="694"/>
      <c r="NQO29" s="694"/>
      <c r="NQP29" s="694"/>
      <c r="NQQ29" s="694"/>
      <c r="NQR29" s="694"/>
      <c r="NQS29" s="694"/>
      <c r="NQT29" s="694"/>
      <c r="NQU29" s="694"/>
      <c r="NQV29" s="694"/>
      <c r="NQW29" s="694"/>
      <c r="NQX29" s="694"/>
      <c r="NQY29" s="694"/>
      <c r="NQZ29" s="694"/>
      <c r="NRA29" s="694"/>
      <c r="NRB29" s="694"/>
      <c r="NRC29" s="694"/>
      <c r="NRD29" s="694"/>
      <c r="NRE29" s="694"/>
      <c r="NRF29" s="694"/>
      <c r="NRG29" s="694"/>
      <c r="NRH29" s="694"/>
      <c r="NRI29" s="694"/>
      <c r="NRJ29" s="694"/>
      <c r="NRK29" s="694"/>
      <c r="NRL29" s="694"/>
      <c r="NRM29" s="694"/>
      <c r="NRN29" s="694"/>
      <c r="NRO29" s="694"/>
      <c r="NRP29" s="694"/>
      <c r="NRQ29" s="694"/>
      <c r="NRR29" s="694"/>
      <c r="NRS29" s="694"/>
      <c r="NRT29" s="694"/>
      <c r="NRU29" s="694"/>
      <c r="NRV29" s="694"/>
      <c r="NRW29" s="694"/>
      <c r="NRX29" s="694"/>
      <c r="NRY29" s="694"/>
      <c r="NRZ29" s="694"/>
      <c r="NSA29" s="694"/>
      <c r="NSB29" s="694"/>
      <c r="NSC29" s="694"/>
      <c r="NSD29" s="694"/>
      <c r="NSE29" s="694"/>
      <c r="NSF29" s="694"/>
      <c r="NSG29" s="694"/>
      <c r="NSH29" s="694"/>
      <c r="NSI29" s="694"/>
      <c r="NSJ29" s="694"/>
      <c r="NSK29" s="694"/>
      <c r="NSL29" s="694"/>
      <c r="NSM29" s="694"/>
      <c r="NSN29" s="694"/>
      <c r="NSO29" s="694"/>
      <c r="NSP29" s="694"/>
      <c r="NSQ29" s="694"/>
      <c r="NSR29" s="694"/>
      <c r="NSS29" s="694"/>
      <c r="NST29" s="694"/>
      <c r="NSU29" s="694"/>
      <c r="NSV29" s="694"/>
      <c r="NSW29" s="694"/>
      <c r="NSX29" s="694"/>
      <c r="NSY29" s="694"/>
      <c r="NSZ29" s="694"/>
      <c r="NTA29" s="694"/>
      <c r="NTB29" s="694"/>
      <c r="NTC29" s="694"/>
      <c r="NTD29" s="694"/>
      <c r="NTE29" s="694"/>
      <c r="NTF29" s="694"/>
      <c r="NTG29" s="694"/>
      <c r="NTH29" s="694"/>
      <c r="NTI29" s="694"/>
      <c r="NTJ29" s="694"/>
      <c r="NTK29" s="694"/>
      <c r="NTL29" s="694"/>
      <c r="NTM29" s="694"/>
      <c r="NTN29" s="694"/>
      <c r="NTO29" s="694"/>
      <c r="NTP29" s="694"/>
      <c r="NTQ29" s="694"/>
      <c r="NTR29" s="694"/>
      <c r="NTS29" s="694"/>
      <c r="NTT29" s="694"/>
      <c r="NTU29" s="694"/>
      <c r="NTV29" s="694"/>
      <c r="NTW29" s="694"/>
      <c r="NTX29" s="694"/>
      <c r="NTY29" s="694"/>
      <c r="NTZ29" s="694"/>
      <c r="NUA29" s="694"/>
      <c r="NUB29" s="694"/>
      <c r="NUC29" s="694"/>
      <c r="NUD29" s="694"/>
      <c r="NUE29" s="694"/>
      <c r="NUF29" s="694"/>
      <c r="NUG29" s="694"/>
      <c r="NUH29" s="694"/>
      <c r="NUI29" s="694"/>
      <c r="NUJ29" s="694"/>
      <c r="NUK29" s="694"/>
      <c r="NUL29" s="694"/>
      <c r="NUM29" s="694"/>
      <c r="NUN29" s="694"/>
      <c r="NUO29" s="694"/>
      <c r="NUP29" s="694"/>
      <c r="NUQ29" s="694"/>
      <c r="NUR29" s="694"/>
      <c r="NUS29" s="694"/>
      <c r="NUT29" s="694"/>
      <c r="NUU29" s="694"/>
      <c r="NUV29" s="694"/>
      <c r="NUW29" s="694"/>
      <c r="NUX29" s="694"/>
      <c r="NUY29" s="694"/>
      <c r="NUZ29" s="694"/>
      <c r="NVA29" s="694"/>
      <c r="NVB29" s="694"/>
      <c r="NVC29" s="694"/>
      <c r="NVD29" s="694"/>
      <c r="NVE29" s="694"/>
      <c r="NVF29" s="694"/>
      <c r="NVG29" s="694"/>
      <c r="NVH29" s="694"/>
      <c r="NVI29" s="694"/>
      <c r="NVJ29" s="694"/>
      <c r="NVK29" s="694"/>
      <c r="NVL29" s="694"/>
      <c r="NVM29" s="694"/>
      <c r="NVN29" s="694"/>
      <c r="NVO29" s="694"/>
      <c r="NVP29" s="694"/>
      <c r="NVQ29" s="694"/>
      <c r="NVR29" s="694"/>
      <c r="NVS29" s="694"/>
      <c r="NVT29" s="694"/>
      <c r="NVU29" s="694"/>
      <c r="NVV29" s="694"/>
      <c r="NVW29" s="694"/>
      <c r="NVX29" s="694"/>
      <c r="NVY29" s="694"/>
      <c r="NVZ29" s="694"/>
      <c r="NWA29" s="694"/>
      <c r="NWB29" s="694"/>
      <c r="NWC29" s="694"/>
      <c r="NWD29" s="694"/>
      <c r="NWE29" s="694"/>
      <c r="NWF29" s="694"/>
      <c r="NWG29" s="694"/>
      <c r="NWH29" s="694"/>
      <c r="NWI29" s="694"/>
      <c r="NWJ29" s="694"/>
      <c r="NWK29" s="694"/>
      <c r="NWL29" s="694"/>
      <c r="NWM29" s="694"/>
      <c r="NWN29" s="694"/>
      <c r="NWO29" s="694"/>
      <c r="NWP29" s="694"/>
      <c r="NWQ29" s="694"/>
      <c r="NWR29" s="694"/>
      <c r="NWS29" s="694"/>
      <c r="NWT29" s="694"/>
      <c r="NWU29" s="694"/>
      <c r="NWV29" s="694"/>
      <c r="NWW29" s="694"/>
      <c r="NWX29" s="694"/>
      <c r="NWY29" s="694"/>
      <c r="NWZ29" s="694"/>
      <c r="NXA29" s="694"/>
      <c r="NXB29" s="694"/>
      <c r="NXC29" s="694"/>
      <c r="NXD29" s="694"/>
      <c r="NXE29" s="694"/>
      <c r="NXF29" s="694"/>
      <c r="NXG29" s="694"/>
      <c r="NXH29" s="694"/>
      <c r="NXI29" s="694"/>
      <c r="NXJ29" s="694"/>
      <c r="NXK29" s="694"/>
      <c r="NXL29" s="694"/>
      <c r="NXM29" s="694"/>
      <c r="NXN29" s="694"/>
      <c r="NXO29" s="694"/>
      <c r="NXP29" s="694"/>
      <c r="NXQ29" s="694"/>
      <c r="NXR29" s="694"/>
      <c r="NXS29" s="694"/>
      <c r="NXT29" s="694"/>
      <c r="NXU29" s="694"/>
      <c r="NXV29" s="694"/>
      <c r="NXW29" s="694"/>
      <c r="NXX29" s="694"/>
      <c r="NXY29" s="694"/>
      <c r="NXZ29" s="694"/>
      <c r="NYA29" s="694"/>
      <c r="NYB29" s="694"/>
      <c r="NYC29" s="694"/>
      <c r="NYD29" s="694"/>
      <c r="NYE29" s="694"/>
      <c r="NYF29" s="694"/>
      <c r="NYG29" s="694"/>
      <c r="NYH29" s="694"/>
      <c r="NYI29" s="694"/>
      <c r="NYJ29" s="694"/>
      <c r="NYK29" s="694"/>
      <c r="NYL29" s="694"/>
      <c r="NYM29" s="694"/>
      <c r="NYN29" s="694"/>
      <c r="NYO29" s="694"/>
      <c r="NYP29" s="694"/>
      <c r="NYQ29" s="694"/>
      <c r="NYR29" s="694"/>
      <c r="NYS29" s="694"/>
      <c r="NYT29" s="694"/>
      <c r="NYU29" s="694"/>
      <c r="NYV29" s="694"/>
      <c r="NYW29" s="694"/>
      <c r="NYX29" s="694"/>
      <c r="NYY29" s="694"/>
      <c r="NYZ29" s="694"/>
      <c r="NZA29" s="694"/>
      <c r="NZB29" s="694"/>
      <c r="NZC29" s="694"/>
      <c r="NZD29" s="694"/>
      <c r="NZE29" s="694"/>
      <c r="NZF29" s="694"/>
      <c r="NZG29" s="694"/>
      <c r="NZH29" s="694"/>
      <c r="NZI29" s="694"/>
      <c r="NZJ29" s="694"/>
      <c r="NZK29" s="694"/>
      <c r="NZL29" s="694"/>
      <c r="NZM29" s="694"/>
      <c r="NZN29" s="694"/>
      <c r="NZO29" s="694"/>
      <c r="NZP29" s="694"/>
      <c r="NZQ29" s="694"/>
      <c r="NZR29" s="694"/>
      <c r="NZS29" s="694"/>
      <c r="NZT29" s="694"/>
      <c r="NZU29" s="694"/>
      <c r="NZV29" s="694"/>
      <c r="NZW29" s="694"/>
      <c r="NZX29" s="694"/>
      <c r="NZY29" s="694"/>
      <c r="NZZ29" s="694"/>
      <c r="OAA29" s="694"/>
      <c r="OAB29" s="694"/>
      <c r="OAC29" s="694"/>
      <c r="OAD29" s="694"/>
      <c r="OAE29" s="694"/>
      <c r="OAF29" s="694"/>
      <c r="OAG29" s="694"/>
      <c r="OAH29" s="694"/>
      <c r="OAI29" s="694"/>
      <c r="OAJ29" s="694"/>
      <c r="OAK29" s="694"/>
      <c r="OAL29" s="694"/>
      <c r="OAM29" s="694"/>
      <c r="OAN29" s="694"/>
      <c r="OAO29" s="694"/>
      <c r="OAP29" s="694"/>
      <c r="OAQ29" s="694"/>
      <c r="OAR29" s="694"/>
      <c r="OAS29" s="694"/>
      <c r="OAT29" s="694"/>
      <c r="OAU29" s="694"/>
      <c r="OAV29" s="694"/>
      <c r="OAW29" s="694"/>
      <c r="OAX29" s="694"/>
      <c r="OAY29" s="694"/>
      <c r="OAZ29" s="694"/>
      <c r="OBA29" s="694"/>
      <c r="OBB29" s="694"/>
      <c r="OBC29" s="694"/>
      <c r="OBD29" s="694"/>
      <c r="OBE29" s="694"/>
      <c r="OBF29" s="694"/>
      <c r="OBG29" s="694"/>
      <c r="OBH29" s="694"/>
      <c r="OBI29" s="694"/>
      <c r="OBJ29" s="694"/>
      <c r="OBK29" s="694"/>
      <c r="OBL29" s="694"/>
      <c r="OBM29" s="694"/>
      <c r="OBN29" s="694"/>
      <c r="OBO29" s="694"/>
      <c r="OBP29" s="694"/>
      <c r="OBQ29" s="694"/>
      <c r="OBR29" s="694"/>
      <c r="OBS29" s="694"/>
      <c r="OBT29" s="694"/>
      <c r="OBU29" s="694"/>
      <c r="OBV29" s="694"/>
      <c r="OBW29" s="694"/>
      <c r="OBX29" s="694"/>
      <c r="OBY29" s="694"/>
      <c r="OBZ29" s="694"/>
      <c r="OCA29" s="694"/>
      <c r="OCB29" s="694"/>
      <c r="OCC29" s="694"/>
      <c r="OCD29" s="694"/>
      <c r="OCE29" s="694"/>
      <c r="OCF29" s="694"/>
      <c r="OCG29" s="694"/>
      <c r="OCH29" s="694"/>
      <c r="OCI29" s="694"/>
      <c r="OCJ29" s="694"/>
      <c r="OCK29" s="694"/>
      <c r="OCL29" s="694"/>
      <c r="OCM29" s="694"/>
      <c r="OCN29" s="694"/>
      <c r="OCO29" s="694"/>
      <c r="OCP29" s="694"/>
      <c r="OCQ29" s="694"/>
      <c r="OCR29" s="694"/>
      <c r="OCS29" s="694"/>
      <c r="OCT29" s="694"/>
      <c r="OCU29" s="694"/>
      <c r="OCV29" s="694"/>
      <c r="OCW29" s="694"/>
      <c r="OCX29" s="694"/>
      <c r="OCY29" s="694"/>
      <c r="OCZ29" s="694"/>
      <c r="ODA29" s="694"/>
      <c r="ODB29" s="694"/>
      <c r="ODC29" s="694"/>
      <c r="ODD29" s="694"/>
      <c r="ODE29" s="694"/>
      <c r="ODF29" s="694"/>
      <c r="ODG29" s="694"/>
      <c r="ODH29" s="694"/>
      <c r="ODI29" s="694"/>
      <c r="ODJ29" s="694"/>
      <c r="ODK29" s="694"/>
      <c r="ODL29" s="694"/>
      <c r="ODM29" s="694"/>
      <c r="ODN29" s="694"/>
      <c r="ODO29" s="694"/>
      <c r="ODP29" s="694"/>
      <c r="ODQ29" s="694"/>
      <c r="ODR29" s="694"/>
      <c r="ODS29" s="694"/>
      <c r="ODT29" s="694"/>
      <c r="ODU29" s="694"/>
      <c r="ODV29" s="694"/>
      <c r="ODW29" s="694"/>
      <c r="ODX29" s="694"/>
      <c r="ODY29" s="694"/>
      <c r="ODZ29" s="694"/>
      <c r="OEA29" s="694"/>
      <c r="OEB29" s="694"/>
      <c r="OEC29" s="694"/>
      <c r="OED29" s="694"/>
      <c r="OEE29" s="694"/>
      <c r="OEF29" s="694"/>
      <c r="OEG29" s="694"/>
      <c r="OEH29" s="694"/>
      <c r="OEI29" s="694"/>
      <c r="OEJ29" s="694"/>
      <c r="OEK29" s="694"/>
      <c r="OEL29" s="694"/>
      <c r="OEM29" s="694"/>
      <c r="OEN29" s="694"/>
      <c r="OEO29" s="694"/>
      <c r="OEP29" s="694"/>
      <c r="OEQ29" s="694"/>
      <c r="OER29" s="694"/>
      <c r="OES29" s="694"/>
      <c r="OET29" s="694"/>
      <c r="OEU29" s="694"/>
      <c r="OEV29" s="694"/>
      <c r="OEW29" s="694"/>
      <c r="OEX29" s="694"/>
      <c r="OEY29" s="694"/>
      <c r="OEZ29" s="694"/>
      <c r="OFA29" s="694"/>
      <c r="OFB29" s="694"/>
      <c r="OFC29" s="694"/>
      <c r="OFD29" s="694"/>
      <c r="OFE29" s="694"/>
      <c r="OFF29" s="694"/>
      <c r="OFG29" s="694"/>
      <c r="OFH29" s="694"/>
      <c r="OFI29" s="694"/>
      <c r="OFJ29" s="694"/>
      <c r="OFK29" s="694"/>
      <c r="OFL29" s="694"/>
      <c r="OFM29" s="694"/>
      <c r="OFN29" s="694"/>
      <c r="OFO29" s="694"/>
      <c r="OFP29" s="694"/>
      <c r="OFQ29" s="694"/>
      <c r="OFR29" s="694"/>
      <c r="OFS29" s="694"/>
      <c r="OFT29" s="694"/>
      <c r="OFU29" s="694"/>
      <c r="OFV29" s="694"/>
      <c r="OFW29" s="694"/>
      <c r="OFX29" s="694"/>
      <c r="OFY29" s="694"/>
      <c r="OFZ29" s="694"/>
      <c r="OGA29" s="694"/>
      <c r="OGB29" s="694"/>
      <c r="OGC29" s="694"/>
      <c r="OGD29" s="694"/>
      <c r="OGE29" s="694"/>
      <c r="OGF29" s="694"/>
      <c r="OGG29" s="694"/>
      <c r="OGH29" s="694"/>
      <c r="OGI29" s="694"/>
      <c r="OGJ29" s="694"/>
      <c r="OGK29" s="694"/>
      <c r="OGL29" s="694"/>
      <c r="OGM29" s="694"/>
      <c r="OGN29" s="694"/>
      <c r="OGO29" s="694"/>
      <c r="OGP29" s="694"/>
      <c r="OGQ29" s="694"/>
      <c r="OGR29" s="694"/>
      <c r="OGS29" s="694"/>
      <c r="OGT29" s="694"/>
      <c r="OGU29" s="694"/>
      <c r="OGV29" s="694"/>
      <c r="OGW29" s="694"/>
      <c r="OGX29" s="694"/>
      <c r="OGY29" s="694"/>
      <c r="OGZ29" s="694"/>
      <c r="OHA29" s="694"/>
      <c r="OHB29" s="694"/>
      <c r="OHC29" s="694"/>
      <c r="OHD29" s="694"/>
      <c r="OHE29" s="694"/>
      <c r="OHF29" s="694"/>
      <c r="OHG29" s="694"/>
      <c r="OHH29" s="694"/>
      <c r="OHI29" s="694"/>
      <c r="OHJ29" s="694"/>
      <c r="OHK29" s="694"/>
      <c r="OHL29" s="694"/>
      <c r="OHM29" s="694"/>
      <c r="OHN29" s="694"/>
      <c r="OHO29" s="694"/>
      <c r="OHP29" s="694"/>
      <c r="OHQ29" s="694"/>
      <c r="OHR29" s="694"/>
      <c r="OHS29" s="694"/>
      <c r="OHT29" s="694"/>
      <c r="OHU29" s="694"/>
      <c r="OHV29" s="694"/>
      <c r="OHW29" s="694"/>
      <c r="OHX29" s="694"/>
      <c r="OHY29" s="694"/>
      <c r="OHZ29" s="694"/>
      <c r="OIA29" s="694"/>
      <c r="OIB29" s="694"/>
      <c r="OIC29" s="694"/>
      <c r="OID29" s="694"/>
      <c r="OIE29" s="694"/>
      <c r="OIF29" s="694"/>
      <c r="OIG29" s="694"/>
      <c r="OIH29" s="694"/>
      <c r="OII29" s="694"/>
      <c r="OIJ29" s="694"/>
      <c r="OIK29" s="694"/>
      <c r="OIL29" s="694"/>
      <c r="OIM29" s="694"/>
      <c r="OIN29" s="694"/>
      <c r="OIO29" s="694"/>
      <c r="OIP29" s="694"/>
      <c r="OIQ29" s="694"/>
      <c r="OIR29" s="694"/>
      <c r="OIS29" s="694"/>
      <c r="OIT29" s="694"/>
      <c r="OIU29" s="694"/>
      <c r="OIV29" s="694"/>
      <c r="OIW29" s="694"/>
      <c r="OIX29" s="694"/>
      <c r="OIY29" s="694"/>
      <c r="OIZ29" s="694"/>
      <c r="OJA29" s="694"/>
      <c r="OJB29" s="694"/>
      <c r="OJC29" s="694"/>
      <c r="OJD29" s="694"/>
      <c r="OJE29" s="694"/>
      <c r="OJF29" s="694"/>
      <c r="OJG29" s="694"/>
      <c r="OJH29" s="694"/>
      <c r="OJI29" s="694"/>
      <c r="OJJ29" s="694"/>
      <c r="OJK29" s="694"/>
      <c r="OJL29" s="694"/>
      <c r="OJM29" s="694"/>
      <c r="OJN29" s="694"/>
      <c r="OJO29" s="694"/>
      <c r="OJP29" s="694"/>
      <c r="OJQ29" s="694"/>
      <c r="OJR29" s="694"/>
      <c r="OJS29" s="694"/>
      <c r="OJT29" s="694"/>
      <c r="OJU29" s="694"/>
      <c r="OJV29" s="694"/>
      <c r="OJW29" s="694"/>
      <c r="OJX29" s="694"/>
      <c r="OJY29" s="694"/>
      <c r="OJZ29" s="694"/>
      <c r="OKA29" s="694"/>
      <c r="OKB29" s="694"/>
      <c r="OKC29" s="694"/>
      <c r="OKD29" s="694"/>
      <c r="OKE29" s="694"/>
      <c r="OKF29" s="694"/>
      <c r="OKG29" s="694"/>
      <c r="OKH29" s="694"/>
      <c r="OKI29" s="694"/>
      <c r="OKJ29" s="694"/>
      <c r="OKK29" s="694"/>
      <c r="OKL29" s="694"/>
      <c r="OKM29" s="694"/>
      <c r="OKN29" s="694"/>
      <c r="OKO29" s="694"/>
      <c r="OKP29" s="694"/>
      <c r="OKQ29" s="694"/>
      <c r="OKR29" s="694"/>
      <c r="OKS29" s="694"/>
      <c r="OKT29" s="694"/>
      <c r="OKU29" s="694"/>
      <c r="OKV29" s="694"/>
      <c r="OKW29" s="694"/>
      <c r="OKX29" s="694"/>
      <c r="OKY29" s="694"/>
      <c r="OKZ29" s="694"/>
      <c r="OLA29" s="694"/>
      <c r="OLB29" s="694"/>
      <c r="OLC29" s="694"/>
      <c r="OLD29" s="694"/>
      <c r="OLE29" s="694"/>
      <c r="OLF29" s="694"/>
      <c r="OLG29" s="694"/>
      <c r="OLH29" s="694"/>
      <c r="OLI29" s="694"/>
      <c r="OLJ29" s="694"/>
      <c r="OLK29" s="694"/>
      <c r="OLL29" s="694"/>
      <c r="OLM29" s="694"/>
      <c r="OLN29" s="694"/>
      <c r="OLO29" s="694"/>
      <c r="OLP29" s="694"/>
      <c r="OLQ29" s="694"/>
      <c r="OLR29" s="694"/>
      <c r="OLS29" s="694"/>
      <c r="OLT29" s="694"/>
      <c r="OLU29" s="694"/>
      <c r="OLV29" s="694"/>
      <c r="OLW29" s="694"/>
      <c r="OLX29" s="694"/>
      <c r="OLY29" s="694"/>
      <c r="OLZ29" s="694"/>
      <c r="OMA29" s="694"/>
      <c r="OMB29" s="694"/>
      <c r="OMC29" s="694"/>
      <c r="OMD29" s="694"/>
      <c r="OME29" s="694"/>
      <c r="OMF29" s="694"/>
      <c r="OMG29" s="694"/>
      <c r="OMH29" s="694"/>
      <c r="OMI29" s="694"/>
      <c r="OMJ29" s="694"/>
      <c r="OMK29" s="694"/>
      <c r="OML29" s="694"/>
      <c r="OMM29" s="694"/>
      <c r="OMN29" s="694"/>
      <c r="OMO29" s="694"/>
      <c r="OMP29" s="694"/>
      <c r="OMQ29" s="694"/>
      <c r="OMR29" s="694"/>
      <c r="OMS29" s="694"/>
      <c r="OMT29" s="694"/>
      <c r="OMU29" s="694"/>
      <c r="OMV29" s="694"/>
      <c r="OMW29" s="694"/>
      <c r="OMX29" s="694"/>
      <c r="OMY29" s="694"/>
      <c r="OMZ29" s="694"/>
      <c r="ONA29" s="694"/>
      <c r="ONB29" s="694"/>
      <c r="ONC29" s="694"/>
      <c r="OND29" s="694"/>
      <c r="ONE29" s="694"/>
      <c r="ONF29" s="694"/>
      <c r="ONG29" s="694"/>
      <c r="ONH29" s="694"/>
      <c r="ONI29" s="694"/>
      <c r="ONJ29" s="694"/>
      <c r="ONK29" s="694"/>
      <c r="ONL29" s="694"/>
      <c r="ONM29" s="694"/>
      <c r="ONN29" s="694"/>
      <c r="ONO29" s="694"/>
      <c r="ONP29" s="694"/>
      <c r="ONQ29" s="694"/>
      <c r="ONR29" s="694"/>
      <c r="ONS29" s="694"/>
      <c r="ONT29" s="694"/>
      <c r="ONU29" s="694"/>
      <c r="ONV29" s="694"/>
      <c r="ONW29" s="694"/>
      <c r="ONX29" s="694"/>
      <c r="ONY29" s="694"/>
      <c r="ONZ29" s="694"/>
      <c r="OOA29" s="694"/>
      <c r="OOB29" s="694"/>
      <c r="OOC29" s="694"/>
      <c r="OOD29" s="694"/>
      <c r="OOE29" s="694"/>
      <c r="OOF29" s="694"/>
      <c r="OOG29" s="694"/>
      <c r="OOH29" s="694"/>
      <c r="OOI29" s="694"/>
      <c r="OOJ29" s="694"/>
      <c r="OOK29" s="694"/>
      <c r="OOL29" s="694"/>
      <c r="OOM29" s="694"/>
      <c r="OON29" s="694"/>
      <c r="OOO29" s="694"/>
      <c r="OOP29" s="694"/>
      <c r="OOQ29" s="694"/>
      <c r="OOR29" s="694"/>
      <c r="OOS29" s="694"/>
      <c r="OOT29" s="694"/>
      <c r="OOU29" s="694"/>
      <c r="OOV29" s="694"/>
      <c r="OOW29" s="694"/>
      <c r="OOX29" s="694"/>
      <c r="OOY29" s="694"/>
      <c r="OOZ29" s="694"/>
      <c r="OPA29" s="694"/>
      <c r="OPB29" s="694"/>
      <c r="OPC29" s="694"/>
      <c r="OPD29" s="694"/>
      <c r="OPE29" s="694"/>
      <c r="OPF29" s="694"/>
      <c r="OPG29" s="694"/>
      <c r="OPH29" s="694"/>
      <c r="OPI29" s="694"/>
      <c r="OPJ29" s="694"/>
      <c r="OPK29" s="694"/>
      <c r="OPL29" s="694"/>
      <c r="OPM29" s="694"/>
      <c r="OPN29" s="694"/>
      <c r="OPO29" s="694"/>
      <c r="OPP29" s="694"/>
      <c r="OPQ29" s="694"/>
      <c r="OPR29" s="694"/>
      <c r="OPS29" s="694"/>
      <c r="OPT29" s="694"/>
      <c r="OPU29" s="694"/>
      <c r="OPV29" s="694"/>
      <c r="OPW29" s="694"/>
      <c r="OPX29" s="694"/>
      <c r="OPY29" s="694"/>
      <c r="OPZ29" s="694"/>
      <c r="OQA29" s="694"/>
      <c r="OQB29" s="694"/>
      <c r="OQC29" s="694"/>
      <c r="OQD29" s="694"/>
      <c r="OQE29" s="694"/>
      <c r="OQF29" s="694"/>
      <c r="OQG29" s="694"/>
      <c r="OQH29" s="694"/>
      <c r="OQI29" s="694"/>
      <c r="OQJ29" s="694"/>
      <c r="OQK29" s="694"/>
      <c r="OQL29" s="694"/>
      <c r="OQM29" s="694"/>
      <c r="OQN29" s="694"/>
      <c r="OQO29" s="694"/>
      <c r="OQP29" s="694"/>
      <c r="OQQ29" s="694"/>
      <c r="OQR29" s="694"/>
      <c r="OQS29" s="694"/>
      <c r="OQT29" s="694"/>
      <c r="OQU29" s="694"/>
      <c r="OQV29" s="694"/>
      <c r="OQW29" s="694"/>
      <c r="OQX29" s="694"/>
      <c r="OQY29" s="694"/>
      <c r="OQZ29" s="694"/>
      <c r="ORA29" s="694"/>
      <c r="ORB29" s="694"/>
      <c r="ORC29" s="694"/>
      <c r="ORD29" s="694"/>
      <c r="ORE29" s="694"/>
      <c r="ORF29" s="694"/>
      <c r="ORG29" s="694"/>
      <c r="ORH29" s="694"/>
      <c r="ORI29" s="694"/>
      <c r="ORJ29" s="694"/>
      <c r="ORK29" s="694"/>
      <c r="ORL29" s="694"/>
      <c r="ORM29" s="694"/>
      <c r="ORN29" s="694"/>
      <c r="ORO29" s="694"/>
      <c r="ORP29" s="694"/>
      <c r="ORQ29" s="694"/>
      <c r="ORR29" s="694"/>
      <c r="ORS29" s="694"/>
      <c r="ORT29" s="694"/>
      <c r="ORU29" s="694"/>
      <c r="ORV29" s="694"/>
      <c r="ORW29" s="694"/>
      <c r="ORX29" s="694"/>
      <c r="ORY29" s="694"/>
      <c r="ORZ29" s="694"/>
      <c r="OSA29" s="694"/>
      <c r="OSB29" s="694"/>
      <c r="OSC29" s="694"/>
      <c r="OSD29" s="694"/>
      <c r="OSE29" s="694"/>
      <c r="OSF29" s="694"/>
      <c r="OSG29" s="694"/>
      <c r="OSH29" s="694"/>
      <c r="OSI29" s="694"/>
      <c r="OSJ29" s="694"/>
      <c r="OSK29" s="694"/>
      <c r="OSL29" s="694"/>
      <c r="OSM29" s="694"/>
      <c r="OSN29" s="694"/>
      <c r="OSO29" s="694"/>
      <c r="OSP29" s="694"/>
      <c r="OSQ29" s="694"/>
      <c r="OSR29" s="694"/>
      <c r="OSS29" s="694"/>
      <c r="OST29" s="694"/>
      <c r="OSU29" s="694"/>
      <c r="OSV29" s="694"/>
      <c r="OSW29" s="694"/>
      <c r="OSX29" s="694"/>
      <c r="OSY29" s="694"/>
      <c r="OSZ29" s="694"/>
      <c r="OTA29" s="694"/>
      <c r="OTB29" s="694"/>
      <c r="OTC29" s="694"/>
      <c r="OTD29" s="694"/>
      <c r="OTE29" s="694"/>
      <c r="OTF29" s="694"/>
      <c r="OTG29" s="694"/>
      <c r="OTH29" s="694"/>
      <c r="OTI29" s="694"/>
      <c r="OTJ29" s="694"/>
      <c r="OTK29" s="694"/>
      <c r="OTL29" s="694"/>
      <c r="OTM29" s="694"/>
      <c r="OTN29" s="694"/>
      <c r="OTO29" s="694"/>
      <c r="OTP29" s="694"/>
      <c r="OTQ29" s="694"/>
      <c r="OTR29" s="694"/>
      <c r="OTS29" s="694"/>
      <c r="OTT29" s="694"/>
      <c r="OTU29" s="694"/>
      <c r="OTV29" s="694"/>
      <c r="OTW29" s="694"/>
      <c r="OTX29" s="694"/>
      <c r="OTY29" s="694"/>
      <c r="OTZ29" s="694"/>
      <c r="OUA29" s="694"/>
      <c r="OUB29" s="694"/>
      <c r="OUC29" s="694"/>
      <c r="OUD29" s="694"/>
      <c r="OUE29" s="694"/>
      <c r="OUF29" s="694"/>
      <c r="OUG29" s="694"/>
      <c r="OUH29" s="694"/>
      <c r="OUI29" s="694"/>
      <c r="OUJ29" s="694"/>
      <c r="OUK29" s="694"/>
      <c r="OUL29" s="694"/>
      <c r="OUM29" s="694"/>
      <c r="OUN29" s="694"/>
      <c r="OUO29" s="694"/>
      <c r="OUP29" s="694"/>
      <c r="OUQ29" s="694"/>
      <c r="OUR29" s="694"/>
      <c r="OUS29" s="694"/>
      <c r="OUT29" s="694"/>
      <c r="OUU29" s="694"/>
      <c r="OUV29" s="694"/>
      <c r="OUW29" s="694"/>
      <c r="OUX29" s="694"/>
      <c r="OUY29" s="694"/>
      <c r="OUZ29" s="694"/>
      <c r="OVA29" s="694"/>
      <c r="OVB29" s="694"/>
      <c r="OVC29" s="694"/>
      <c r="OVD29" s="694"/>
      <c r="OVE29" s="694"/>
      <c r="OVF29" s="694"/>
      <c r="OVG29" s="694"/>
      <c r="OVH29" s="694"/>
      <c r="OVI29" s="694"/>
      <c r="OVJ29" s="694"/>
      <c r="OVK29" s="694"/>
      <c r="OVL29" s="694"/>
      <c r="OVM29" s="694"/>
      <c r="OVN29" s="694"/>
      <c r="OVO29" s="694"/>
      <c r="OVP29" s="694"/>
      <c r="OVQ29" s="694"/>
      <c r="OVR29" s="694"/>
      <c r="OVS29" s="694"/>
      <c r="OVT29" s="694"/>
      <c r="OVU29" s="694"/>
      <c r="OVV29" s="694"/>
      <c r="OVW29" s="694"/>
      <c r="OVX29" s="694"/>
      <c r="OVY29" s="694"/>
      <c r="OVZ29" s="694"/>
      <c r="OWA29" s="694"/>
      <c r="OWB29" s="694"/>
      <c r="OWC29" s="694"/>
      <c r="OWD29" s="694"/>
      <c r="OWE29" s="694"/>
      <c r="OWF29" s="694"/>
      <c r="OWG29" s="694"/>
      <c r="OWH29" s="694"/>
      <c r="OWI29" s="694"/>
      <c r="OWJ29" s="694"/>
      <c r="OWK29" s="694"/>
      <c r="OWL29" s="694"/>
      <c r="OWM29" s="694"/>
      <c r="OWN29" s="694"/>
      <c r="OWO29" s="694"/>
      <c r="OWP29" s="694"/>
      <c r="OWQ29" s="694"/>
      <c r="OWR29" s="694"/>
      <c r="OWS29" s="694"/>
      <c r="OWT29" s="694"/>
      <c r="OWU29" s="694"/>
      <c r="OWV29" s="694"/>
      <c r="OWW29" s="694"/>
      <c r="OWX29" s="694"/>
      <c r="OWY29" s="694"/>
      <c r="OWZ29" s="694"/>
      <c r="OXA29" s="694"/>
      <c r="OXB29" s="694"/>
      <c r="OXC29" s="694"/>
      <c r="OXD29" s="694"/>
      <c r="OXE29" s="694"/>
      <c r="OXF29" s="694"/>
      <c r="OXG29" s="694"/>
      <c r="OXH29" s="694"/>
      <c r="OXI29" s="694"/>
      <c r="OXJ29" s="694"/>
      <c r="OXK29" s="694"/>
      <c r="OXL29" s="694"/>
      <c r="OXM29" s="694"/>
      <c r="OXN29" s="694"/>
      <c r="OXO29" s="694"/>
      <c r="OXP29" s="694"/>
      <c r="OXQ29" s="694"/>
      <c r="OXR29" s="694"/>
      <c r="OXS29" s="694"/>
      <c r="OXT29" s="694"/>
      <c r="OXU29" s="694"/>
      <c r="OXV29" s="694"/>
      <c r="OXW29" s="694"/>
      <c r="OXX29" s="694"/>
      <c r="OXY29" s="694"/>
      <c r="OXZ29" s="694"/>
      <c r="OYA29" s="694"/>
      <c r="OYB29" s="694"/>
      <c r="OYC29" s="694"/>
      <c r="OYD29" s="694"/>
      <c r="OYE29" s="694"/>
      <c r="OYF29" s="694"/>
      <c r="OYG29" s="694"/>
      <c r="OYH29" s="694"/>
      <c r="OYI29" s="694"/>
      <c r="OYJ29" s="694"/>
      <c r="OYK29" s="694"/>
      <c r="OYL29" s="694"/>
      <c r="OYM29" s="694"/>
      <c r="OYN29" s="694"/>
      <c r="OYO29" s="694"/>
      <c r="OYP29" s="694"/>
      <c r="OYQ29" s="694"/>
      <c r="OYR29" s="694"/>
      <c r="OYS29" s="694"/>
      <c r="OYT29" s="694"/>
      <c r="OYU29" s="694"/>
      <c r="OYV29" s="694"/>
      <c r="OYW29" s="694"/>
      <c r="OYX29" s="694"/>
      <c r="OYY29" s="694"/>
      <c r="OYZ29" s="694"/>
      <c r="OZA29" s="694"/>
      <c r="OZB29" s="694"/>
      <c r="OZC29" s="694"/>
      <c r="OZD29" s="694"/>
      <c r="OZE29" s="694"/>
      <c r="OZF29" s="694"/>
      <c r="OZG29" s="694"/>
      <c r="OZH29" s="694"/>
      <c r="OZI29" s="694"/>
      <c r="OZJ29" s="694"/>
      <c r="OZK29" s="694"/>
      <c r="OZL29" s="694"/>
      <c r="OZM29" s="694"/>
      <c r="OZN29" s="694"/>
      <c r="OZO29" s="694"/>
      <c r="OZP29" s="694"/>
      <c r="OZQ29" s="694"/>
      <c r="OZR29" s="694"/>
      <c r="OZS29" s="694"/>
      <c r="OZT29" s="694"/>
      <c r="OZU29" s="694"/>
      <c r="OZV29" s="694"/>
      <c r="OZW29" s="694"/>
      <c r="OZX29" s="694"/>
      <c r="OZY29" s="694"/>
      <c r="OZZ29" s="694"/>
      <c r="PAA29" s="694"/>
      <c r="PAB29" s="694"/>
      <c r="PAC29" s="694"/>
      <c r="PAD29" s="694"/>
      <c r="PAE29" s="694"/>
      <c r="PAF29" s="694"/>
      <c r="PAG29" s="694"/>
      <c r="PAH29" s="694"/>
      <c r="PAI29" s="694"/>
      <c r="PAJ29" s="694"/>
      <c r="PAK29" s="694"/>
      <c r="PAL29" s="694"/>
      <c r="PAM29" s="694"/>
      <c r="PAN29" s="694"/>
      <c r="PAO29" s="694"/>
      <c r="PAP29" s="694"/>
      <c r="PAQ29" s="694"/>
      <c r="PAR29" s="694"/>
      <c r="PAS29" s="694"/>
      <c r="PAT29" s="694"/>
      <c r="PAU29" s="694"/>
      <c r="PAV29" s="694"/>
      <c r="PAW29" s="694"/>
      <c r="PAX29" s="694"/>
      <c r="PAY29" s="694"/>
      <c r="PAZ29" s="694"/>
      <c r="PBA29" s="694"/>
      <c r="PBB29" s="694"/>
      <c r="PBC29" s="694"/>
      <c r="PBD29" s="694"/>
      <c r="PBE29" s="694"/>
      <c r="PBF29" s="694"/>
      <c r="PBG29" s="694"/>
      <c r="PBH29" s="694"/>
      <c r="PBI29" s="694"/>
      <c r="PBJ29" s="694"/>
      <c r="PBK29" s="694"/>
      <c r="PBL29" s="694"/>
      <c r="PBM29" s="694"/>
      <c r="PBN29" s="694"/>
      <c r="PBO29" s="694"/>
      <c r="PBP29" s="694"/>
      <c r="PBQ29" s="694"/>
      <c r="PBR29" s="694"/>
      <c r="PBS29" s="694"/>
      <c r="PBT29" s="694"/>
      <c r="PBU29" s="694"/>
      <c r="PBV29" s="694"/>
      <c r="PBW29" s="694"/>
      <c r="PBX29" s="694"/>
      <c r="PBY29" s="694"/>
      <c r="PBZ29" s="694"/>
      <c r="PCA29" s="694"/>
      <c r="PCB29" s="694"/>
      <c r="PCC29" s="694"/>
      <c r="PCD29" s="694"/>
      <c r="PCE29" s="694"/>
      <c r="PCF29" s="694"/>
      <c r="PCG29" s="694"/>
      <c r="PCH29" s="694"/>
      <c r="PCI29" s="694"/>
      <c r="PCJ29" s="694"/>
      <c r="PCK29" s="694"/>
      <c r="PCL29" s="694"/>
      <c r="PCM29" s="694"/>
      <c r="PCN29" s="694"/>
      <c r="PCO29" s="694"/>
      <c r="PCP29" s="694"/>
      <c r="PCQ29" s="694"/>
      <c r="PCR29" s="694"/>
      <c r="PCS29" s="694"/>
      <c r="PCT29" s="694"/>
      <c r="PCU29" s="694"/>
      <c r="PCV29" s="694"/>
      <c r="PCW29" s="694"/>
      <c r="PCX29" s="694"/>
      <c r="PCY29" s="694"/>
      <c r="PCZ29" s="694"/>
      <c r="PDA29" s="694"/>
      <c r="PDB29" s="694"/>
      <c r="PDC29" s="694"/>
      <c r="PDD29" s="694"/>
      <c r="PDE29" s="694"/>
      <c r="PDF29" s="694"/>
      <c r="PDG29" s="694"/>
      <c r="PDH29" s="694"/>
      <c r="PDI29" s="694"/>
      <c r="PDJ29" s="694"/>
      <c r="PDK29" s="694"/>
      <c r="PDL29" s="694"/>
      <c r="PDM29" s="694"/>
      <c r="PDN29" s="694"/>
      <c r="PDO29" s="694"/>
      <c r="PDP29" s="694"/>
      <c r="PDQ29" s="694"/>
      <c r="PDR29" s="694"/>
      <c r="PDS29" s="694"/>
      <c r="PDT29" s="694"/>
      <c r="PDU29" s="694"/>
      <c r="PDV29" s="694"/>
      <c r="PDW29" s="694"/>
      <c r="PDX29" s="694"/>
      <c r="PDY29" s="694"/>
      <c r="PDZ29" s="694"/>
      <c r="PEA29" s="694"/>
      <c r="PEB29" s="694"/>
      <c r="PEC29" s="694"/>
      <c r="PED29" s="694"/>
      <c r="PEE29" s="694"/>
      <c r="PEF29" s="694"/>
      <c r="PEG29" s="694"/>
      <c r="PEH29" s="694"/>
      <c r="PEI29" s="694"/>
      <c r="PEJ29" s="694"/>
      <c r="PEK29" s="694"/>
      <c r="PEL29" s="694"/>
      <c r="PEM29" s="694"/>
      <c r="PEN29" s="694"/>
      <c r="PEO29" s="694"/>
      <c r="PEP29" s="694"/>
      <c r="PEQ29" s="694"/>
      <c r="PER29" s="694"/>
      <c r="PES29" s="694"/>
      <c r="PET29" s="694"/>
      <c r="PEU29" s="694"/>
      <c r="PEV29" s="694"/>
      <c r="PEW29" s="694"/>
      <c r="PEX29" s="694"/>
      <c r="PEY29" s="694"/>
      <c r="PEZ29" s="694"/>
      <c r="PFA29" s="694"/>
      <c r="PFB29" s="694"/>
      <c r="PFC29" s="694"/>
      <c r="PFD29" s="694"/>
      <c r="PFE29" s="694"/>
      <c r="PFF29" s="694"/>
      <c r="PFG29" s="694"/>
      <c r="PFH29" s="694"/>
      <c r="PFI29" s="694"/>
      <c r="PFJ29" s="694"/>
      <c r="PFK29" s="694"/>
      <c r="PFL29" s="694"/>
      <c r="PFM29" s="694"/>
      <c r="PFN29" s="694"/>
      <c r="PFO29" s="694"/>
      <c r="PFP29" s="694"/>
      <c r="PFQ29" s="694"/>
      <c r="PFR29" s="694"/>
      <c r="PFS29" s="694"/>
      <c r="PFT29" s="694"/>
      <c r="PFU29" s="694"/>
      <c r="PFV29" s="694"/>
      <c r="PFW29" s="694"/>
      <c r="PFX29" s="694"/>
      <c r="PFY29" s="694"/>
      <c r="PFZ29" s="694"/>
      <c r="PGA29" s="694"/>
      <c r="PGB29" s="694"/>
      <c r="PGC29" s="694"/>
      <c r="PGD29" s="694"/>
      <c r="PGE29" s="694"/>
      <c r="PGF29" s="694"/>
      <c r="PGG29" s="694"/>
      <c r="PGH29" s="694"/>
      <c r="PGI29" s="694"/>
      <c r="PGJ29" s="694"/>
      <c r="PGK29" s="694"/>
      <c r="PGL29" s="694"/>
      <c r="PGM29" s="694"/>
      <c r="PGN29" s="694"/>
      <c r="PGO29" s="694"/>
      <c r="PGP29" s="694"/>
      <c r="PGQ29" s="694"/>
      <c r="PGR29" s="694"/>
      <c r="PGS29" s="694"/>
      <c r="PGT29" s="694"/>
      <c r="PGU29" s="694"/>
      <c r="PGV29" s="694"/>
      <c r="PGW29" s="694"/>
      <c r="PGX29" s="694"/>
      <c r="PGY29" s="694"/>
      <c r="PGZ29" s="694"/>
      <c r="PHA29" s="694"/>
      <c r="PHB29" s="694"/>
      <c r="PHC29" s="694"/>
      <c r="PHD29" s="694"/>
      <c r="PHE29" s="694"/>
      <c r="PHF29" s="694"/>
      <c r="PHG29" s="694"/>
      <c r="PHH29" s="694"/>
      <c r="PHI29" s="694"/>
      <c r="PHJ29" s="694"/>
      <c r="PHK29" s="694"/>
      <c r="PHL29" s="694"/>
      <c r="PHM29" s="694"/>
      <c r="PHN29" s="694"/>
      <c r="PHO29" s="694"/>
      <c r="PHP29" s="694"/>
      <c r="PHQ29" s="694"/>
      <c r="PHR29" s="694"/>
      <c r="PHS29" s="694"/>
      <c r="PHT29" s="694"/>
      <c r="PHU29" s="694"/>
      <c r="PHV29" s="694"/>
      <c r="PHW29" s="694"/>
      <c r="PHX29" s="694"/>
      <c r="PHY29" s="694"/>
      <c r="PHZ29" s="694"/>
      <c r="PIA29" s="694"/>
      <c r="PIB29" s="694"/>
      <c r="PIC29" s="694"/>
      <c r="PID29" s="694"/>
      <c r="PIE29" s="694"/>
      <c r="PIF29" s="694"/>
      <c r="PIG29" s="694"/>
      <c r="PIH29" s="694"/>
      <c r="PII29" s="694"/>
      <c r="PIJ29" s="694"/>
      <c r="PIK29" s="694"/>
      <c r="PIL29" s="694"/>
      <c r="PIM29" s="694"/>
      <c r="PIN29" s="694"/>
      <c r="PIO29" s="694"/>
      <c r="PIP29" s="694"/>
      <c r="PIQ29" s="694"/>
      <c r="PIR29" s="694"/>
      <c r="PIS29" s="694"/>
      <c r="PIT29" s="694"/>
      <c r="PIU29" s="694"/>
      <c r="PIV29" s="694"/>
      <c r="PIW29" s="694"/>
      <c r="PIX29" s="694"/>
      <c r="PIY29" s="694"/>
      <c r="PIZ29" s="694"/>
      <c r="PJA29" s="694"/>
      <c r="PJB29" s="694"/>
      <c r="PJC29" s="694"/>
      <c r="PJD29" s="694"/>
      <c r="PJE29" s="694"/>
      <c r="PJF29" s="694"/>
      <c r="PJG29" s="694"/>
      <c r="PJH29" s="694"/>
      <c r="PJI29" s="694"/>
      <c r="PJJ29" s="694"/>
      <c r="PJK29" s="694"/>
      <c r="PJL29" s="694"/>
      <c r="PJM29" s="694"/>
      <c r="PJN29" s="694"/>
      <c r="PJO29" s="694"/>
      <c r="PJP29" s="694"/>
      <c r="PJQ29" s="694"/>
      <c r="PJR29" s="694"/>
      <c r="PJS29" s="694"/>
      <c r="PJT29" s="694"/>
      <c r="PJU29" s="694"/>
      <c r="PJV29" s="694"/>
      <c r="PJW29" s="694"/>
      <c r="PJX29" s="694"/>
      <c r="PJY29" s="694"/>
      <c r="PJZ29" s="694"/>
      <c r="PKA29" s="694"/>
      <c r="PKB29" s="694"/>
      <c r="PKC29" s="694"/>
      <c r="PKD29" s="694"/>
      <c r="PKE29" s="694"/>
      <c r="PKF29" s="694"/>
      <c r="PKG29" s="694"/>
      <c r="PKH29" s="694"/>
      <c r="PKI29" s="694"/>
      <c r="PKJ29" s="694"/>
      <c r="PKK29" s="694"/>
      <c r="PKL29" s="694"/>
      <c r="PKM29" s="694"/>
      <c r="PKN29" s="694"/>
      <c r="PKO29" s="694"/>
      <c r="PKP29" s="694"/>
      <c r="PKQ29" s="694"/>
      <c r="PKR29" s="694"/>
      <c r="PKS29" s="694"/>
      <c r="PKT29" s="694"/>
      <c r="PKU29" s="694"/>
      <c r="PKV29" s="694"/>
      <c r="PKW29" s="694"/>
      <c r="PKX29" s="694"/>
      <c r="PKY29" s="694"/>
      <c r="PKZ29" s="694"/>
      <c r="PLA29" s="694"/>
      <c r="PLB29" s="694"/>
      <c r="PLC29" s="694"/>
      <c r="PLD29" s="694"/>
      <c r="PLE29" s="694"/>
      <c r="PLF29" s="694"/>
      <c r="PLG29" s="694"/>
      <c r="PLH29" s="694"/>
      <c r="PLI29" s="694"/>
      <c r="PLJ29" s="694"/>
      <c r="PLK29" s="694"/>
      <c r="PLL29" s="694"/>
      <c r="PLM29" s="694"/>
      <c r="PLN29" s="694"/>
      <c r="PLO29" s="694"/>
      <c r="PLP29" s="694"/>
      <c r="PLQ29" s="694"/>
      <c r="PLR29" s="694"/>
      <c r="PLS29" s="694"/>
      <c r="PLT29" s="694"/>
      <c r="PLU29" s="694"/>
      <c r="PLV29" s="694"/>
      <c r="PLW29" s="694"/>
      <c r="PLX29" s="694"/>
      <c r="PLY29" s="694"/>
      <c r="PLZ29" s="694"/>
      <c r="PMA29" s="694"/>
      <c r="PMB29" s="694"/>
      <c r="PMC29" s="694"/>
      <c r="PMD29" s="694"/>
      <c r="PME29" s="694"/>
      <c r="PMF29" s="694"/>
      <c r="PMG29" s="694"/>
      <c r="PMH29" s="694"/>
      <c r="PMI29" s="694"/>
      <c r="PMJ29" s="694"/>
      <c r="PMK29" s="694"/>
      <c r="PML29" s="694"/>
      <c r="PMM29" s="694"/>
      <c r="PMN29" s="694"/>
      <c r="PMO29" s="694"/>
      <c r="PMP29" s="694"/>
      <c r="PMQ29" s="694"/>
      <c r="PMR29" s="694"/>
      <c r="PMS29" s="694"/>
      <c r="PMT29" s="694"/>
      <c r="PMU29" s="694"/>
      <c r="PMV29" s="694"/>
      <c r="PMW29" s="694"/>
      <c r="PMX29" s="694"/>
      <c r="PMY29" s="694"/>
      <c r="PMZ29" s="694"/>
      <c r="PNA29" s="694"/>
      <c r="PNB29" s="694"/>
      <c r="PNC29" s="694"/>
      <c r="PND29" s="694"/>
      <c r="PNE29" s="694"/>
      <c r="PNF29" s="694"/>
      <c r="PNG29" s="694"/>
      <c r="PNH29" s="694"/>
      <c r="PNI29" s="694"/>
      <c r="PNJ29" s="694"/>
      <c r="PNK29" s="694"/>
      <c r="PNL29" s="694"/>
      <c r="PNM29" s="694"/>
      <c r="PNN29" s="694"/>
      <c r="PNO29" s="694"/>
      <c r="PNP29" s="694"/>
      <c r="PNQ29" s="694"/>
      <c r="PNR29" s="694"/>
      <c r="PNS29" s="694"/>
      <c r="PNT29" s="694"/>
      <c r="PNU29" s="694"/>
      <c r="PNV29" s="694"/>
      <c r="PNW29" s="694"/>
      <c r="PNX29" s="694"/>
      <c r="PNY29" s="694"/>
      <c r="PNZ29" s="694"/>
      <c r="POA29" s="694"/>
      <c r="POB29" s="694"/>
      <c r="POC29" s="694"/>
      <c r="POD29" s="694"/>
      <c r="POE29" s="694"/>
      <c r="POF29" s="694"/>
      <c r="POG29" s="694"/>
      <c r="POH29" s="694"/>
      <c r="POI29" s="694"/>
      <c r="POJ29" s="694"/>
      <c r="POK29" s="694"/>
      <c r="POL29" s="694"/>
      <c r="POM29" s="694"/>
      <c r="PON29" s="694"/>
      <c r="POO29" s="694"/>
      <c r="POP29" s="694"/>
      <c r="POQ29" s="694"/>
      <c r="POR29" s="694"/>
      <c r="POS29" s="694"/>
      <c r="POT29" s="694"/>
      <c r="POU29" s="694"/>
      <c r="POV29" s="694"/>
      <c r="POW29" s="694"/>
      <c r="POX29" s="694"/>
      <c r="POY29" s="694"/>
      <c r="POZ29" s="694"/>
      <c r="PPA29" s="694"/>
      <c r="PPB29" s="694"/>
      <c r="PPC29" s="694"/>
      <c r="PPD29" s="694"/>
      <c r="PPE29" s="694"/>
      <c r="PPF29" s="694"/>
      <c r="PPG29" s="694"/>
      <c r="PPH29" s="694"/>
      <c r="PPI29" s="694"/>
      <c r="PPJ29" s="694"/>
      <c r="PPK29" s="694"/>
      <c r="PPL29" s="694"/>
      <c r="PPM29" s="694"/>
      <c r="PPN29" s="694"/>
      <c r="PPO29" s="694"/>
      <c r="PPP29" s="694"/>
      <c r="PPQ29" s="694"/>
      <c r="PPR29" s="694"/>
      <c r="PPS29" s="694"/>
      <c r="PPT29" s="694"/>
      <c r="PPU29" s="694"/>
      <c r="PPV29" s="694"/>
      <c r="PPW29" s="694"/>
      <c r="PPX29" s="694"/>
      <c r="PPY29" s="694"/>
      <c r="PPZ29" s="694"/>
      <c r="PQA29" s="694"/>
      <c r="PQB29" s="694"/>
      <c r="PQC29" s="694"/>
      <c r="PQD29" s="694"/>
      <c r="PQE29" s="694"/>
      <c r="PQF29" s="694"/>
      <c r="PQG29" s="694"/>
      <c r="PQH29" s="694"/>
      <c r="PQI29" s="694"/>
      <c r="PQJ29" s="694"/>
      <c r="PQK29" s="694"/>
      <c r="PQL29" s="694"/>
      <c r="PQM29" s="694"/>
      <c r="PQN29" s="694"/>
      <c r="PQO29" s="694"/>
      <c r="PQP29" s="694"/>
      <c r="PQQ29" s="694"/>
      <c r="PQR29" s="694"/>
      <c r="PQS29" s="694"/>
      <c r="PQT29" s="694"/>
      <c r="PQU29" s="694"/>
      <c r="PQV29" s="694"/>
      <c r="PQW29" s="694"/>
      <c r="PQX29" s="694"/>
      <c r="PQY29" s="694"/>
      <c r="PQZ29" s="694"/>
      <c r="PRA29" s="694"/>
      <c r="PRB29" s="694"/>
      <c r="PRC29" s="694"/>
      <c r="PRD29" s="694"/>
      <c r="PRE29" s="694"/>
      <c r="PRF29" s="694"/>
      <c r="PRG29" s="694"/>
      <c r="PRH29" s="694"/>
      <c r="PRI29" s="694"/>
      <c r="PRJ29" s="694"/>
      <c r="PRK29" s="694"/>
      <c r="PRL29" s="694"/>
      <c r="PRM29" s="694"/>
      <c r="PRN29" s="694"/>
      <c r="PRO29" s="694"/>
      <c r="PRP29" s="694"/>
      <c r="PRQ29" s="694"/>
      <c r="PRR29" s="694"/>
      <c r="PRS29" s="694"/>
      <c r="PRT29" s="694"/>
      <c r="PRU29" s="694"/>
      <c r="PRV29" s="694"/>
      <c r="PRW29" s="694"/>
      <c r="PRX29" s="694"/>
      <c r="PRY29" s="694"/>
      <c r="PRZ29" s="694"/>
      <c r="PSA29" s="694"/>
      <c r="PSB29" s="694"/>
      <c r="PSC29" s="694"/>
      <c r="PSD29" s="694"/>
      <c r="PSE29" s="694"/>
      <c r="PSF29" s="694"/>
      <c r="PSG29" s="694"/>
      <c r="PSH29" s="694"/>
      <c r="PSI29" s="694"/>
      <c r="PSJ29" s="694"/>
      <c r="PSK29" s="694"/>
      <c r="PSL29" s="694"/>
      <c r="PSM29" s="694"/>
      <c r="PSN29" s="694"/>
      <c r="PSO29" s="694"/>
      <c r="PSP29" s="694"/>
      <c r="PSQ29" s="694"/>
      <c r="PSR29" s="694"/>
      <c r="PSS29" s="694"/>
      <c r="PST29" s="694"/>
      <c r="PSU29" s="694"/>
      <c r="PSV29" s="694"/>
      <c r="PSW29" s="694"/>
      <c r="PSX29" s="694"/>
      <c r="PSY29" s="694"/>
      <c r="PSZ29" s="694"/>
      <c r="PTA29" s="694"/>
      <c r="PTB29" s="694"/>
      <c r="PTC29" s="694"/>
      <c r="PTD29" s="694"/>
      <c r="PTE29" s="694"/>
      <c r="PTF29" s="694"/>
      <c r="PTG29" s="694"/>
      <c r="PTH29" s="694"/>
      <c r="PTI29" s="694"/>
      <c r="PTJ29" s="694"/>
      <c r="PTK29" s="694"/>
      <c r="PTL29" s="694"/>
      <c r="PTM29" s="694"/>
      <c r="PTN29" s="694"/>
      <c r="PTO29" s="694"/>
      <c r="PTP29" s="694"/>
      <c r="PTQ29" s="694"/>
      <c r="PTR29" s="694"/>
      <c r="PTS29" s="694"/>
      <c r="PTT29" s="694"/>
      <c r="PTU29" s="694"/>
      <c r="PTV29" s="694"/>
      <c r="PTW29" s="694"/>
      <c r="PTX29" s="694"/>
      <c r="PTY29" s="694"/>
      <c r="PTZ29" s="694"/>
      <c r="PUA29" s="694"/>
      <c r="PUB29" s="694"/>
      <c r="PUC29" s="694"/>
      <c r="PUD29" s="694"/>
      <c r="PUE29" s="694"/>
      <c r="PUF29" s="694"/>
      <c r="PUG29" s="694"/>
      <c r="PUH29" s="694"/>
      <c r="PUI29" s="694"/>
      <c r="PUJ29" s="694"/>
      <c r="PUK29" s="694"/>
      <c r="PUL29" s="694"/>
      <c r="PUM29" s="694"/>
      <c r="PUN29" s="694"/>
      <c r="PUO29" s="694"/>
      <c r="PUP29" s="694"/>
      <c r="PUQ29" s="694"/>
      <c r="PUR29" s="694"/>
      <c r="PUS29" s="694"/>
      <c r="PUT29" s="694"/>
      <c r="PUU29" s="694"/>
      <c r="PUV29" s="694"/>
      <c r="PUW29" s="694"/>
      <c r="PUX29" s="694"/>
      <c r="PUY29" s="694"/>
      <c r="PUZ29" s="694"/>
      <c r="PVA29" s="694"/>
      <c r="PVB29" s="694"/>
      <c r="PVC29" s="694"/>
      <c r="PVD29" s="694"/>
      <c r="PVE29" s="694"/>
      <c r="PVF29" s="694"/>
      <c r="PVG29" s="694"/>
      <c r="PVH29" s="694"/>
      <c r="PVI29" s="694"/>
      <c r="PVJ29" s="694"/>
      <c r="PVK29" s="694"/>
      <c r="PVL29" s="694"/>
      <c r="PVM29" s="694"/>
      <c r="PVN29" s="694"/>
      <c r="PVO29" s="694"/>
      <c r="PVP29" s="694"/>
      <c r="PVQ29" s="694"/>
      <c r="PVR29" s="694"/>
      <c r="PVS29" s="694"/>
      <c r="PVT29" s="694"/>
      <c r="PVU29" s="694"/>
      <c r="PVV29" s="694"/>
      <c r="PVW29" s="694"/>
      <c r="PVX29" s="694"/>
      <c r="PVY29" s="694"/>
      <c r="PVZ29" s="694"/>
      <c r="PWA29" s="694"/>
      <c r="PWB29" s="694"/>
      <c r="PWC29" s="694"/>
      <c r="PWD29" s="694"/>
      <c r="PWE29" s="694"/>
      <c r="PWF29" s="694"/>
      <c r="PWG29" s="694"/>
      <c r="PWH29" s="694"/>
      <c r="PWI29" s="694"/>
      <c r="PWJ29" s="694"/>
      <c r="PWK29" s="694"/>
      <c r="PWL29" s="694"/>
      <c r="PWM29" s="694"/>
      <c r="PWN29" s="694"/>
      <c r="PWO29" s="694"/>
      <c r="PWP29" s="694"/>
      <c r="PWQ29" s="694"/>
      <c r="PWR29" s="694"/>
      <c r="PWS29" s="694"/>
      <c r="PWT29" s="694"/>
      <c r="PWU29" s="694"/>
      <c r="PWV29" s="694"/>
      <c r="PWW29" s="694"/>
      <c r="PWX29" s="694"/>
      <c r="PWY29" s="694"/>
      <c r="PWZ29" s="694"/>
      <c r="PXA29" s="694"/>
      <c r="PXB29" s="694"/>
      <c r="PXC29" s="694"/>
      <c r="PXD29" s="694"/>
      <c r="PXE29" s="694"/>
      <c r="PXF29" s="694"/>
      <c r="PXG29" s="694"/>
      <c r="PXH29" s="694"/>
      <c r="PXI29" s="694"/>
      <c r="PXJ29" s="694"/>
      <c r="PXK29" s="694"/>
      <c r="PXL29" s="694"/>
      <c r="PXM29" s="694"/>
      <c r="PXN29" s="694"/>
      <c r="PXO29" s="694"/>
      <c r="PXP29" s="694"/>
      <c r="PXQ29" s="694"/>
      <c r="PXR29" s="694"/>
      <c r="PXS29" s="694"/>
      <c r="PXT29" s="694"/>
      <c r="PXU29" s="694"/>
      <c r="PXV29" s="694"/>
      <c r="PXW29" s="694"/>
      <c r="PXX29" s="694"/>
      <c r="PXY29" s="694"/>
      <c r="PXZ29" s="694"/>
      <c r="PYA29" s="694"/>
      <c r="PYB29" s="694"/>
      <c r="PYC29" s="694"/>
      <c r="PYD29" s="694"/>
      <c r="PYE29" s="694"/>
      <c r="PYF29" s="694"/>
      <c r="PYG29" s="694"/>
      <c r="PYH29" s="694"/>
      <c r="PYI29" s="694"/>
      <c r="PYJ29" s="694"/>
      <c r="PYK29" s="694"/>
      <c r="PYL29" s="694"/>
      <c r="PYM29" s="694"/>
      <c r="PYN29" s="694"/>
      <c r="PYO29" s="694"/>
      <c r="PYP29" s="694"/>
      <c r="PYQ29" s="694"/>
      <c r="PYR29" s="694"/>
      <c r="PYS29" s="694"/>
      <c r="PYT29" s="694"/>
      <c r="PYU29" s="694"/>
      <c r="PYV29" s="694"/>
      <c r="PYW29" s="694"/>
      <c r="PYX29" s="694"/>
      <c r="PYY29" s="694"/>
      <c r="PYZ29" s="694"/>
      <c r="PZA29" s="694"/>
      <c r="PZB29" s="694"/>
      <c r="PZC29" s="694"/>
      <c r="PZD29" s="694"/>
      <c r="PZE29" s="694"/>
      <c r="PZF29" s="694"/>
      <c r="PZG29" s="694"/>
      <c r="PZH29" s="694"/>
      <c r="PZI29" s="694"/>
      <c r="PZJ29" s="694"/>
      <c r="PZK29" s="694"/>
      <c r="PZL29" s="694"/>
      <c r="PZM29" s="694"/>
      <c r="PZN29" s="694"/>
      <c r="PZO29" s="694"/>
      <c r="PZP29" s="694"/>
      <c r="PZQ29" s="694"/>
      <c r="PZR29" s="694"/>
      <c r="PZS29" s="694"/>
      <c r="PZT29" s="694"/>
      <c r="PZU29" s="694"/>
      <c r="PZV29" s="694"/>
      <c r="PZW29" s="694"/>
      <c r="PZX29" s="694"/>
      <c r="PZY29" s="694"/>
      <c r="PZZ29" s="694"/>
      <c r="QAA29" s="694"/>
      <c r="QAB29" s="694"/>
      <c r="QAC29" s="694"/>
      <c r="QAD29" s="694"/>
      <c r="QAE29" s="694"/>
      <c r="QAF29" s="694"/>
      <c r="QAG29" s="694"/>
      <c r="QAH29" s="694"/>
      <c r="QAI29" s="694"/>
      <c r="QAJ29" s="694"/>
      <c r="QAK29" s="694"/>
      <c r="QAL29" s="694"/>
      <c r="QAM29" s="694"/>
      <c r="QAN29" s="694"/>
      <c r="QAO29" s="694"/>
      <c r="QAP29" s="694"/>
      <c r="QAQ29" s="694"/>
      <c r="QAR29" s="694"/>
      <c r="QAS29" s="694"/>
      <c r="QAT29" s="694"/>
      <c r="QAU29" s="694"/>
      <c r="QAV29" s="694"/>
      <c r="QAW29" s="694"/>
      <c r="QAX29" s="694"/>
      <c r="QAY29" s="694"/>
      <c r="QAZ29" s="694"/>
      <c r="QBA29" s="694"/>
      <c r="QBB29" s="694"/>
      <c r="QBC29" s="694"/>
      <c r="QBD29" s="694"/>
      <c r="QBE29" s="694"/>
      <c r="QBF29" s="694"/>
      <c r="QBG29" s="694"/>
      <c r="QBH29" s="694"/>
      <c r="QBI29" s="694"/>
      <c r="QBJ29" s="694"/>
      <c r="QBK29" s="694"/>
      <c r="QBL29" s="694"/>
      <c r="QBM29" s="694"/>
      <c r="QBN29" s="694"/>
      <c r="QBO29" s="694"/>
      <c r="QBP29" s="694"/>
      <c r="QBQ29" s="694"/>
      <c r="QBR29" s="694"/>
      <c r="QBS29" s="694"/>
      <c r="QBT29" s="694"/>
      <c r="QBU29" s="694"/>
      <c r="QBV29" s="694"/>
      <c r="QBW29" s="694"/>
      <c r="QBX29" s="694"/>
      <c r="QBY29" s="694"/>
      <c r="QBZ29" s="694"/>
      <c r="QCA29" s="694"/>
      <c r="QCB29" s="694"/>
      <c r="QCC29" s="694"/>
      <c r="QCD29" s="694"/>
      <c r="QCE29" s="694"/>
      <c r="QCF29" s="694"/>
      <c r="QCG29" s="694"/>
      <c r="QCH29" s="694"/>
      <c r="QCI29" s="694"/>
      <c r="QCJ29" s="694"/>
      <c r="QCK29" s="694"/>
      <c r="QCL29" s="694"/>
      <c r="QCM29" s="694"/>
      <c r="QCN29" s="694"/>
      <c r="QCO29" s="694"/>
      <c r="QCP29" s="694"/>
      <c r="QCQ29" s="694"/>
      <c r="QCR29" s="694"/>
      <c r="QCS29" s="694"/>
      <c r="QCT29" s="694"/>
      <c r="QCU29" s="694"/>
      <c r="QCV29" s="694"/>
      <c r="QCW29" s="694"/>
      <c r="QCX29" s="694"/>
      <c r="QCY29" s="694"/>
      <c r="QCZ29" s="694"/>
      <c r="QDA29" s="694"/>
      <c r="QDB29" s="694"/>
      <c r="QDC29" s="694"/>
      <c r="QDD29" s="694"/>
      <c r="QDE29" s="694"/>
      <c r="QDF29" s="694"/>
      <c r="QDG29" s="694"/>
      <c r="QDH29" s="694"/>
      <c r="QDI29" s="694"/>
      <c r="QDJ29" s="694"/>
      <c r="QDK29" s="694"/>
      <c r="QDL29" s="694"/>
      <c r="QDM29" s="694"/>
      <c r="QDN29" s="694"/>
      <c r="QDO29" s="694"/>
      <c r="QDP29" s="694"/>
      <c r="QDQ29" s="694"/>
      <c r="QDR29" s="694"/>
      <c r="QDS29" s="694"/>
      <c r="QDT29" s="694"/>
      <c r="QDU29" s="694"/>
      <c r="QDV29" s="694"/>
      <c r="QDW29" s="694"/>
      <c r="QDX29" s="694"/>
      <c r="QDY29" s="694"/>
      <c r="QDZ29" s="694"/>
      <c r="QEA29" s="694"/>
      <c r="QEB29" s="694"/>
      <c r="QEC29" s="694"/>
      <c r="QED29" s="694"/>
      <c r="QEE29" s="694"/>
      <c r="QEF29" s="694"/>
      <c r="QEG29" s="694"/>
      <c r="QEH29" s="694"/>
      <c r="QEI29" s="694"/>
      <c r="QEJ29" s="694"/>
      <c r="QEK29" s="694"/>
      <c r="QEL29" s="694"/>
      <c r="QEM29" s="694"/>
      <c r="QEN29" s="694"/>
      <c r="QEO29" s="694"/>
      <c r="QEP29" s="694"/>
      <c r="QEQ29" s="694"/>
      <c r="QER29" s="694"/>
      <c r="QES29" s="694"/>
      <c r="QET29" s="694"/>
      <c r="QEU29" s="694"/>
      <c r="QEV29" s="694"/>
      <c r="QEW29" s="694"/>
      <c r="QEX29" s="694"/>
      <c r="QEY29" s="694"/>
      <c r="QEZ29" s="694"/>
      <c r="QFA29" s="694"/>
      <c r="QFB29" s="694"/>
      <c r="QFC29" s="694"/>
      <c r="QFD29" s="694"/>
      <c r="QFE29" s="694"/>
      <c r="QFF29" s="694"/>
      <c r="QFG29" s="694"/>
      <c r="QFH29" s="694"/>
      <c r="QFI29" s="694"/>
      <c r="QFJ29" s="694"/>
      <c r="QFK29" s="694"/>
      <c r="QFL29" s="694"/>
      <c r="QFM29" s="694"/>
      <c r="QFN29" s="694"/>
      <c r="QFO29" s="694"/>
      <c r="QFP29" s="694"/>
      <c r="QFQ29" s="694"/>
      <c r="QFR29" s="694"/>
      <c r="QFS29" s="694"/>
      <c r="QFT29" s="694"/>
      <c r="QFU29" s="694"/>
      <c r="QFV29" s="694"/>
      <c r="QFW29" s="694"/>
      <c r="QFX29" s="694"/>
      <c r="QFY29" s="694"/>
      <c r="QFZ29" s="694"/>
      <c r="QGA29" s="694"/>
      <c r="QGB29" s="694"/>
      <c r="QGC29" s="694"/>
      <c r="QGD29" s="694"/>
      <c r="QGE29" s="694"/>
      <c r="QGF29" s="694"/>
      <c r="QGG29" s="694"/>
      <c r="QGH29" s="694"/>
      <c r="QGI29" s="694"/>
      <c r="QGJ29" s="694"/>
      <c r="QGK29" s="694"/>
      <c r="QGL29" s="694"/>
      <c r="QGM29" s="694"/>
      <c r="QGN29" s="694"/>
      <c r="QGO29" s="694"/>
      <c r="QGP29" s="694"/>
      <c r="QGQ29" s="694"/>
      <c r="QGR29" s="694"/>
      <c r="QGS29" s="694"/>
      <c r="QGT29" s="694"/>
      <c r="QGU29" s="694"/>
      <c r="QGV29" s="694"/>
      <c r="QGW29" s="694"/>
      <c r="QGX29" s="694"/>
      <c r="QGY29" s="694"/>
      <c r="QGZ29" s="694"/>
      <c r="QHA29" s="694"/>
      <c r="QHB29" s="694"/>
      <c r="QHC29" s="694"/>
      <c r="QHD29" s="694"/>
      <c r="QHE29" s="694"/>
      <c r="QHF29" s="694"/>
      <c r="QHG29" s="694"/>
      <c r="QHH29" s="694"/>
      <c r="QHI29" s="694"/>
      <c r="QHJ29" s="694"/>
      <c r="QHK29" s="694"/>
      <c r="QHL29" s="694"/>
      <c r="QHM29" s="694"/>
      <c r="QHN29" s="694"/>
      <c r="QHO29" s="694"/>
      <c r="QHP29" s="694"/>
      <c r="QHQ29" s="694"/>
      <c r="QHR29" s="694"/>
      <c r="QHS29" s="694"/>
      <c r="QHT29" s="694"/>
      <c r="QHU29" s="694"/>
      <c r="QHV29" s="694"/>
      <c r="QHW29" s="694"/>
      <c r="QHX29" s="694"/>
      <c r="QHY29" s="694"/>
      <c r="QHZ29" s="694"/>
      <c r="QIA29" s="694"/>
      <c r="QIB29" s="694"/>
      <c r="QIC29" s="694"/>
      <c r="QID29" s="694"/>
      <c r="QIE29" s="694"/>
      <c r="QIF29" s="694"/>
      <c r="QIG29" s="694"/>
      <c r="QIH29" s="694"/>
      <c r="QII29" s="694"/>
      <c r="QIJ29" s="694"/>
      <c r="QIK29" s="694"/>
      <c r="QIL29" s="694"/>
      <c r="QIM29" s="694"/>
      <c r="QIN29" s="694"/>
      <c r="QIO29" s="694"/>
      <c r="QIP29" s="694"/>
      <c r="QIQ29" s="694"/>
      <c r="QIR29" s="694"/>
      <c r="QIS29" s="694"/>
      <c r="QIT29" s="694"/>
      <c r="QIU29" s="694"/>
      <c r="QIV29" s="694"/>
      <c r="QIW29" s="694"/>
      <c r="QIX29" s="694"/>
      <c r="QIY29" s="694"/>
      <c r="QIZ29" s="694"/>
      <c r="QJA29" s="694"/>
      <c r="QJB29" s="694"/>
      <c r="QJC29" s="694"/>
      <c r="QJD29" s="694"/>
      <c r="QJE29" s="694"/>
      <c r="QJF29" s="694"/>
      <c r="QJG29" s="694"/>
      <c r="QJH29" s="694"/>
      <c r="QJI29" s="694"/>
      <c r="QJJ29" s="694"/>
      <c r="QJK29" s="694"/>
      <c r="QJL29" s="694"/>
      <c r="QJM29" s="694"/>
      <c r="QJN29" s="694"/>
      <c r="QJO29" s="694"/>
      <c r="QJP29" s="694"/>
      <c r="QJQ29" s="694"/>
      <c r="QJR29" s="694"/>
      <c r="QJS29" s="694"/>
      <c r="QJT29" s="694"/>
      <c r="QJU29" s="694"/>
      <c r="QJV29" s="694"/>
      <c r="QJW29" s="694"/>
      <c r="QJX29" s="694"/>
      <c r="QJY29" s="694"/>
      <c r="QJZ29" s="694"/>
      <c r="QKA29" s="694"/>
      <c r="QKB29" s="694"/>
      <c r="QKC29" s="694"/>
      <c r="QKD29" s="694"/>
      <c r="QKE29" s="694"/>
      <c r="QKF29" s="694"/>
      <c r="QKG29" s="694"/>
      <c r="QKH29" s="694"/>
      <c r="QKI29" s="694"/>
      <c r="QKJ29" s="694"/>
      <c r="QKK29" s="694"/>
      <c r="QKL29" s="694"/>
      <c r="QKM29" s="694"/>
      <c r="QKN29" s="694"/>
      <c r="QKO29" s="694"/>
      <c r="QKP29" s="694"/>
      <c r="QKQ29" s="694"/>
      <c r="QKR29" s="694"/>
      <c r="QKS29" s="694"/>
      <c r="QKT29" s="694"/>
      <c r="QKU29" s="694"/>
      <c r="QKV29" s="694"/>
      <c r="QKW29" s="694"/>
      <c r="QKX29" s="694"/>
      <c r="QKY29" s="694"/>
      <c r="QKZ29" s="694"/>
      <c r="QLA29" s="694"/>
      <c r="QLB29" s="694"/>
      <c r="QLC29" s="694"/>
      <c r="QLD29" s="694"/>
      <c r="QLE29" s="694"/>
      <c r="QLF29" s="694"/>
      <c r="QLG29" s="694"/>
      <c r="QLH29" s="694"/>
      <c r="QLI29" s="694"/>
      <c r="QLJ29" s="694"/>
      <c r="QLK29" s="694"/>
      <c r="QLL29" s="694"/>
      <c r="QLM29" s="694"/>
      <c r="QLN29" s="694"/>
      <c r="QLO29" s="694"/>
      <c r="QLP29" s="694"/>
      <c r="QLQ29" s="694"/>
      <c r="QLR29" s="694"/>
      <c r="QLS29" s="694"/>
      <c r="QLT29" s="694"/>
      <c r="QLU29" s="694"/>
      <c r="QLV29" s="694"/>
      <c r="QLW29" s="694"/>
      <c r="QLX29" s="694"/>
      <c r="QLY29" s="694"/>
      <c r="QLZ29" s="694"/>
      <c r="QMA29" s="694"/>
      <c r="QMB29" s="694"/>
      <c r="QMC29" s="694"/>
      <c r="QMD29" s="694"/>
      <c r="QME29" s="694"/>
      <c r="QMF29" s="694"/>
      <c r="QMG29" s="694"/>
      <c r="QMH29" s="694"/>
      <c r="QMI29" s="694"/>
      <c r="QMJ29" s="694"/>
      <c r="QMK29" s="694"/>
      <c r="QML29" s="694"/>
      <c r="QMM29" s="694"/>
      <c r="QMN29" s="694"/>
      <c r="QMO29" s="694"/>
      <c r="QMP29" s="694"/>
      <c r="QMQ29" s="694"/>
      <c r="QMR29" s="694"/>
      <c r="QMS29" s="694"/>
      <c r="QMT29" s="694"/>
      <c r="QMU29" s="694"/>
      <c r="QMV29" s="694"/>
      <c r="QMW29" s="694"/>
      <c r="QMX29" s="694"/>
      <c r="QMY29" s="694"/>
      <c r="QMZ29" s="694"/>
      <c r="QNA29" s="694"/>
      <c r="QNB29" s="694"/>
      <c r="QNC29" s="694"/>
      <c r="QND29" s="694"/>
      <c r="QNE29" s="694"/>
      <c r="QNF29" s="694"/>
      <c r="QNG29" s="694"/>
      <c r="QNH29" s="694"/>
      <c r="QNI29" s="694"/>
      <c r="QNJ29" s="694"/>
      <c r="QNK29" s="694"/>
      <c r="QNL29" s="694"/>
      <c r="QNM29" s="694"/>
      <c r="QNN29" s="694"/>
      <c r="QNO29" s="694"/>
      <c r="QNP29" s="694"/>
      <c r="QNQ29" s="694"/>
      <c r="QNR29" s="694"/>
      <c r="QNS29" s="694"/>
      <c r="QNT29" s="694"/>
      <c r="QNU29" s="694"/>
      <c r="QNV29" s="694"/>
      <c r="QNW29" s="694"/>
      <c r="QNX29" s="694"/>
      <c r="QNY29" s="694"/>
      <c r="QNZ29" s="694"/>
      <c r="QOA29" s="694"/>
      <c r="QOB29" s="694"/>
      <c r="QOC29" s="694"/>
      <c r="QOD29" s="694"/>
      <c r="QOE29" s="694"/>
      <c r="QOF29" s="694"/>
      <c r="QOG29" s="694"/>
      <c r="QOH29" s="694"/>
      <c r="QOI29" s="694"/>
      <c r="QOJ29" s="694"/>
      <c r="QOK29" s="694"/>
      <c r="QOL29" s="694"/>
      <c r="QOM29" s="694"/>
      <c r="QON29" s="694"/>
      <c r="QOO29" s="694"/>
      <c r="QOP29" s="694"/>
      <c r="QOQ29" s="694"/>
      <c r="QOR29" s="694"/>
      <c r="QOS29" s="694"/>
      <c r="QOT29" s="694"/>
      <c r="QOU29" s="694"/>
      <c r="QOV29" s="694"/>
      <c r="QOW29" s="694"/>
      <c r="QOX29" s="694"/>
      <c r="QOY29" s="694"/>
      <c r="QOZ29" s="694"/>
      <c r="QPA29" s="694"/>
      <c r="QPB29" s="694"/>
      <c r="QPC29" s="694"/>
      <c r="QPD29" s="694"/>
      <c r="QPE29" s="694"/>
      <c r="QPF29" s="694"/>
      <c r="QPG29" s="694"/>
      <c r="QPH29" s="694"/>
      <c r="QPI29" s="694"/>
      <c r="QPJ29" s="694"/>
      <c r="QPK29" s="694"/>
      <c r="QPL29" s="694"/>
      <c r="QPM29" s="694"/>
      <c r="QPN29" s="694"/>
      <c r="QPO29" s="694"/>
      <c r="QPP29" s="694"/>
      <c r="QPQ29" s="694"/>
      <c r="QPR29" s="694"/>
      <c r="QPS29" s="694"/>
      <c r="QPT29" s="694"/>
      <c r="QPU29" s="694"/>
      <c r="QPV29" s="694"/>
      <c r="QPW29" s="694"/>
      <c r="QPX29" s="694"/>
      <c r="QPY29" s="694"/>
      <c r="QPZ29" s="694"/>
      <c r="QQA29" s="694"/>
      <c r="QQB29" s="694"/>
      <c r="QQC29" s="694"/>
      <c r="QQD29" s="694"/>
      <c r="QQE29" s="694"/>
      <c r="QQF29" s="694"/>
      <c r="QQG29" s="694"/>
      <c r="QQH29" s="694"/>
      <c r="QQI29" s="694"/>
      <c r="QQJ29" s="694"/>
      <c r="QQK29" s="694"/>
      <c r="QQL29" s="694"/>
      <c r="QQM29" s="694"/>
      <c r="QQN29" s="694"/>
      <c r="QQO29" s="694"/>
      <c r="QQP29" s="694"/>
      <c r="QQQ29" s="694"/>
      <c r="QQR29" s="694"/>
      <c r="QQS29" s="694"/>
      <c r="QQT29" s="694"/>
      <c r="QQU29" s="694"/>
      <c r="QQV29" s="694"/>
      <c r="QQW29" s="694"/>
      <c r="QQX29" s="694"/>
      <c r="QQY29" s="694"/>
      <c r="QQZ29" s="694"/>
      <c r="QRA29" s="694"/>
      <c r="QRB29" s="694"/>
      <c r="QRC29" s="694"/>
      <c r="QRD29" s="694"/>
      <c r="QRE29" s="694"/>
      <c r="QRF29" s="694"/>
      <c r="QRG29" s="694"/>
      <c r="QRH29" s="694"/>
      <c r="QRI29" s="694"/>
      <c r="QRJ29" s="694"/>
      <c r="QRK29" s="694"/>
      <c r="QRL29" s="694"/>
      <c r="QRM29" s="694"/>
      <c r="QRN29" s="694"/>
      <c r="QRO29" s="694"/>
      <c r="QRP29" s="694"/>
      <c r="QRQ29" s="694"/>
      <c r="QRR29" s="694"/>
      <c r="QRS29" s="694"/>
      <c r="QRT29" s="694"/>
      <c r="QRU29" s="694"/>
      <c r="QRV29" s="694"/>
      <c r="QRW29" s="694"/>
      <c r="QRX29" s="694"/>
      <c r="QRY29" s="694"/>
      <c r="QRZ29" s="694"/>
      <c r="QSA29" s="694"/>
      <c r="QSB29" s="694"/>
      <c r="QSC29" s="694"/>
      <c r="QSD29" s="694"/>
      <c r="QSE29" s="694"/>
      <c r="QSF29" s="694"/>
      <c r="QSG29" s="694"/>
      <c r="QSH29" s="694"/>
      <c r="QSI29" s="694"/>
      <c r="QSJ29" s="694"/>
      <c r="QSK29" s="694"/>
      <c r="QSL29" s="694"/>
      <c r="QSM29" s="694"/>
      <c r="QSN29" s="694"/>
      <c r="QSO29" s="694"/>
      <c r="QSP29" s="694"/>
      <c r="QSQ29" s="694"/>
      <c r="QSR29" s="694"/>
      <c r="QSS29" s="694"/>
      <c r="QST29" s="694"/>
      <c r="QSU29" s="694"/>
      <c r="QSV29" s="694"/>
      <c r="QSW29" s="694"/>
      <c r="QSX29" s="694"/>
      <c r="QSY29" s="694"/>
      <c r="QSZ29" s="694"/>
      <c r="QTA29" s="694"/>
      <c r="QTB29" s="694"/>
      <c r="QTC29" s="694"/>
      <c r="QTD29" s="694"/>
      <c r="QTE29" s="694"/>
      <c r="QTF29" s="694"/>
      <c r="QTG29" s="694"/>
      <c r="QTH29" s="694"/>
      <c r="QTI29" s="694"/>
      <c r="QTJ29" s="694"/>
      <c r="QTK29" s="694"/>
      <c r="QTL29" s="694"/>
      <c r="QTM29" s="694"/>
      <c r="QTN29" s="694"/>
      <c r="QTO29" s="694"/>
      <c r="QTP29" s="694"/>
      <c r="QTQ29" s="694"/>
      <c r="QTR29" s="694"/>
      <c r="QTS29" s="694"/>
      <c r="QTT29" s="694"/>
      <c r="QTU29" s="694"/>
      <c r="QTV29" s="694"/>
      <c r="QTW29" s="694"/>
      <c r="QTX29" s="694"/>
      <c r="QTY29" s="694"/>
      <c r="QTZ29" s="694"/>
      <c r="QUA29" s="694"/>
      <c r="QUB29" s="694"/>
      <c r="QUC29" s="694"/>
      <c r="QUD29" s="694"/>
      <c r="QUE29" s="694"/>
      <c r="QUF29" s="694"/>
      <c r="QUG29" s="694"/>
      <c r="QUH29" s="694"/>
      <c r="QUI29" s="694"/>
      <c r="QUJ29" s="694"/>
      <c r="QUK29" s="694"/>
      <c r="QUL29" s="694"/>
      <c r="QUM29" s="694"/>
      <c r="QUN29" s="694"/>
      <c r="QUO29" s="694"/>
      <c r="QUP29" s="694"/>
      <c r="QUQ29" s="694"/>
      <c r="QUR29" s="694"/>
      <c r="QUS29" s="694"/>
      <c r="QUT29" s="694"/>
      <c r="QUU29" s="694"/>
      <c r="QUV29" s="694"/>
      <c r="QUW29" s="694"/>
      <c r="QUX29" s="694"/>
      <c r="QUY29" s="694"/>
      <c r="QUZ29" s="694"/>
      <c r="QVA29" s="694"/>
      <c r="QVB29" s="694"/>
      <c r="QVC29" s="694"/>
      <c r="QVD29" s="694"/>
      <c r="QVE29" s="694"/>
      <c r="QVF29" s="694"/>
      <c r="QVG29" s="694"/>
      <c r="QVH29" s="694"/>
      <c r="QVI29" s="694"/>
      <c r="QVJ29" s="694"/>
      <c r="QVK29" s="694"/>
      <c r="QVL29" s="694"/>
      <c r="QVM29" s="694"/>
      <c r="QVN29" s="694"/>
      <c r="QVO29" s="694"/>
      <c r="QVP29" s="694"/>
      <c r="QVQ29" s="694"/>
      <c r="QVR29" s="694"/>
      <c r="QVS29" s="694"/>
      <c r="QVT29" s="694"/>
      <c r="QVU29" s="694"/>
      <c r="QVV29" s="694"/>
      <c r="QVW29" s="694"/>
      <c r="QVX29" s="694"/>
      <c r="QVY29" s="694"/>
      <c r="QVZ29" s="694"/>
      <c r="QWA29" s="694"/>
      <c r="QWB29" s="694"/>
      <c r="QWC29" s="694"/>
      <c r="QWD29" s="694"/>
      <c r="QWE29" s="694"/>
      <c r="QWF29" s="694"/>
      <c r="QWG29" s="694"/>
      <c r="QWH29" s="694"/>
      <c r="QWI29" s="694"/>
      <c r="QWJ29" s="694"/>
      <c r="QWK29" s="694"/>
      <c r="QWL29" s="694"/>
      <c r="QWM29" s="694"/>
      <c r="QWN29" s="694"/>
      <c r="QWO29" s="694"/>
      <c r="QWP29" s="694"/>
      <c r="QWQ29" s="694"/>
      <c r="QWR29" s="694"/>
      <c r="QWS29" s="694"/>
      <c r="QWT29" s="694"/>
      <c r="QWU29" s="694"/>
      <c r="QWV29" s="694"/>
      <c r="QWW29" s="694"/>
      <c r="QWX29" s="694"/>
      <c r="QWY29" s="694"/>
      <c r="QWZ29" s="694"/>
      <c r="QXA29" s="694"/>
      <c r="QXB29" s="694"/>
      <c r="QXC29" s="694"/>
      <c r="QXD29" s="694"/>
      <c r="QXE29" s="694"/>
      <c r="QXF29" s="694"/>
      <c r="QXG29" s="694"/>
      <c r="QXH29" s="694"/>
      <c r="QXI29" s="694"/>
      <c r="QXJ29" s="694"/>
      <c r="QXK29" s="694"/>
      <c r="QXL29" s="694"/>
      <c r="QXM29" s="694"/>
      <c r="QXN29" s="694"/>
      <c r="QXO29" s="694"/>
      <c r="QXP29" s="694"/>
      <c r="QXQ29" s="694"/>
      <c r="QXR29" s="694"/>
      <c r="QXS29" s="694"/>
      <c r="QXT29" s="694"/>
      <c r="QXU29" s="694"/>
      <c r="QXV29" s="694"/>
      <c r="QXW29" s="694"/>
      <c r="QXX29" s="694"/>
      <c r="QXY29" s="694"/>
      <c r="QXZ29" s="694"/>
      <c r="QYA29" s="694"/>
      <c r="QYB29" s="694"/>
      <c r="QYC29" s="694"/>
      <c r="QYD29" s="694"/>
      <c r="QYE29" s="694"/>
      <c r="QYF29" s="694"/>
      <c r="QYG29" s="694"/>
      <c r="QYH29" s="694"/>
      <c r="QYI29" s="694"/>
      <c r="QYJ29" s="694"/>
      <c r="QYK29" s="694"/>
      <c r="QYL29" s="694"/>
      <c r="QYM29" s="694"/>
      <c r="QYN29" s="694"/>
      <c r="QYO29" s="694"/>
      <c r="QYP29" s="694"/>
      <c r="QYQ29" s="694"/>
      <c r="QYR29" s="694"/>
      <c r="QYS29" s="694"/>
      <c r="QYT29" s="694"/>
      <c r="QYU29" s="694"/>
      <c r="QYV29" s="694"/>
      <c r="QYW29" s="694"/>
      <c r="QYX29" s="694"/>
      <c r="QYY29" s="694"/>
      <c r="QYZ29" s="694"/>
      <c r="QZA29" s="694"/>
      <c r="QZB29" s="694"/>
      <c r="QZC29" s="694"/>
      <c r="QZD29" s="694"/>
      <c r="QZE29" s="694"/>
      <c r="QZF29" s="694"/>
      <c r="QZG29" s="694"/>
      <c r="QZH29" s="694"/>
      <c r="QZI29" s="694"/>
      <c r="QZJ29" s="694"/>
      <c r="QZK29" s="694"/>
      <c r="QZL29" s="694"/>
      <c r="QZM29" s="694"/>
      <c r="QZN29" s="694"/>
      <c r="QZO29" s="694"/>
      <c r="QZP29" s="694"/>
      <c r="QZQ29" s="694"/>
      <c r="QZR29" s="694"/>
      <c r="QZS29" s="694"/>
      <c r="QZT29" s="694"/>
      <c r="QZU29" s="694"/>
      <c r="QZV29" s="694"/>
      <c r="QZW29" s="694"/>
      <c r="QZX29" s="694"/>
      <c r="QZY29" s="694"/>
      <c r="QZZ29" s="694"/>
      <c r="RAA29" s="694"/>
      <c r="RAB29" s="694"/>
      <c r="RAC29" s="694"/>
      <c r="RAD29" s="694"/>
      <c r="RAE29" s="694"/>
      <c r="RAF29" s="694"/>
      <c r="RAG29" s="694"/>
      <c r="RAH29" s="694"/>
      <c r="RAI29" s="694"/>
      <c r="RAJ29" s="694"/>
      <c r="RAK29" s="694"/>
      <c r="RAL29" s="694"/>
      <c r="RAM29" s="694"/>
      <c r="RAN29" s="694"/>
      <c r="RAO29" s="694"/>
      <c r="RAP29" s="694"/>
      <c r="RAQ29" s="694"/>
      <c r="RAR29" s="694"/>
      <c r="RAS29" s="694"/>
      <c r="RAT29" s="694"/>
      <c r="RAU29" s="694"/>
      <c r="RAV29" s="694"/>
      <c r="RAW29" s="694"/>
      <c r="RAX29" s="694"/>
      <c r="RAY29" s="694"/>
      <c r="RAZ29" s="694"/>
      <c r="RBA29" s="694"/>
      <c r="RBB29" s="694"/>
      <c r="RBC29" s="694"/>
      <c r="RBD29" s="694"/>
      <c r="RBE29" s="694"/>
      <c r="RBF29" s="694"/>
      <c r="RBG29" s="694"/>
      <c r="RBH29" s="694"/>
      <c r="RBI29" s="694"/>
      <c r="RBJ29" s="694"/>
      <c r="RBK29" s="694"/>
      <c r="RBL29" s="694"/>
      <c r="RBM29" s="694"/>
      <c r="RBN29" s="694"/>
      <c r="RBO29" s="694"/>
      <c r="RBP29" s="694"/>
      <c r="RBQ29" s="694"/>
      <c r="RBR29" s="694"/>
      <c r="RBS29" s="694"/>
      <c r="RBT29" s="694"/>
      <c r="RBU29" s="694"/>
      <c r="RBV29" s="694"/>
      <c r="RBW29" s="694"/>
      <c r="RBX29" s="694"/>
      <c r="RBY29" s="694"/>
      <c r="RBZ29" s="694"/>
      <c r="RCA29" s="694"/>
      <c r="RCB29" s="694"/>
      <c r="RCC29" s="694"/>
      <c r="RCD29" s="694"/>
      <c r="RCE29" s="694"/>
      <c r="RCF29" s="694"/>
      <c r="RCG29" s="694"/>
      <c r="RCH29" s="694"/>
      <c r="RCI29" s="694"/>
      <c r="RCJ29" s="694"/>
      <c r="RCK29" s="694"/>
      <c r="RCL29" s="694"/>
      <c r="RCM29" s="694"/>
      <c r="RCN29" s="694"/>
      <c r="RCO29" s="694"/>
      <c r="RCP29" s="694"/>
      <c r="RCQ29" s="694"/>
      <c r="RCR29" s="694"/>
      <c r="RCS29" s="694"/>
      <c r="RCT29" s="694"/>
      <c r="RCU29" s="694"/>
      <c r="RCV29" s="694"/>
      <c r="RCW29" s="694"/>
      <c r="RCX29" s="694"/>
      <c r="RCY29" s="694"/>
      <c r="RCZ29" s="694"/>
      <c r="RDA29" s="694"/>
      <c r="RDB29" s="694"/>
      <c r="RDC29" s="694"/>
      <c r="RDD29" s="694"/>
      <c r="RDE29" s="694"/>
      <c r="RDF29" s="694"/>
      <c r="RDG29" s="694"/>
      <c r="RDH29" s="694"/>
      <c r="RDI29" s="694"/>
      <c r="RDJ29" s="694"/>
      <c r="RDK29" s="694"/>
      <c r="RDL29" s="694"/>
      <c r="RDM29" s="694"/>
      <c r="RDN29" s="694"/>
      <c r="RDO29" s="694"/>
      <c r="RDP29" s="694"/>
      <c r="RDQ29" s="694"/>
      <c r="RDR29" s="694"/>
      <c r="RDS29" s="694"/>
      <c r="RDT29" s="694"/>
      <c r="RDU29" s="694"/>
      <c r="RDV29" s="694"/>
      <c r="RDW29" s="694"/>
      <c r="RDX29" s="694"/>
      <c r="RDY29" s="694"/>
      <c r="RDZ29" s="694"/>
      <c r="REA29" s="694"/>
      <c r="REB29" s="694"/>
      <c r="REC29" s="694"/>
      <c r="RED29" s="694"/>
      <c r="REE29" s="694"/>
      <c r="REF29" s="694"/>
      <c r="REG29" s="694"/>
      <c r="REH29" s="694"/>
      <c r="REI29" s="694"/>
      <c r="REJ29" s="694"/>
      <c r="REK29" s="694"/>
      <c r="REL29" s="694"/>
      <c r="REM29" s="694"/>
      <c r="REN29" s="694"/>
      <c r="REO29" s="694"/>
      <c r="REP29" s="694"/>
      <c r="REQ29" s="694"/>
      <c r="RER29" s="694"/>
      <c r="RES29" s="694"/>
      <c r="RET29" s="694"/>
      <c r="REU29" s="694"/>
      <c r="REV29" s="694"/>
      <c r="REW29" s="694"/>
      <c r="REX29" s="694"/>
      <c r="REY29" s="694"/>
      <c r="REZ29" s="694"/>
      <c r="RFA29" s="694"/>
      <c r="RFB29" s="694"/>
      <c r="RFC29" s="694"/>
      <c r="RFD29" s="694"/>
      <c r="RFE29" s="694"/>
      <c r="RFF29" s="694"/>
      <c r="RFG29" s="694"/>
      <c r="RFH29" s="694"/>
      <c r="RFI29" s="694"/>
      <c r="RFJ29" s="694"/>
      <c r="RFK29" s="694"/>
      <c r="RFL29" s="694"/>
      <c r="RFM29" s="694"/>
      <c r="RFN29" s="694"/>
      <c r="RFO29" s="694"/>
      <c r="RFP29" s="694"/>
      <c r="RFQ29" s="694"/>
      <c r="RFR29" s="694"/>
      <c r="RFS29" s="694"/>
      <c r="RFT29" s="694"/>
      <c r="RFU29" s="694"/>
      <c r="RFV29" s="694"/>
      <c r="RFW29" s="694"/>
      <c r="RFX29" s="694"/>
      <c r="RFY29" s="694"/>
      <c r="RFZ29" s="694"/>
      <c r="RGA29" s="694"/>
      <c r="RGB29" s="694"/>
      <c r="RGC29" s="694"/>
      <c r="RGD29" s="694"/>
      <c r="RGE29" s="694"/>
      <c r="RGF29" s="694"/>
      <c r="RGG29" s="694"/>
      <c r="RGH29" s="694"/>
      <c r="RGI29" s="694"/>
      <c r="RGJ29" s="694"/>
      <c r="RGK29" s="694"/>
      <c r="RGL29" s="694"/>
      <c r="RGM29" s="694"/>
      <c r="RGN29" s="694"/>
      <c r="RGO29" s="694"/>
      <c r="RGP29" s="694"/>
      <c r="RGQ29" s="694"/>
      <c r="RGR29" s="694"/>
      <c r="RGS29" s="694"/>
      <c r="RGT29" s="694"/>
      <c r="RGU29" s="694"/>
      <c r="RGV29" s="694"/>
      <c r="RGW29" s="694"/>
      <c r="RGX29" s="694"/>
      <c r="RGY29" s="694"/>
      <c r="RGZ29" s="694"/>
      <c r="RHA29" s="694"/>
      <c r="RHB29" s="694"/>
      <c r="RHC29" s="694"/>
      <c r="RHD29" s="694"/>
      <c r="RHE29" s="694"/>
      <c r="RHF29" s="694"/>
      <c r="RHG29" s="694"/>
      <c r="RHH29" s="694"/>
      <c r="RHI29" s="694"/>
      <c r="RHJ29" s="694"/>
      <c r="RHK29" s="694"/>
      <c r="RHL29" s="694"/>
      <c r="RHM29" s="694"/>
      <c r="RHN29" s="694"/>
      <c r="RHO29" s="694"/>
      <c r="RHP29" s="694"/>
      <c r="RHQ29" s="694"/>
      <c r="RHR29" s="694"/>
      <c r="RHS29" s="694"/>
      <c r="RHT29" s="694"/>
      <c r="RHU29" s="694"/>
      <c r="RHV29" s="694"/>
      <c r="RHW29" s="694"/>
      <c r="RHX29" s="694"/>
      <c r="RHY29" s="694"/>
      <c r="RHZ29" s="694"/>
      <c r="RIA29" s="694"/>
      <c r="RIB29" s="694"/>
      <c r="RIC29" s="694"/>
      <c r="RID29" s="694"/>
      <c r="RIE29" s="694"/>
      <c r="RIF29" s="694"/>
      <c r="RIG29" s="694"/>
      <c r="RIH29" s="694"/>
      <c r="RII29" s="694"/>
      <c r="RIJ29" s="694"/>
      <c r="RIK29" s="694"/>
      <c r="RIL29" s="694"/>
      <c r="RIM29" s="694"/>
      <c r="RIN29" s="694"/>
      <c r="RIO29" s="694"/>
      <c r="RIP29" s="694"/>
      <c r="RIQ29" s="694"/>
      <c r="RIR29" s="694"/>
      <c r="RIS29" s="694"/>
      <c r="RIT29" s="694"/>
      <c r="RIU29" s="694"/>
      <c r="RIV29" s="694"/>
      <c r="RIW29" s="694"/>
      <c r="RIX29" s="694"/>
      <c r="RIY29" s="694"/>
      <c r="RIZ29" s="694"/>
      <c r="RJA29" s="694"/>
      <c r="RJB29" s="694"/>
      <c r="RJC29" s="694"/>
      <c r="RJD29" s="694"/>
      <c r="RJE29" s="694"/>
      <c r="RJF29" s="694"/>
      <c r="RJG29" s="694"/>
      <c r="RJH29" s="694"/>
      <c r="RJI29" s="694"/>
      <c r="RJJ29" s="694"/>
      <c r="RJK29" s="694"/>
      <c r="RJL29" s="694"/>
      <c r="RJM29" s="694"/>
      <c r="RJN29" s="694"/>
      <c r="RJO29" s="694"/>
      <c r="RJP29" s="694"/>
      <c r="RJQ29" s="694"/>
      <c r="RJR29" s="694"/>
      <c r="RJS29" s="694"/>
      <c r="RJT29" s="694"/>
      <c r="RJU29" s="694"/>
      <c r="RJV29" s="694"/>
      <c r="RJW29" s="694"/>
      <c r="RJX29" s="694"/>
      <c r="RJY29" s="694"/>
      <c r="RJZ29" s="694"/>
      <c r="RKA29" s="694"/>
      <c r="RKB29" s="694"/>
      <c r="RKC29" s="694"/>
      <c r="RKD29" s="694"/>
      <c r="RKE29" s="694"/>
      <c r="RKF29" s="694"/>
      <c r="RKG29" s="694"/>
      <c r="RKH29" s="694"/>
      <c r="RKI29" s="694"/>
      <c r="RKJ29" s="694"/>
      <c r="RKK29" s="694"/>
      <c r="RKL29" s="694"/>
      <c r="RKM29" s="694"/>
      <c r="RKN29" s="694"/>
      <c r="RKO29" s="694"/>
      <c r="RKP29" s="694"/>
      <c r="RKQ29" s="694"/>
      <c r="RKR29" s="694"/>
      <c r="RKS29" s="694"/>
      <c r="RKT29" s="694"/>
      <c r="RKU29" s="694"/>
      <c r="RKV29" s="694"/>
      <c r="RKW29" s="694"/>
      <c r="RKX29" s="694"/>
      <c r="RKY29" s="694"/>
      <c r="RKZ29" s="694"/>
      <c r="RLA29" s="694"/>
      <c r="RLB29" s="694"/>
      <c r="RLC29" s="694"/>
      <c r="RLD29" s="694"/>
      <c r="RLE29" s="694"/>
      <c r="RLF29" s="694"/>
      <c r="RLG29" s="694"/>
      <c r="RLH29" s="694"/>
      <c r="RLI29" s="694"/>
      <c r="RLJ29" s="694"/>
      <c r="RLK29" s="694"/>
      <c r="RLL29" s="694"/>
      <c r="RLM29" s="694"/>
      <c r="RLN29" s="694"/>
      <c r="RLO29" s="694"/>
      <c r="RLP29" s="694"/>
      <c r="RLQ29" s="694"/>
      <c r="RLR29" s="694"/>
      <c r="RLS29" s="694"/>
      <c r="RLT29" s="694"/>
      <c r="RLU29" s="694"/>
      <c r="RLV29" s="694"/>
      <c r="RLW29" s="694"/>
      <c r="RLX29" s="694"/>
      <c r="RLY29" s="694"/>
      <c r="RLZ29" s="694"/>
      <c r="RMA29" s="694"/>
      <c r="RMB29" s="694"/>
      <c r="RMC29" s="694"/>
      <c r="RMD29" s="694"/>
      <c r="RME29" s="694"/>
      <c r="RMF29" s="694"/>
      <c r="RMG29" s="694"/>
      <c r="RMH29" s="694"/>
      <c r="RMI29" s="694"/>
      <c r="RMJ29" s="694"/>
      <c r="RMK29" s="694"/>
      <c r="RML29" s="694"/>
      <c r="RMM29" s="694"/>
      <c r="RMN29" s="694"/>
      <c r="RMO29" s="694"/>
      <c r="RMP29" s="694"/>
      <c r="RMQ29" s="694"/>
      <c r="RMR29" s="694"/>
      <c r="RMS29" s="694"/>
      <c r="RMT29" s="694"/>
      <c r="RMU29" s="694"/>
      <c r="RMV29" s="694"/>
      <c r="RMW29" s="694"/>
      <c r="RMX29" s="694"/>
      <c r="RMY29" s="694"/>
      <c r="RMZ29" s="694"/>
      <c r="RNA29" s="694"/>
      <c r="RNB29" s="694"/>
      <c r="RNC29" s="694"/>
      <c r="RND29" s="694"/>
      <c r="RNE29" s="694"/>
      <c r="RNF29" s="694"/>
      <c r="RNG29" s="694"/>
      <c r="RNH29" s="694"/>
      <c r="RNI29" s="694"/>
      <c r="RNJ29" s="694"/>
      <c r="RNK29" s="694"/>
      <c r="RNL29" s="694"/>
      <c r="RNM29" s="694"/>
      <c r="RNN29" s="694"/>
      <c r="RNO29" s="694"/>
      <c r="RNP29" s="694"/>
      <c r="RNQ29" s="694"/>
      <c r="RNR29" s="694"/>
      <c r="RNS29" s="694"/>
      <c r="RNT29" s="694"/>
      <c r="RNU29" s="694"/>
      <c r="RNV29" s="694"/>
      <c r="RNW29" s="694"/>
      <c r="RNX29" s="694"/>
      <c r="RNY29" s="694"/>
      <c r="RNZ29" s="694"/>
      <c r="ROA29" s="694"/>
      <c r="ROB29" s="694"/>
      <c r="ROC29" s="694"/>
      <c r="ROD29" s="694"/>
      <c r="ROE29" s="694"/>
      <c r="ROF29" s="694"/>
      <c r="ROG29" s="694"/>
      <c r="ROH29" s="694"/>
      <c r="ROI29" s="694"/>
      <c r="ROJ29" s="694"/>
      <c r="ROK29" s="694"/>
      <c r="ROL29" s="694"/>
      <c r="ROM29" s="694"/>
      <c r="RON29" s="694"/>
      <c r="ROO29" s="694"/>
      <c r="ROP29" s="694"/>
      <c r="ROQ29" s="694"/>
      <c r="ROR29" s="694"/>
      <c r="ROS29" s="694"/>
      <c r="ROT29" s="694"/>
      <c r="ROU29" s="694"/>
      <c r="ROV29" s="694"/>
      <c r="ROW29" s="694"/>
      <c r="ROX29" s="694"/>
      <c r="ROY29" s="694"/>
      <c r="ROZ29" s="694"/>
      <c r="RPA29" s="694"/>
      <c r="RPB29" s="694"/>
      <c r="RPC29" s="694"/>
      <c r="RPD29" s="694"/>
      <c r="RPE29" s="694"/>
      <c r="RPF29" s="694"/>
      <c r="RPG29" s="694"/>
      <c r="RPH29" s="694"/>
      <c r="RPI29" s="694"/>
      <c r="RPJ29" s="694"/>
      <c r="RPK29" s="694"/>
      <c r="RPL29" s="694"/>
      <c r="RPM29" s="694"/>
      <c r="RPN29" s="694"/>
      <c r="RPO29" s="694"/>
      <c r="RPP29" s="694"/>
      <c r="RPQ29" s="694"/>
      <c r="RPR29" s="694"/>
      <c r="RPS29" s="694"/>
      <c r="RPT29" s="694"/>
      <c r="RPU29" s="694"/>
      <c r="RPV29" s="694"/>
      <c r="RPW29" s="694"/>
      <c r="RPX29" s="694"/>
      <c r="RPY29" s="694"/>
      <c r="RPZ29" s="694"/>
      <c r="RQA29" s="694"/>
      <c r="RQB29" s="694"/>
      <c r="RQC29" s="694"/>
      <c r="RQD29" s="694"/>
      <c r="RQE29" s="694"/>
      <c r="RQF29" s="694"/>
      <c r="RQG29" s="694"/>
      <c r="RQH29" s="694"/>
      <c r="RQI29" s="694"/>
      <c r="RQJ29" s="694"/>
      <c r="RQK29" s="694"/>
      <c r="RQL29" s="694"/>
      <c r="RQM29" s="694"/>
      <c r="RQN29" s="694"/>
      <c r="RQO29" s="694"/>
      <c r="RQP29" s="694"/>
      <c r="RQQ29" s="694"/>
      <c r="RQR29" s="694"/>
      <c r="RQS29" s="694"/>
      <c r="RQT29" s="694"/>
      <c r="RQU29" s="694"/>
      <c r="RQV29" s="694"/>
      <c r="RQW29" s="694"/>
      <c r="RQX29" s="694"/>
      <c r="RQY29" s="694"/>
      <c r="RQZ29" s="694"/>
      <c r="RRA29" s="694"/>
      <c r="RRB29" s="694"/>
      <c r="RRC29" s="694"/>
      <c r="RRD29" s="694"/>
      <c r="RRE29" s="694"/>
      <c r="RRF29" s="694"/>
      <c r="RRG29" s="694"/>
      <c r="RRH29" s="694"/>
      <c r="RRI29" s="694"/>
      <c r="RRJ29" s="694"/>
      <c r="RRK29" s="694"/>
      <c r="RRL29" s="694"/>
      <c r="RRM29" s="694"/>
      <c r="RRN29" s="694"/>
      <c r="RRO29" s="694"/>
      <c r="RRP29" s="694"/>
      <c r="RRQ29" s="694"/>
      <c r="RRR29" s="694"/>
      <c r="RRS29" s="694"/>
      <c r="RRT29" s="694"/>
      <c r="RRU29" s="694"/>
      <c r="RRV29" s="694"/>
      <c r="RRW29" s="694"/>
      <c r="RRX29" s="694"/>
      <c r="RRY29" s="694"/>
      <c r="RRZ29" s="694"/>
      <c r="RSA29" s="694"/>
      <c r="RSB29" s="694"/>
      <c r="RSC29" s="694"/>
      <c r="RSD29" s="694"/>
      <c r="RSE29" s="694"/>
      <c r="RSF29" s="694"/>
      <c r="RSG29" s="694"/>
      <c r="RSH29" s="694"/>
      <c r="RSI29" s="694"/>
      <c r="RSJ29" s="694"/>
      <c r="RSK29" s="694"/>
      <c r="RSL29" s="694"/>
      <c r="RSM29" s="694"/>
      <c r="RSN29" s="694"/>
      <c r="RSO29" s="694"/>
      <c r="RSP29" s="694"/>
      <c r="RSQ29" s="694"/>
      <c r="RSR29" s="694"/>
      <c r="RSS29" s="694"/>
      <c r="RST29" s="694"/>
      <c r="RSU29" s="694"/>
      <c r="RSV29" s="694"/>
      <c r="RSW29" s="694"/>
      <c r="RSX29" s="694"/>
      <c r="RSY29" s="694"/>
      <c r="RSZ29" s="694"/>
      <c r="RTA29" s="694"/>
      <c r="RTB29" s="694"/>
      <c r="RTC29" s="694"/>
      <c r="RTD29" s="694"/>
      <c r="RTE29" s="694"/>
      <c r="RTF29" s="694"/>
      <c r="RTG29" s="694"/>
      <c r="RTH29" s="694"/>
      <c r="RTI29" s="694"/>
      <c r="RTJ29" s="694"/>
      <c r="RTK29" s="694"/>
      <c r="RTL29" s="694"/>
      <c r="RTM29" s="694"/>
      <c r="RTN29" s="694"/>
      <c r="RTO29" s="694"/>
      <c r="RTP29" s="694"/>
      <c r="RTQ29" s="694"/>
      <c r="RTR29" s="694"/>
      <c r="RTS29" s="694"/>
      <c r="RTT29" s="694"/>
      <c r="RTU29" s="694"/>
      <c r="RTV29" s="694"/>
      <c r="RTW29" s="694"/>
      <c r="RTX29" s="694"/>
      <c r="RTY29" s="694"/>
      <c r="RTZ29" s="694"/>
      <c r="RUA29" s="694"/>
      <c r="RUB29" s="694"/>
      <c r="RUC29" s="694"/>
      <c r="RUD29" s="694"/>
      <c r="RUE29" s="694"/>
      <c r="RUF29" s="694"/>
      <c r="RUG29" s="694"/>
      <c r="RUH29" s="694"/>
      <c r="RUI29" s="694"/>
      <c r="RUJ29" s="694"/>
      <c r="RUK29" s="694"/>
      <c r="RUL29" s="694"/>
      <c r="RUM29" s="694"/>
      <c r="RUN29" s="694"/>
      <c r="RUO29" s="694"/>
      <c r="RUP29" s="694"/>
      <c r="RUQ29" s="694"/>
      <c r="RUR29" s="694"/>
      <c r="RUS29" s="694"/>
      <c r="RUT29" s="694"/>
      <c r="RUU29" s="694"/>
      <c r="RUV29" s="694"/>
      <c r="RUW29" s="694"/>
      <c r="RUX29" s="694"/>
      <c r="RUY29" s="694"/>
      <c r="RUZ29" s="694"/>
      <c r="RVA29" s="694"/>
      <c r="RVB29" s="694"/>
      <c r="RVC29" s="694"/>
      <c r="RVD29" s="694"/>
      <c r="RVE29" s="694"/>
      <c r="RVF29" s="694"/>
      <c r="RVG29" s="694"/>
      <c r="RVH29" s="694"/>
      <c r="RVI29" s="694"/>
      <c r="RVJ29" s="694"/>
      <c r="RVK29" s="694"/>
      <c r="RVL29" s="694"/>
      <c r="RVM29" s="694"/>
      <c r="RVN29" s="694"/>
      <c r="RVO29" s="694"/>
      <c r="RVP29" s="694"/>
      <c r="RVQ29" s="694"/>
      <c r="RVR29" s="694"/>
      <c r="RVS29" s="694"/>
      <c r="RVT29" s="694"/>
      <c r="RVU29" s="694"/>
      <c r="RVV29" s="694"/>
      <c r="RVW29" s="694"/>
      <c r="RVX29" s="694"/>
      <c r="RVY29" s="694"/>
      <c r="RVZ29" s="694"/>
      <c r="RWA29" s="694"/>
      <c r="RWB29" s="694"/>
      <c r="RWC29" s="694"/>
      <c r="RWD29" s="694"/>
      <c r="RWE29" s="694"/>
      <c r="RWF29" s="694"/>
      <c r="RWG29" s="694"/>
      <c r="RWH29" s="694"/>
      <c r="RWI29" s="694"/>
      <c r="RWJ29" s="694"/>
      <c r="RWK29" s="694"/>
      <c r="RWL29" s="694"/>
      <c r="RWM29" s="694"/>
      <c r="RWN29" s="694"/>
      <c r="RWO29" s="694"/>
      <c r="RWP29" s="694"/>
      <c r="RWQ29" s="694"/>
      <c r="RWR29" s="694"/>
      <c r="RWS29" s="694"/>
      <c r="RWT29" s="694"/>
      <c r="RWU29" s="694"/>
      <c r="RWV29" s="694"/>
      <c r="RWW29" s="694"/>
      <c r="RWX29" s="694"/>
      <c r="RWY29" s="694"/>
      <c r="RWZ29" s="694"/>
      <c r="RXA29" s="694"/>
      <c r="RXB29" s="694"/>
      <c r="RXC29" s="694"/>
      <c r="RXD29" s="694"/>
      <c r="RXE29" s="694"/>
      <c r="RXF29" s="694"/>
      <c r="RXG29" s="694"/>
      <c r="RXH29" s="694"/>
      <c r="RXI29" s="694"/>
      <c r="RXJ29" s="694"/>
      <c r="RXK29" s="694"/>
      <c r="RXL29" s="694"/>
      <c r="RXM29" s="694"/>
      <c r="RXN29" s="694"/>
      <c r="RXO29" s="694"/>
      <c r="RXP29" s="694"/>
      <c r="RXQ29" s="694"/>
      <c r="RXR29" s="694"/>
      <c r="RXS29" s="694"/>
      <c r="RXT29" s="694"/>
      <c r="RXU29" s="694"/>
      <c r="RXV29" s="694"/>
      <c r="RXW29" s="694"/>
      <c r="RXX29" s="694"/>
      <c r="RXY29" s="694"/>
      <c r="RXZ29" s="694"/>
      <c r="RYA29" s="694"/>
      <c r="RYB29" s="694"/>
      <c r="RYC29" s="694"/>
      <c r="RYD29" s="694"/>
      <c r="RYE29" s="694"/>
      <c r="RYF29" s="694"/>
      <c r="RYG29" s="694"/>
      <c r="RYH29" s="694"/>
      <c r="RYI29" s="694"/>
      <c r="RYJ29" s="694"/>
      <c r="RYK29" s="694"/>
      <c r="RYL29" s="694"/>
      <c r="RYM29" s="694"/>
      <c r="RYN29" s="694"/>
      <c r="RYO29" s="694"/>
      <c r="RYP29" s="694"/>
      <c r="RYQ29" s="694"/>
      <c r="RYR29" s="694"/>
      <c r="RYS29" s="694"/>
      <c r="RYT29" s="694"/>
      <c r="RYU29" s="694"/>
      <c r="RYV29" s="694"/>
      <c r="RYW29" s="694"/>
      <c r="RYX29" s="694"/>
      <c r="RYY29" s="694"/>
      <c r="RYZ29" s="694"/>
      <c r="RZA29" s="694"/>
      <c r="RZB29" s="694"/>
      <c r="RZC29" s="694"/>
      <c r="RZD29" s="694"/>
      <c r="RZE29" s="694"/>
      <c r="RZF29" s="694"/>
      <c r="RZG29" s="694"/>
      <c r="RZH29" s="694"/>
      <c r="RZI29" s="694"/>
      <c r="RZJ29" s="694"/>
      <c r="RZK29" s="694"/>
      <c r="RZL29" s="694"/>
      <c r="RZM29" s="694"/>
      <c r="RZN29" s="694"/>
      <c r="RZO29" s="694"/>
      <c r="RZP29" s="694"/>
      <c r="RZQ29" s="694"/>
      <c r="RZR29" s="694"/>
      <c r="RZS29" s="694"/>
      <c r="RZT29" s="694"/>
      <c r="RZU29" s="694"/>
      <c r="RZV29" s="694"/>
      <c r="RZW29" s="694"/>
      <c r="RZX29" s="694"/>
      <c r="RZY29" s="694"/>
      <c r="RZZ29" s="694"/>
      <c r="SAA29" s="694"/>
      <c r="SAB29" s="694"/>
      <c r="SAC29" s="694"/>
      <c r="SAD29" s="694"/>
      <c r="SAE29" s="694"/>
      <c r="SAF29" s="694"/>
      <c r="SAG29" s="694"/>
      <c r="SAH29" s="694"/>
      <c r="SAI29" s="694"/>
      <c r="SAJ29" s="694"/>
      <c r="SAK29" s="694"/>
      <c r="SAL29" s="694"/>
      <c r="SAM29" s="694"/>
      <c r="SAN29" s="694"/>
      <c r="SAO29" s="694"/>
      <c r="SAP29" s="694"/>
      <c r="SAQ29" s="694"/>
      <c r="SAR29" s="694"/>
      <c r="SAS29" s="694"/>
      <c r="SAT29" s="694"/>
      <c r="SAU29" s="694"/>
      <c r="SAV29" s="694"/>
      <c r="SAW29" s="694"/>
      <c r="SAX29" s="694"/>
      <c r="SAY29" s="694"/>
      <c r="SAZ29" s="694"/>
      <c r="SBA29" s="694"/>
      <c r="SBB29" s="694"/>
      <c r="SBC29" s="694"/>
      <c r="SBD29" s="694"/>
      <c r="SBE29" s="694"/>
      <c r="SBF29" s="694"/>
      <c r="SBG29" s="694"/>
      <c r="SBH29" s="694"/>
      <c r="SBI29" s="694"/>
      <c r="SBJ29" s="694"/>
      <c r="SBK29" s="694"/>
      <c r="SBL29" s="694"/>
      <c r="SBM29" s="694"/>
      <c r="SBN29" s="694"/>
      <c r="SBO29" s="694"/>
      <c r="SBP29" s="694"/>
      <c r="SBQ29" s="694"/>
      <c r="SBR29" s="694"/>
      <c r="SBS29" s="694"/>
      <c r="SBT29" s="694"/>
      <c r="SBU29" s="694"/>
      <c r="SBV29" s="694"/>
      <c r="SBW29" s="694"/>
      <c r="SBX29" s="694"/>
      <c r="SBY29" s="694"/>
      <c r="SBZ29" s="694"/>
      <c r="SCA29" s="694"/>
      <c r="SCB29" s="694"/>
      <c r="SCC29" s="694"/>
      <c r="SCD29" s="694"/>
      <c r="SCE29" s="694"/>
      <c r="SCF29" s="694"/>
      <c r="SCG29" s="694"/>
      <c r="SCH29" s="694"/>
      <c r="SCI29" s="694"/>
      <c r="SCJ29" s="694"/>
      <c r="SCK29" s="694"/>
      <c r="SCL29" s="694"/>
      <c r="SCM29" s="694"/>
      <c r="SCN29" s="694"/>
      <c r="SCO29" s="694"/>
      <c r="SCP29" s="694"/>
      <c r="SCQ29" s="694"/>
      <c r="SCR29" s="694"/>
      <c r="SCS29" s="694"/>
      <c r="SCT29" s="694"/>
      <c r="SCU29" s="694"/>
      <c r="SCV29" s="694"/>
      <c r="SCW29" s="694"/>
      <c r="SCX29" s="694"/>
      <c r="SCY29" s="694"/>
      <c r="SCZ29" s="694"/>
      <c r="SDA29" s="694"/>
      <c r="SDB29" s="694"/>
      <c r="SDC29" s="694"/>
      <c r="SDD29" s="694"/>
      <c r="SDE29" s="694"/>
      <c r="SDF29" s="694"/>
      <c r="SDG29" s="694"/>
      <c r="SDH29" s="694"/>
      <c r="SDI29" s="694"/>
      <c r="SDJ29" s="694"/>
      <c r="SDK29" s="694"/>
      <c r="SDL29" s="694"/>
      <c r="SDM29" s="694"/>
      <c r="SDN29" s="694"/>
      <c r="SDO29" s="694"/>
      <c r="SDP29" s="694"/>
      <c r="SDQ29" s="694"/>
      <c r="SDR29" s="694"/>
      <c r="SDS29" s="694"/>
      <c r="SDT29" s="694"/>
      <c r="SDU29" s="694"/>
      <c r="SDV29" s="694"/>
      <c r="SDW29" s="694"/>
      <c r="SDX29" s="694"/>
      <c r="SDY29" s="694"/>
      <c r="SDZ29" s="694"/>
      <c r="SEA29" s="694"/>
      <c r="SEB29" s="694"/>
      <c r="SEC29" s="694"/>
      <c r="SED29" s="694"/>
      <c r="SEE29" s="694"/>
      <c r="SEF29" s="694"/>
      <c r="SEG29" s="694"/>
      <c r="SEH29" s="694"/>
      <c r="SEI29" s="694"/>
      <c r="SEJ29" s="694"/>
      <c r="SEK29" s="694"/>
      <c r="SEL29" s="694"/>
      <c r="SEM29" s="694"/>
      <c r="SEN29" s="694"/>
      <c r="SEO29" s="694"/>
      <c r="SEP29" s="694"/>
      <c r="SEQ29" s="694"/>
      <c r="SER29" s="694"/>
      <c r="SES29" s="694"/>
      <c r="SET29" s="694"/>
      <c r="SEU29" s="694"/>
      <c r="SEV29" s="694"/>
      <c r="SEW29" s="694"/>
      <c r="SEX29" s="694"/>
      <c r="SEY29" s="694"/>
      <c r="SEZ29" s="694"/>
      <c r="SFA29" s="694"/>
      <c r="SFB29" s="694"/>
      <c r="SFC29" s="694"/>
      <c r="SFD29" s="694"/>
      <c r="SFE29" s="694"/>
      <c r="SFF29" s="694"/>
      <c r="SFG29" s="694"/>
      <c r="SFH29" s="694"/>
      <c r="SFI29" s="694"/>
      <c r="SFJ29" s="694"/>
      <c r="SFK29" s="694"/>
      <c r="SFL29" s="694"/>
      <c r="SFM29" s="694"/>
      <c r="SFN29" s="694"/>
      <c r="SFO29" s="694"/>
      <c r="SFP29" s="694"/>
      <c r="SFQ29" s="694"/>
      <c r="SFR29" s="694"/>
      <c r="SFS29" s="694"/>
      <c r="SFT29" s="694"/>
      <c r="SFU29" s="694"/>
      <c r="SFV29" s="694"/>
      <c r="SFW29" s="694"/>
      <c r="SFX29" s="694"/>
      <c r="SFY29" s="694"/>
      <c r="SFZ29" s="694"/>
      <c r="SGA29" s="694"/>
      <c r="SGB29" s="694"/>
      <c r="SGC29" s="694"/>
      <c r="SGD29" s="694"/>
      <c r="SGE29" s="694"/>
      <c r="SGF29" s="694"/>
      <c r="SGG29" s="694"/>
      <c r="SGH29" s="694"/>
      <c r="SGI29" s="694"/>
      <c r="SGJ29" s="694"/>
      <c r="SGK29" s="694"/>
      <c r="SGL29" s="694"/>
      <c r="SGM29" s="694"/>
      <c r="SGN29" s="694"/>
      <c r="SGO29" s="694"/>
      <c r="SGP29" s="694"/>
      <c r="SGQ29" s="694"/>
      <c r="SGR29" s="694"/>
      <c r="SGS29" s="694"/>
      <c r="SGT29" s="694"/>
      <c r="SGU29" s="694"/>
      <c r="SGV29" s="694"/>
      <c r="SGW29" s="694"/>
      <c r="SGX29" s="694"/>
      <c r="SGY29" s="694"/>
      <c r="SGZ29" s="694"/>
      <c r="SHA29" s="694"/>
      <c r="SHB29" s="694"/>
      <c r="SHC29" s="694"/>
      <c r="SHD29" s="694"/>
      <c r="SHE29" s="694"/>
      <c r="SHF29" s="694"/>
      <c r="SHG29" s="694"/>
      <c r="SHH29" s="694"/>
      <c r="SHI29" s="694"/>
      <c r="SHJ29" s="694"/>
      <c r="SHK29" s="694"/>
      <c r="SHL29" s="694"/>
      <c r="SHM29" s="694"/>
      <c r="SHN29" s="694"/>
      <c r="SHO29" s="694"/>
      <c r="SHP29" s="694"/>
      <c r="SHQ29" s="694"/>
      <c r="SHR29" s="694"/>
      <c r="SHS29" s="694"/>
      <c r="SHT29" s="694"/>
      <c r="SHU29" s="694"/>
      <c r="SHV29" s="694"/>
      <c r="SHW29" s="694"/>
      <c r="SHX29" s="694"/>
      <c r="SHY29" s="694"/>
      <c r="SHZ29" s="694"/>
      <c r="SIA29" s="694"/>
      <c r="SIB29" s="694"/>
      <c r="SIC29" s="694"/>
      <c r="SID29" s="694"/>
      <c r="SIE29" s="694"/>
      <c r="SIF29" s="694"/>
      <c r="SIG29" s="694"/>
      <c r="SIH29" s="694"/>
      <c r="SII29" s="694"/>
      <c r="SIJ29" s="694"/>
      <c r="SIK29" s="694"/>
      <c r="SIL29" s="694"/>
      <c r="SIM29" s="694"/>
      <c r="SIN29" s="694"/>
      <c r="SIO29" s="694"/>
      <c r="SIP29" s="694"/>
      <c r="SIQ29" s="694"/>
      <c r="SIR29" s="694"/>
      <c r="SIS29" s="694"/>
      <c r="SIT29" s="694"/>
      <c r="SIU29" s="694"/>
      <c r="SIV29" s="694"/>
      <c r="SIW29" s="694"/>
      <c r="SIX29" s="694"/>
      <c r="SIY29" s="694"/>
      <c r="SIZ29" s="694"/>
      <c r="SJA29" s="694"/>
      <c r="SJB29" s="694"/>
      <c r="SJC29" s="694"/>
      <c r="SJD29" s="694"/>
      <c r="SJE29" s="694"/>
      <c r="SJF29" s="694"/>
      <c r="SJG29" s="694"/>
      <c r="SJH29" s="694"/>
      <c r="SJI29" s="694"/>
      <c r="SJJ29" s="694"/>
      <c r="SJK29" s="694"/>
      <c r="SJL29" s="694"/>
      <c r="SJM29" s="694"/>
      <c r="SJN29" s="694"/>
      <c r="SJO29" s="694"/>
      <c r="SJP29" s="694"/>
      <c r="SJQ29" s="694"/>
      <c r="SJR29" s="694"/>
      <c r="SJS29" s="694"/>
      <c r="SJT29" s="694"/>
      <c r="SJU29" s="694"/>
      <c r="SJV29" s="694"/>
      <c r="SJW29" s="694"/>
      <c r="SJX29" s="694"/>
      <c r="SJY29" s="694"/>
      <c r="SJZ29" s="694"/>
      <c r="SKA29" s="694"/>
      <c r="SKB29" s="694"/>
      <c r="SKC29" s="694"/>
      <c r="SKD29" s="694"/>
      <c r="SKE29" s="694"/>
      <c r="SKF29" s="694"/>
      <c r="SKG29" s="694"/>
      <c r="SKH29" s="694"/>
      <c r="SKI29" s="694"/>
      <c r="SKJ29" s="694"/>
      <c r="SKK29" s="694"/>
      <c r="SKL29" s="694"/>
      <c r="SKM29" s="694"/>
      <c r="SKN29" s="694"/>
      <c r="SKO29" s="694"/>
      <c r="SKP29" s="694"/>
      <c r="SKQ29" s="694"/>
      <c r="SKR29" s="694"/>
      <c r="SKS29" s="694"/>
      <c r="SKT29" s="694"/>
      <c r="SKU29" s="694"/>
      <c r="SKV29" s="694"/>
      <c r="SKW29" s="694"/>
      <c r="SKX29" s="694"/>
      <c r="SKY29" s="694"/>
      <c r="SKZ29" s="694"/>
      <c r="SLA29" s="694"/>
      <c r="SLB29" s="694"/>
      <c r="SLC29" s="694"/>
      <c r="SLD29" s="694"/>
      <c r="SLE29" s="694"/>
      <c r="SLF29" s="694"/>
      <c r="SLG29" s="694"/>
      <c r="SLH29" s="694"/>
      <c r="SLI29" s="694"/>
      <c r="SLJ29" s="694"/>
      <c r="SLK29" s="694"/>
      <c r="SLL29" s="694"/>
      <c r="SLM29" s="694"/>
      <c r="SLN29" s="694"/>
      <c r="SLO29" s="694"/>
      <c r="SLP29" s="694"/>
      <c r="SLQ29" s="694"/>
      <c r="SLR29" s="694"/>
      <c r="SLS29" s="694"/>
      <c r="SLT29" s="694"/>
      <c r="SLU29" s="694"/>
      <c r="SLV29" s="694"/>
      <c r="SLW29" s="694"/>
      <c r="SLX29" s="694"/>
      <c r="SLY29" s="694"/>
      <c r="SLZ29" s="694"/>
      <c r="SMA29" s="694"/>
      <c r="SMB29" s="694"/>
      <c r="SMC29" s="694"/>
      <c r="SMD29" s="694"/>
      <c r="SME29" s="694"/>
      <c r="SMF29" s="694"/>
      <c r="SMG29" s="694"/>
      <c r="SMH29" s="694"/>
      <c r="SMI29" s="694"/>
      <c r="SMJ29" s="694"/>
      <c r="SMK29" s="694"/>
      <c r="SML29" s="694"/>
      <c r="SMM29" s="694"/>
      <c r="SMN29" s="694"/>
      <c r="SMO29" s="694"/>
      <c r="SMP29" s="694"/>
      <c r="SMQ29" s="694"/>
      <c r="SMR29" s="694"/>
      <c r="SMS29" s="694"/>
      <c r="SMT29" s="694"/>
      <c r="SMU29" s="694"/>
      <c r="SMV29" s="694"/>
      <c r="SMW29" s="694"/>
      <c r="SMX29" s="694"/>
      <c r="SMY29" s="694"/>
      <c r="SMZ29" s="694"/>
      <c r="SNA29" s="694"/>
      <c r="SNB29" s="694"/>
      <c r="SNC29" s="694"/>
      <c r="SND29" s="694"/>
      <c r="SNE29" s="694"/>
      <c r="SNF29" s="694"/>
      <c r="SNG29" s="694"/>
      <c r="SNH29" s="694"/>
      <c r="SNI29" s="694"/>
      <c r="SNJ29" s="694"/>
      <c r="SNK29" s="694"/>
      <c r="SNL29" s="694"/>
      <c r="SNM29" s="694"/>
      <c r="SNN29" s="694"/>
      <c r="SNO29" s="694"/>
      <c r="SNP29" s="694"/>
      <c r="SNQ29" s="694"/>
      <c r="SNR29" s="694"/>
      <c r="SNS29" s="694"/>
      <c r="SNT29" s="694"/>
      <c r="SNU29" s="694"/>
      <c r="SNV29" s="694"/>
      <c r="SNW29" s="694"/>
      <c r="SNX29" s="694"/>
      <c r="SNY29" s="694"/>
      <c r="SNZ29" s="694"/>
      <c r="SOA29" s="694"/>
      <c r="SOB29" s="694"/>
      <c r="SOC29" s="694"/>
      <c r="SOD29" s="694"/>
      <c r="SOE29" s="694"/>
      <c r="SOF29" s="694"/>
      <c r="SOG29" s="694"/>
      <c r="SOH29" s="694"/>
      <c r="SOI29" s="694"/>
      <c r="SOJ29" s="694"/>
      <c r="SOK29" s="694"/>
      <c r="SOL29" s="694"/>
      <c r="SOM29" s="694"/>
      <c r="SON29" s="694"/>
      <c r="SOO29" s="694"/>
      <c r="SOP29" s="694"/>
      <c r="SOQ29" s="694"/>
      <c r="SOR29" s="694"/>
      <c r="SOS29" s="694"/>
      <c r="SOT29" s="694"/>
      <c r="SOU29" s="694"/>
      <c r="SOV29" s="694"/>
      <c r="SOW29" s="694"/>
      <c r="SOX29" s="694"/>
      <c r="SOY29" s="694"/>
      <c r="SOZ29" s="694"/>
      <c r="SPA29" s="694"/>
      <c r="SPB29" s="694"/>
      <c r="SPC29" s="694"/>
      <c r="SPD29" s="694"/>
      <c r="SPE29" s="694"/>
      <c r="SPF29" s="694"/>
      <c r="SPG29" s="694"/>
      <c r="SPH29" s="694"/>
      <c r="SPI29" s="694"/>
      <c r="SPJ29" s="694"/>
      <c r="SPK29" s="694"/>
      <c r="SPL29" s="694"/>
      <c r="SPM29" s="694"/>
      <c r="SPN29" s="694"/>
      <c r="SPO29" s="694"/>
      <c r="SPP29" s="694"/>
      <c r="SPQ29" s="694"/>
      <c r="SPR29" s="694"/>
      <c r="SPS29" s="694"/>
      <c r="SPT29" s="694"/>
      <c r="SPU29" s="694"/>
      <c r="SPV29" s="694"/>
      <c r="SPW29" s="694"/>
      <c r="SPX29" s="694"/>
      <c r="SPY29" s="694"/>
      <c r="SPZ29" s="694"/>
      <c r="SQA29" s="694"/>
      <c r="SQB29" s="694"/>
      <c r="SQC29" s="694"/>
      <c r="SQD29" s="694"/>
      <c r="SQE29" s="694"/>
      <c r="SQF29" s="694"/>
      <c r="SQG29" s="694"/>
      <c r="SQH29" s="694"/>
      <c r="SQI29" s="694"/>
      <c r="SQJ29" s="694"/>
      <c r="SQK29" s="694"/>
      <c r="SQL29" s="694"/>
      <c r="SQM29" s="694"/>
      <c r="SQN29" s="694"/>
      <c r="SQO29" s="694"/>
      <c r="SQP29" s="694"/>
      <c r="SQQ29" s="694"/>
      <c r="SQR29" s="694"/>
      <c r="SQS29" s="694"/>
      <c r="SQT29" s="694"/>
      <c r="SQU29" s="694"/>
      <c r="SQV29" s="694"/>
      <c r="SQW29" s="694"/>
      <c r="SQX29" s="694"/>
      <c r="SQY29" s="694"/>
      <c r="SQZ29" s="694"/>
      <c r="SRA29" s="694"/>
      <c r="SRB29" s="694"/>
      <c r="SRC29" s="694"/>
      <c r="SRD29" s="694"/>
      <c r="SRE29" s="694"/>
      <c r="SRF29" s="694"/>
      <c r="SRG29" s="694"/>
      <c r="SRH29" s="694"/>
      <c r="SRI29" s="694"/>
      <c r="SRJ29" s="694"/>
      <c r="SRK29" s="694"/>
      <c r="SRL29" s="694"/>
      <c r="SRM29" s="694"/>
      <c r="SRN29" s="694"/>
      <c r="SRO29" s="694"/>
      <c r="SRP29" s="694"/>
      <c r="SRQ29" s="694"/>
      <c r="SRR29" s="694"/>
      <c r="SRS29" s="694"/>
      <c r="SRT29" s="694"/>
      <c r="SRU29" s="694"/>
      <c r="SRV29" s="694"/>
      <c r="SRW29" s="694"/>
      <c r="SRX29" s="694"/>
      <c r="SRY29" s="694"/>
      <c r="SRZ29" s="694"/>
      <c r="SSA29" s="694"/>
      <c r="SSB29" s="694"/>
      <c r="SSC29" s="694"/>
      <c r="SSD29" s="694"/>
      <c r="SSE29" s="694"/>
      <c r="SSF29" s="694"/>
      <c r="SSG29" s="694"/>
      <c r="SSH29" s="694"/>
      <c r="SSI29" s="694"/>
      <c r="SSJ29" s="694"/>
      <c r="SSK29" s="694"/>
      <c r="SSL29" s="694"/>
      <c r="SSM29" s="694"/>
      <c r="SSN29" s="694"/>
      <c r="SSO29" s="694"/>
      <c r="SSP29" s="694"/>
      <c r="SSQ29" s="694"/>
      <c r="SSR29" s="694"/>
      <c r="SSS29" s="694"/>
      <c r="SST29" s="694"/>
      <c r="SSU29" s="694"/>
      <c r="SSV29" s="694"/>
      <c r="SSW29" s="694"/>
      <c r="SSX29" s="694"/>
      <c r="SSY29" s="694"/>
      <c r="SSZ29" s="694"/>
      <c r="STA29" s="694"/>
      <c r="STB29" s="694"/>
      <c r="STC29" s="694"/>
      <c r="STD29" s="694"/>
      <c r="STE29" s="694"/>
      <c r="STF29" s="694"/>
      <c r="STG29" s="694"/>
      <c r="STH29" s="694"/>
      <c r="STI29" s="694"/>
      <c r="STJ29" s="694"/>
      <c r="STK29" s="694"/>
      <c r="STL29" s="694"/>
      <c r="STM29" s="694"/>
      <c r="STN29" s="694"/>
      <c r="STO29" s="694"/>
      <c r="STP29" s="694"/>
      <c r="STQ29" s="694"/>
      <c r="STR29" s="694"/>
      <c r="STS29" s="694"/>
      <c r="STT29" s="694"/>
      <c r="STU29" s="694"/>
      <c r="STV29" s="694"/>
      <c r="STW29" s="694"/>
      <c r="STX29" s="694"/>
      <c r="STY29" s="694"/>
      <c r="STZ29" s="694"/>
      <c r="SUA29" s="694"/>
      <c r="SUB29" s="694"/>
      <c r="SUC29" s="694"/>
      <c r="SUD29" s="694"/>
      <c r="SUE29" s="694"/>
      <c r="SUF29" s="694"/>
      <c r="SUG29" s="694"/>
      <c r="SUH29" s="694"/>
      <c r="SUI29" s="694"/>
      <c r="SUJ29" s="694"/>
      <c r="SUK29" s="694"/>
      <c r="SUL29" s="694"/>
      <c r="SUM29" s="694"/>
      <c r="SUN29" s="694"/>
      <c r="SUO29" s="694"/>
      <c r="SUP29" s="694"/>
      <c r="SUQ29" s="694"/>
      <c r="SUR29" s="694"/>
      <c r="SUS29" s="694"/>
      <c r="SUT29" s="694"/>
      <c r="SUU29" s="694"/>
      <c r="SUV29" s="694"/>
      <c r="SUW29" s="694"/>
      <c r="SUX29" s="694"/>
      <c r="SUY29" s="694"/>
      <c r="SUZ29" s="694"/>
      <c r="SVA29" s="694"/>
      <c r="SVB29" s="694"/>
      <c r="SVC29" s="694"/>
      <c r="SVD29" s="694"/>
      <c r="SVE29" s="694"/>
      <c r="SVF29" s="694"/>
      <c r="SVG29" s="694"/>
      <c r="SVH29" s="694"/>
      <c r="SVI29" s="694"/>
      <c r="SVJ29" s="694"/>
      <c r="SVK29" s="694"/>
      <c r="SVL29" s="694"/>
      <c r="SVM29" s="694"/>
      <c r="SVN29" s="694"/>
      <c r="SVO29" s="694"/>
      <c r="SVP29" s="694"/>
      <c r="SVQ29" s="694"/>
      <c r="SVR29" s="694"/>
      <c r="SVS29" s="694"/>
      <c r="SVT29" s="694"/>
      <c r="SVU29" s="694"/>
      <c r="SVV29" s="694"/>
      <c r="SVW29" s="694"/>
      <c r="SVX29" s="694"/>
      <c r="SVY29" s="694"/>
      <c r="SVZ29" s="694"/>
      <c r="SWA29" s="694"/>
      <c r="SWB29" s="694"/>
      <c r="SWC29" s="694"/>
      <c r="SWD29" s="694"/>
      <c r="SWE29" s="694"/>
      <c r="SWF29" s="694"/>
      <c r="SWG29" s="694"/>
      <c r="SWH29" s="694"/>
      <c r="SWI29" s="694"/>
      <c r="SWJ29" s="694"/>
      <c r="SWK29" s="694"/>
      <c r="SWL29" s="694"/>
      <c r="SWM29" s="694"/>
      <c r="SWN29" s="694"/>
      <c r="SWO29" s="694"/>
      <c r="SWP29" s="694"/>
      <c r="SWQ29" s="694"/>
      <c r="SWR29" s="694"/>
      <c r="SWS29" s="694"/>
      <c r="SWT29" s="694"/>
      <c r="SWU29" s="694"/>
      <c r="SWV29" s="694"/>
      <c r="SWW29" s="694"/>
      <c r="SWX29" s="694"/>
      <c r="SWY29" s="694"/>
      <c r="SWZ29" s="694"/>
      <c r="SXA29" s="694"/>
      <c r="SXB29" s="694"/>
      <c r="SXC29" s="694"/>
      <c r="SXD29" s="694"/>
      <c r="SXE29" s="694"/>
      <c r="SXF29" s="694"/>
      <c r="SXG29" s="694"/>
      <c r="SXH29" s="694"/>
      <c r="SXI29" s="694"/>
      <c r="SXJ29" s="694"/>
      <c r="SXK29" s="694"/>
      <c r="SXL29" s="694"/>
      <c r="SXM29" s="694"/>
      <c r="SXN29" s="694"/>
      <c r="SXO29" s="694"/>
      <c r="SXP29" s="694"/>
      <c r="SXQ29" s="694"/>
      <c r="SXR29" s="694"/>
      <c r="SXS29" s="694"/>
      <c r="SXT29" s="694"/>
      <c r="SXU29" s="694"/>
      <c r="SXV29" s="694"/>
      <c r="SXW29" s="694"/>
      <c r="SXX29" s="694"/>
      <c r="SXY29" s="694"/>
      <c r="SXZ29" s="694"/>
      <c r="SYA29" s="694"/>
      <c r="SYB29" s="694"/>
      <c r="SYC29" s="694"/>
      <c r="SYD29" s="694"/>
      <c r="SYE29" s="694"/>
      <c r="SYF29" s="694"/>
      <c r="SYG29" s="694"/>
      <c r="SYH29" s="694"/>
      <c r="SYI29" s="694"/>
      <c r="SYJ29" s="694"/>
      <c r="SYK29" s="694"/>
      <c r="SYL29" s="694"/>
      <c r="SYM29" s="694"/>
      <c r="SYN29" s="694"/>
      <c r="SYO29" s="694"/>
      <c r="SYP29" s="694"/>
      <c r="SYQ29" s="694"/>
      <c r="SYR29" s="694"/>
      <c r="SYS29" s="694"/>
      <c r="SYT29" s="694"/>
      <c r="SYU29" s="694"/>
      <c r="SYV29" s="694"/>
      <c r="SYW29" s="694"/>
      <c r="SYX29" s="694"/>
      <c r="SYY29" s="694"/>
      <c r="SYZ29" s="694"/>
      <c r="SZA29" s="694"/>
      <c r="SZB29" s="694"/>
      <c r="SZC29" s="694"/>
      <c r="SZD29" s="694"/>
      <c r="SZE29" s="694"/>
      <c r="SZF29" s="694"/>
      <c r="SZG29" s="694"/>
      <c r="SZH29" s="694"/>
      <c r="SZI29" s="694"/>
      <c r="SZJ29" s="694"/>
      <c r="SZK29" s="694"/>
      <c r="SZL29" s="694"/>
      <c r="SZM29" s="694"/>
      <c r="SZN29" s="694"/>
      <c r="SZO29" s="694"/>
      <c r="SZP29" s="694"/>
      <c r="SZQ29" s="694"/>
      <c r="SZR29" s="694"/>
      <c r="SZS29" s="694"/>
      <c r="SZT29" s="694"/>
      <c r="SZU29" s="694"/>
      <c r="SZV29" s="694"/>
      <c r="SZW29" s="694"/>
      <c r="SZX29" s="694"/>
      <c r="SZY29" s="694"/>
      <c r="SZZ29" s="694"/>
      <c r="TAA29" s="694"/>
      <c r="TAB29" s="694"/>
      <c r="TAC29" s="694"/>
      <c r="TAD29" s="694"/>
      <c r="TAE29" s="694"/>
      <c r="TAF29" s="694"/>
      <c r="TAG29" s="694"/>
      <c r="TAH29" s="694"/>
      <c r="TAI29" s="694"/>
      <c r="TAJ29" s="694"/>
      <c r="TAK29" s="694"/>
      <c r="TAL29" s="694"/>
      <c r="TAM29" s="694"/>
      <c r="TAN29" s="694"/>
      <c r="TAO29" s="694"/>
      <c r="TAP29" s="694"/>
      <c r="TAQ29" s="694"/>
      <c r="TAR29" s="694"/>
      <c r="TAS29" s="694"/>
      <c r="TAT29" s="694"/>
      <c r="TAU29" s="694"/>
      <c r="TAV29" s="694"/>
      <c r="TAW29" s="694"/>
      <c r="TAX29" s="694"/>
      <c r="TAY29" s="694"/>
      <c r="TAZ29" s="694"/>
      <c r="TBA29" s="694"/>
      <c r="TBB29" s="694"/>
      <c r="TBC29" s="694"/>
      <c r="TBD29" s="694"/>
      <c r="TBE29" s="694"/>
      <c r="TBF29" s="694"/>
      <c r="TBG29" s="694"/>
      <c r="TBH29" s="694"/>
      <c r="TBI29" s="694"/>
      <c r="TBJ29" s="694"/>
      <c r="TBK29" s="694"/>
      <c r="TBL29" s="694"/>
      <c r="TBM29" s="694"/>
      <c r="TBN29" s="694"/>
      <c r="TBO29" s="694"/>
      <c r="TBP29" s="694"/>
      <c r="TBQ29" s="694"/>
      <c r="TBR29" s="694"/>
      <c r="TBS29" s="694"/>
      <c r="TBT29" s="694"/>
      <c r="TBU29" s="694"/>
      <c r="TBV29" s="694"/>
      <c r="TBW29" s="694"/>
      <c r="TBX29" s="694"/>
      <c r="TBY29" s="694"/>
      <c r="TBZ29" s="694"/>
      <c r="TCA29" s="694"/>
      <c r="TCB29" s="694"/>
      <c r="TCC29" s="694"/>
      <c r="TCD29" s="694"/>
      <c r="TCE29" s="694"/>
      <c r="TCF29" s="694"/>
      <c r="TCG29" s="694"/>
      <c r="TCH29" s="694"/>
      <c r="TCI29" s="694"/>
      <c r="TCJ29" s="694"/>
      <c r="TCK29" s="694"/>
      <c r="TCL29" s="694"/>
      <c r="TCM29" s="694"/>
      <c r="TCN29" s="694"/>
      <c r="TCO29" s="694"/>
      <c r="TCP29" s="694"/>
      <c r="TCQ29" s="694"/>
      <c r="TCR29" s="694"/>
      <c r="TCS29" s="694"/>
      <c r="TCT29" s="694"/>
      <c r="TCU29" s="694"/>
      <c r="TCV29" s="694"/>
      <c r="TCW29" s="694"/>
      <c r="TCX29" s="694"/>
      <c r="TCY29" s="694"/>
      <c r="TCZ29" s="694"/>
      <c r="TDA29" s="694"/>
      <c r="TDB29" s="694"/>
      <c r="TDC29" s="694"/>
      <c r="TDD29" s="694"/>
      <c r="TDE29" s="694"/>
      <c r="TDF29" s="694"/>
      <c r="TDG29" s="694"/>
      <c r="TDH29" s="694"/>
      <c r="TDI29" s="694"/>
      <c r="TDJ29" s="694"/>
      <c r="TDK29" s="694"/>
      <c r="TDL29" s="694"/>
      <c r="TDM29" s="694"/>
      <c r="TDN29" s="694"/>
      <c r="TDO29" s="694"/>
      <c r="TDP29" s="694"/>
      <c r="TDQ29" s="694"/>
      <c r="TDR29" s="694"/>
      <c r="TDS29" s="694"/>
      <c r="TDT29" s="694"/>
      <c r="TDU29" s="694"/>
      <c r="TDV29" s="694"/>
      <c r="TDW29" s="694"/>
      <c r="TDX29" s="694"/>
      <c r="TDY29" s="694"/>
      <c r="TDZ29" s="694"/>
      <c r="TEA29" s="694"/>
      <c r="TEB29" s="694"/>
      <c r="TEC29" s="694"/>
      <c r="TED29" s="694"/>
      <c r="TEE29" s="694"/>
      <c r="TEF29" s="694"/>
      <c r="TEG29" s="694"/>
      <c r="TEH29" s="694"/>
      <c r="TEI29" s="694"/>
      <c r="TEJ29" s="694"/>
      <c r="TEK29" s="694"/>
      <c r="TEL29" s="694"/>
      <c r="TEM29" s="694"/>
      <c r="TEN29" s="694"/>
      <c r="TEO29" s="694"/>
      <c r="TEP29" s="694"/>
      <c r="TEQ29" s="694"/>
      <c r="TER29" s="694"/>
      <c r="TES29" s="694"/>
      <c r="TET29" s="694"/>
      <c r="TEU29" s="694"/>
      <c r="TEV29" s="694"/>
      <c r="TEW29" s="694"/>
      <c r="TEX29" s="694"/>
      <c r="TEY29" s="694"/>
      <c r="TEZ29" s="694"/>
      <c r="TFA29" s="694"/>
      <c r="TFB29" s="694"/>
      <c r="TFC29" s="694"/>
      <c r="TFD29" s="694"/>
      <c r="TFE29" s="694"/>
      <c r="TFF29" s="694"/>
      <c r="TFG29" s="694"/>
      <c r="TFH29" s="694"/>
      <c r="TFI29" s="694"/>
      <c r="TFJ29" s="694"/>
      <c r="TFK29" s="694"/>
      <c r="TFL29" s="694"/>
      <c r="TFM29" s="694"/>
      <c r="TFN29" s="694"/>
      <c r="TFO29" s="694"/>
      <c r="TFP29" s="694"/>
      <c r="TFQ29" s="694"/>
      <c r="TFR29" s="694"/>
      <c r="TFS29" s="694"/>
      <c r="TFT29" s="694"/>
      <c r="TFU29" s="694"/>
      <c r="TFV29" s="694"/>
      <c r="TFW29" s="694"/>
      <c r="TFX29" s="694"/>
      <c r="TFY29" s="694"/>
      <c r="TFZ29" s="694"/>
      <c r="TGA29" s="694"/>
      <c r="TGB29" s="694"/>
      <c r="TGC29" s="694"/>
      <c r="TGD29" s="694"/>
      <c r="TGE29" s="694"/>
      <c r="TGF29" s="694"/>
      <c r="TGG29" s="694"/>
      <c r="TGH29" s="694"/>
      <c r="TGI29" s="694"/>
      <c r="TGJ29" s="694"/>
      <c r="TGK29" s="694"/>
      <c r="TGL29" s="694"/>
      <c r="TGM29" s="694"/>
      <c r="TGN29" s="694"/>
      <c r="TGO29" s="694"/>
      <c r="TGP29" s="694"/>
      <c r="TGQ29" s="694"/>
      <c r="TGR29" s="694"/>
      <c r="TGS29" s="694"/>
      <c r="TGT29" s="694"/>
      <c r="TGU29" s="694"/>
      <c r="TGV29" s="694"/>
      <c r="TGW29" s="694"/>
      <c r="TGX29" s="694"/>
      <c r="TGY29" s="694"/>
      <c r="TGZ29" s="694"/>
      <c r="THA29" s="694"/>
      <c r="THB29" s="694"/>
      <c r="THC29" s="694"/>
      <c r="THD29" s="694"/>
      <c r="THE29" s="694"/>
      <c r="THF29" s="694"/>
      <c r="THG29" s="694"/>
      <c r="THH29" s="694"/>
      <c r="THI29" s="694"/>
      <c r="THJ29" s="694"/>
      <c r="THK29" s="694"/>
      <c r="THL29" s="694"/>
      <c r="THM29" s="694"/>
      <c r="THN29" s="694"/>
      <c r="THO29" s="694"/>
      <c r="THP29" s="694"/>
      <c r="THQ29" s="694"/>
      <c r="THR29" s="694"/>
      <c r="THS29" s="694"/>
      <c r="THT29" s="694"/>
      <c r="THU29" s="694"/>
      <c r="THV29" s="694"/>
      <c r="THW29" s="694"/>
      <c r="THX29" s="694"/>
      <c r="THY29" s="694"/>
      <c r="THZ29" s="694"/>
      <c r="TIA29" s="694"/>
      <c r="TIB29" s="694"/>
      <c r="TIC29" s="694"/>
      <c r="TID29" s="694"/>
      <c r="TIE29" s="694"/>
      <c r="TIF29" s="694"/>
      <c r="TIG29" s="694"/>
      <c r="TIH29" s="694"/>
      <c r="TII29" s="694"/>
      <c r="TIJ29" s="694"/>
      <c r="TIK29" s="694"/>
      <c r="TIL29" s="694"/>
      <c r="TIM29" s="694"/>
      <c r="TIN29" s="694"/>
      <c r="TIO29" s="694"/>
      <c r="TIP29" s="694"/>
      <c r="TIQ29" s="694"/>
      <c r="TIR29" s="694"/>
      <c r="TIS29" s="694"/>
      <c r="TIT29" s="694"/>
      <c r="TIU29" s="694"/>
      <c r="TIV29" s="694"/>
      <c r="TIW29" s="694"/>
      <c r="TIX29" s="694"/>
      <c r="TIY29" s="694"/>
      <c r="TIZ29" s="694"/>
      <c r="TJA29" s="694"/>
      <c r="TJB29" s="694"/>
      <c r="TJC29" s="694"/>
      <c r="TJD29" s="694"/>
      <c r="TJE29" s="694"/>
      <c r="TJF29" s="694"/>
      <c r="TJG29" s="694"/>
      <c r="TJH29" s="694"/>
      <c r="TJI29" s="694"/>
      <c r="TJJ29" s="694"/>
      <c r="TJK29" s="694"/>
      <c r="TJL29" s="694"/>
      <c r="TJM29" s="694"/>
      <c r="TJN29" s="694"/>
      <c r="TJO29" s="694"/>
      <c r="TJP29" s="694"/>
      <c r="TJQ29" s="694"/>
      <c r="TJR29" s="694"/>
      <c r="TJS29" s="694"/>
      <c r="TJT29" s="694"/>
      <c r="TJU29" s="694"/>
      <c r="TJV29" s="694"/>
      <c r="TJW29" s="694"/>
      <c r="TJX29" s="694"/>
      <c r="TJY29" s="694"/>
      <c r="TJZ29" s="694"/>
      <c r="TKA29" s="694"/>
      <c r="TKB29" s="694"/>
      <c r="TKC29" s="694"/>
      <c r="TKD29" s="694"/>
      <c r="TKE29" s="694"/>
      <c r="TKF29" s="694"/>
      <c r="TKG29" s="694"/>
      <c r="TKH29" s="694"/>
      <c r="TKI29" s="694"/>
      <c r="TKJ29" s="694"/>
      <c r="TKK29" s="694"/>
      <c r="TKL29" s="694"/>
      <c r="TKM29" s="694"/>
      <c r="TKN29" s="694"/>
      <c r="TKO29" s="694"/>
      <c r="TKP29" s="694"/>
      <c r="TKQ29" s="694"/>
      <c r="TKR29" s="694"/>
      <c r="TKS29" s="694"/>
      <c r="TKT29" s="694"/>
      <c r="TKU29" s="694"/>
      <c r="TKV29" s="694"/>
      <c r="TKW29" s="694"/>
      <c r="TKX29" s="694"/>
      <c r="TKY29" s="694"/>
      <c r="TKZ29" s="694"/>
      <c r="TLA29" s="694"/>
      <c r="TLB29" s="694"/>
      <c r="TLC29" s="694"/>
      <c r="TLD29" s="694"/>
      <c r="TLE29" s="694"/>
      <c r="TLF29" s="694"/>
      <c r="TLG29" s="694"/>
      <c r="TLH29" s="694"/>
      <c r="TLI29" s="694"/>
      <c r="TLJ29" s="694"/>
      <c r="TLK29" s="694"/>
      <c r="TLL29" s="694"/>
      <c r="TLM29" s="694"/>
      <c r="TLN29" s="694"/>
      <c r="TLO29" s="694"/>
      <c r="TLP29" s="694"/>
      <c r="TLQ29" s="694"/>
      <c r="TLR29" s="694"/>
      <c r="TLS29" s="694"/>
      <c r="TLT29" s="694"/>
      <c r="TLU29" s="694"/>
      <c r="TLV29" s="694"/>
      <c r="TLW29" s="694"/>
      <c r="TLX29" s="694"/>
      <c r="TLY29" s="694"/>
      <c r="TLZ29" s="694"/>
      <c r="TMA29" s="694"/>
      <c r="TMB29" s="694"/>
      <c r="TMC29" s="694"/>
      <c r="TMD29" s="694"/>
      <c r="TME29" s="694"/>
      <c r="TMF29" s="694"/>
      <c r="TMG29" s="694"/>
      <c r="TMH29" s="694"/>
      <c r="TMI29" s="694"/>
      <c r="TMJ29" s="694"/>
      <c r="TMK29" s="694"/>
      <c r="TML29" s="694"/>
      <c r="TMM29" s="694"/>
      <c r="TMN29" s="694"/>
      <c r="TMO29" s="694"/>
      <c r="TMP29" s="694"/>
      <c r="TMQ29" s="694"/>
      <c r="TMR29" s="694"/>
      <c r="TMS29" s="694"/>
      <c r="TMT29" s="694"/>
      <c r="TMU29" s="694"/>
      <c r="TMV29" s="694"/>
      <c r="TMW29" s="694"/>
      <c r="TMX29" s="694"/>
      <c r="TMY29" s="694"/>
      <c r="TMZ29" s="694"/>
      <c r="TNA29" s="694"/>
      <c r="TNB29" s="694"/>
      <c r="TNC29" s="694"/>
      <c r="TND29" s="694"/>
      <c r="TNE29" s="694"/>
      <c r="TNF29" s="694"/>
      <c r="TNG29" s="694"/>
      <c r="TNH29" s="694"/>
      <c r="TNI29" s="694"/>
      <c r="TNJ29" s="694"/>
      <c r="TNK29" s="694"/>
      <c r="TNL29" s="694"/>
      <c r="TNM29" s="694"/>
      <c r="TNN29" s="694"/>
      <c r="TNO29" s="694"/>
      <c r="TNP29" s="694"/>
      <c r="TNQ29" s="694"/>
      <c r="TNR29" s="694"/>
      <c r="TNS29" s="694"/>
      <c r="TNT29" s="694"/>
      <c r="TNU29" s="694"/>
      <c r="TNV29" s="694"/>
      <c r="TNW29" s="694"/>
      <c r="TNX29" s="694"/>
      <c r="TNY29" s="694"/>
      <c r="TNZ29" s="694"/>
      <c r="TOA29" s="694"/>
      <c r="TOB29" s="694"/>
      <c r="TOC29" s="694"/>
      <c r="TOD29" s="694"/>
      <c r="TOE29" s="694"/>
      <c r="TOF29" s="694"/>
      <c r="TOG29" s="694"/>
      <c r="TOH29" s="694"/>
      <c r="TOI29" s="694"/>
      <c r="TOJ29" s="694"/>
      <c r="TOK29" s="694"/>
      <c r="TOL29" s="694"/>
      <c r="TOM29" s="694"/>
      <c r="TON29" s="694"/>
      <c r="TOO29" s="694"/>
      <c r="TOP29" s="694"/>
      <c r="TOQ29" s="694"/>
      <c r="TOR29" s="694"/>
      <c r="TOS29" s="694"/>
      <c r="TOT29" s="694"/>
      <c r="TOU29" s="694"/>
      <c r="TOV29" s="694"/>
      <c r="TOW29" s="694"/>
      <c r="TOX29" s="694"/>
      <c r="TOY29" s="694"/>
      <c r="TOZ29" s="694"/>
      <c r="TPA29" s="694"/>
      <c r="TPB29" s="694"/>
      <c r="TPC29" s="694"/>
      <c r="TPD29" s="694"/>
      <c r="TPE29" s="694"/>
      <c r="TPF29" s="694"/>
      <c r="TPG29" s="694"/>
      <c r="TPH29" s="694"/>
      <c r="TPI29" s="694"/>
      <c r="TPJ29" s="694"/>
      <c r="TPK29" s="694"/>
      <c r="TPL29" s="694"/>
      <c r="TPM29" s="694"/>
      <c r="TPN29" s="694"/>
      <c r="TPO29" s="694"/>
      <c r="TPP29" s="694"/>
      <c r="TPQ29" s="694"/>
      <c r="TPR29" s="694"/>
      <c r="TPS29" s="694"/>
      <c r="TPT29" s="694"/>
      <c r="TPU29" s="694"/>
      <c r="TPV29" s="694"/>
      <c r="TPW29" s="694"/>
      <c r="TPX29" s="694"/>
      <c r="TPY29" s="694"/>
      <c r="TPZ29" s="694"/>
      <c r="TQA29" s="694"/>
      <c r="TQB29" s="694"/>
      <c r="TQC29" s="694"/>
      <c r="TQD29" s="694"/>
      <c r="TQE29" s="694"/>
      <c r="TQF29" s="694"/>
      <c r="TQG29" s="694"/>
      <c r="TQH29" s="694"/>
      <c r="TQI29" s="694"/>
      <c r="TQJ29" s="694"/>
      <c r="TQK29" s="694"/>
      <c r="TQL29" s="694"/>
      <c r="TQM29" s="694"/>
      <c r="TQN29" s="694"/>
      <c r="TQO29" s="694"/>
      <c r="TQP29" s="694"/>
      <c r="TQQ29" s="694"/>
      <c r="TQR29" s="694"/>
      <c r="TQS29" s="694"/>
      <c r="TQT29" s="694"/>
      <c r="TQU29" s="694"/>
      <c r="TQV29" s="694"/>
      <c r="TQW29" s="694"/>
      <c r="TQX29" s="694"/>
      <c r="TQY29" s="694"/>
      <c r="TQZ29" s="694"/>
      <c r="TRA29" s="694"/>
      <c r="TRB29" s="694"/>
      <c r="TRC29" s="694"/>
      <c r="TRD29" s="694"/>
      <c r="TRE29" s="694"/>
      <c r="TRF29" s="694"/>
      <c r="TRG29" s="694"/>
      <c r="TRH29" s="694"/>
      <c r="TRI29" s="694"/>
      <c r="TRJ29" s="694"/>
      <c r="TRK29" s="694"/>
      <c r="TRL29" s="694"/>
      <c r="TRM29" s="694"/>
      <c r="TRN29" s="694"/>
      <c r="TRO29" s="694"/>
      <c r="TRP29" s="694"/>
      <c r="TRQ29" s="694"/>
      <c r="TRR29" s="694"/>
      <c r="TRS29" s="694"/>
      <c r="TRT29" s="694"/>
      <c r="TRU29" s="694"/>
      <c r="TRV29" s="694"/>
      <c r="TRW29" s="694"/>
      <c r="TRX29" s="694"/>
      <c r="TRY29" s="694"/>
      <c r="TRZ29" s="694"/>
      <c r="TSA29" s="694"/>
      <c r="TSB29" s="694"/>
      <c r="TSC29" s="694"/>
      <c r="TSD29" s="694"/>
      <c r="TSE29" s="694"/>
      <c r="TSF29" s="694"/>
      <c r="TSG29" s="694"/>
      <c r="TSH29" s="694"/>
      <c r="TSI29" s="694"/>
      <c r="TSJ29" s="694"/>
      <c r="TSK29" s="694"/>
      <c r="TSL29" s="694"/>
      <c r="TSM29" s="694"/>
      <c r="TSN29" s="694"/>
      <c r="TSO29" s="694"/>
      <c r="TSP29" s="694"/>
      <c r="TSQ29" s="694"/>
      <c r="TSR29" s="694"/>
      <c r="TSS29" s="694"/>
      <c r="TST29" s="694"/>
      <c r="TSU29" s="694"/>
      <c r="TSV29" s="694"/>
      <c r="TSW29" s="694"/>
      <c r="TSX29" s="694"/>
      <c r="TSY29" s="694"/>
      <c r="TSZ29" s="694"/>
      <c r="TTA29" s="694"/>
      <c r="TTB29" s="694"/>
      <c r="TTC29" s="694"/>
      <c r="TTD29" s="694"/>
      <c r="TTE29" s="694"/>
      <c r="TTF29" s="694"/>
      <c r="TTG29" s="694"/>
      <c r="TTH29" s="694"/>
      <c r="TTI29" s="694"/>
      <c r="TTJ29" s="694"/>
      <c r="TTK29" s="694"/>
      <c r="TTL29" s="694"/>
      <c r="TTM29" s="694"/>
      <c r="TTN29" s="694"/>
      <c r="TTO29" s="694"/>
      <c r="TTP29" s="694"/>
      <c r="TTQ29" s="694"/>
      <c r="TTR29" s="694"/>
      <c r="TTS29" s="694"/>
      <c r="TTT29" s="694"/>
      <c r="TTU29" s="694"/>
      <c r="TTV29" s="694"/>
      <c r="TTW29" s="694"/>
      <c r="TTX29" s="694"/>
      <c r="TTY29" s="694"/>
      <c r="TTZ29" s="694"/>
      <c r="TUA29" s="694"/>
      <c r="TUB29" s="694"/>
      <c r="TUC29" s="694"/>
      <c r="TUD29" s="694"/>
      <c r="TUE29" s="694"/>
      <c r="TUF29" s="694"/>
      <c r="TUG29" s="694"/>
      <c r="TUH29" s="694"/>
      <c r="TUI29" s="694"/>
      <c r="TUJ29" s="694"/>
      <c r="TUK29" s="694"/>
      <c r="TUL29" s="694"/>
      <c r="TUM29" s="694"/>
      <c r="TUN29" s="694"/>
      <c r="TUO29" s="694"/>
      <c r="TUP29" s="694"/>
      <c r="TUQ29" s="694"/>
      <c r="TUR29" s="694"/>
      <c r="TUS29" s="694"/>
      <c r="TUT29" s="694"/>
      <c r="TUU29" s="694"/>
      <c r="TUV29" s="694"/>
      <c r="TUW29" s="694"/>
      <c r="TUX29" s="694"/>
      <c r="TUY29" s="694"/>
      <c r="TUZ29" s="694"/>
      <c r="TVA29" s="694"/>
      <c r="TVB29" s="694"/>
      <c r="TVC29" s="694"/>
      <c r="TVD29" s="694"/>
      <c r="TVE29" s="694"/>
      <c r="TVF29" s="694"/>
      <c r="TVG29" s="694"/>
      <c r="TVH29" s="694"/>
      <c r="TVI29" s="694"/>
      <c r="TVJ29" s="694"/>
      <c r="TVK29" s="694"/>
      <c r="TVL29" s="694"/>
      <c r="TVM29" s="694"/>
      <c r="TVN29" s="694"/>
      <c r="TVO29" s="694"/>
      <c r="TVP29" s="694"/>
      <c r="TVQ29" s="694"/>
      <c r="TVR29" s="694"/>
      <c r="TVS29" s="694"/>
      <c r="TVT29" s="694"/>
      <c r="TVU29" s="694"/>
      <c r="TVV29" s="694"/>
      <c r="TVW29" s="694"/>
      <c r="TVX29" s="694"/>
      <c r="TVY29" s="694"/>
      <c r="TVZ29" s="694"/>
      <c r="TWA29" s="694"/>
      <c r="TWB29" s="694"/>
      <c r="TWC29" s="694"/>
      <c r="TWD29" s="694"/>
      <c r="TWE29" s="694"/>
      <c r="TWF29" s="694"/>
      <c r="TWG29" s="694"/>
      <c r="TWH29" s="694"/>
      <c r="TWI29" s="694"/>
      <c r="TWJ29" s="694"/>
      <c r="TWK29" s="694"/>
      <c r="TWL29" s="694"/>
      <c r="TWM29" s="694"/>
      <c r="TWN29" s="694"/>
      <c r="TWO29" s="694"/>
      <c r="TWP29" s="694"/>
      <c r="TWQ29" s="694"/>
      <c r="TWR29" s="694"/>
      <c r="TWS29" s="694"/>
      <c r="TWT29" s="694"/>
      <c r="TWU29" s="694"/>
      <c r="TWV29" s="694"/>
      <c r="TWW29" s="694"/>
      <c r="TWX29" s="694"/>
      <c r="TWY29" s="694"/>
      <c r="TWZ29" s="694"/>
      <c r="TXA29" s="694"/>
      <c r="TXB29" s="694"/>
      <c r="TXC29" s="694"/>
      <c r="TXD29" s="694"/>
      <c r="TXE29" s="694"/>
      <c r="TXF29" s="694"/>
      <c r="TXG29" s="694"/>
      <c r="TXH29" s="694"/>
      <c r="TXI29" s="694"/>
      <c r="TXJ29" s="694"/>
      <c r="TXK29" s="694"/>
      <c r="TXL29" s="694"/>
      <c r="TXM29" s="694"/>
      <c r="TXN29" s="694"/>
      <c r="TXO29" s="694"/>
      <c r="TXP29" s="694"/>
      <c r="TXQ29" s="694"/>
      <c r="TXR29" s="694"/>
      <c r="TXS29" s="694"/>
      <c r="TXT29" s="694"/>
      <c r="TXU29" s="694"/>
      <c r="TXV29" s="694"/>
      <c r="TXW29" s="694"/>
      <c r="TXX29" s="694"/>
      <c r="TXY29" s="694"/>
      <c r="TXZ29" s="694"/>
      <c r="TYA29" s="694"/>
      <c r="TYB29" s="694"/>
      <c r="TYC29" s="694"/>
      <c r="TYD29" s="694"/>
      <c r="TYE29" s="694"/>
      <c r="TYF29" s="694"/>
      <c r="TYG29" s="694"/>
      <c r="TYH29" s="694"/>
      <c r="TYI29" s="694"/>
      <c r="TYJ29" s="694"/>
      <c r="TYK29" s="694"/>
      <c r="TYL29" s="694"/>
      <c r="TYM29" s="694"/>
      <c r="TYN29" s="694"/>
      <c r="TYO29" s="694"/>
      <c r="TYP29" s="694"/>
      <c r="TYQ29" s="694"/>
      <c r="TYR29" s="694"/>
      <c r="TYS29" s="694"/>
      <c r="TYT29" s="694"/>
      <c r="TYU29" s="694"/>
      <c r="TYV29" s="694"/>
      <c r="TYW29" s="694"/>
      <c r="TYX29" s="694"/>
      <c r="TYY29" s="694"/>
      <c r="TYZ29" s="694"/>
      <c r="TZA29" s="694"/>
      <c r="TZB29" s="694"/>
      <c r="TZC29" s="694"/>
      <c r="TZD29" s="694"/>
      <c r="TZE29" s="694"/>
      <c r="TZF29" s="694"/>
      <c r="TZG29" s="694"/>
      <c r="TZH29" s="694"/>
      <c r="TZI29" s="694"/>
      <c r="TZJ29" s="694"/>
      <c r="TZK29" s="694"/>
      <c r="TZL29" s="694"/>
      <c r="TZM29" s="694"/>
      <c r="TZN29" s="694"/>
      <c r="TZO29" s="694"/>
      <c r="TZP29" s="694"/>
      <c r="TZQ29" s="694"/>
      <c r="TZR29" s="694"/>
      <c r="TZS29" s="694"/>
      <c r="TZT29" s="694"/>
      <c r="TZU29" s="694"/>
      <c r="TZV29" s="694"/>
      <c r="TZW29" s="694"/>
      <c r="TZX29" s="694"/>
      <c r="TZY29" s="694"/>
      <c r="TZZ29" s="694"/>
      <c r="UAA29" s="694"/>
      <c r="UAB29" s="694"/>
      <c r="UAC29" s="694"/>
      <c r="UAD29" s="694"/>
      <c r="UAE29" s="694"/>
      <c r="UAF29" s="694"/>
      <c r="UAG29" s="694"/>
      <c r="UAH29" s="694"/>
      <c r="UAI29" s="694"/>
      <c r="UAJ29" s="694"/>
      <c r="UAK29" s="694"/>
      <c r="UAL29" s="694"/>
      <c r="UAM29" s="694"/>
      <c r="UAN29" s="694"/>
      <c r="UAO29" s="694"/>
      <c r="UAP29" s="694"/>
      <c r="UAQ29" s="694"/>
      <c r="UAR29" s="694"/>
      <c r="UAS29" s="694"/>
      <c r="UAT29" s="694"/>
      <c r="UAU29" s="694"/>
      <c r="UAV29" s="694"/>
      <c r="UAW29" s="694"/>
      <c r="UAX29" s="694"/>
      <c r="UAY29" s="694"/>
      <c r="UAZ29" s="694"/>
      <c r="UBA29" s="694"/>
      <c r="UBB29" s="694"/>
      <c r="UBC29" s="694"/>
      <c r="UBD29" s="694"/>
      <c r="UBE29" s="694"/>
      <c r="UBF29" s="694"/>
      <c r="UBG29" s="694"/>
      <c r="UBH29" s="694"/>
      <c r="UBI29" s="694"/>
      <c r="UBJ29" s="694"/>
      <c r="UBK29" s="694"/>
      <c r="UBL29" s="694"/>
      <c r="UBM29" s="694"/>
      <c r="UBN29" s="694"/>
      <c r="UBO29" s="694"/>
      <c r="UBP29" s="694"/>
      <c r="UBQ29" s="694"/>
      <c r="UBR29" s="694"/>
      <c r="UBS29" s="694"/>
      <c r="UBT29" s="694"/>
      <c r="UBU29" s="694"/>
      <c r="UBV29" s="694"/>
      <c r="UBW29" s="694"/>
      <c r="UBX29" s="694"/>
      <c r="UBY29" s="694"/>
      <c r="UBZ29" s="694"/>
      <c r="UCA29" s="694"/>
      <c r="UCB29" s="694"/>
      <c r="UCC29" s="694"/>
      <c r="UCD29" s="694"/>
      <c r="UCE29" s="694"/>
      <c r="UCF29" s="694"/>
      <c r="UCG29" s="694"/>
      <c r="UCH29" s="694"/>
      <c r="UCI29" s="694"/>
      <c r="UCJ29" s="694"/>
      <c r="UCK29" s="694"/>
      <c r="UCL29" s="694"/>
      <c r="UCM29" s="694"/>
      <c r="UCN29" s="694"/>
      <c r="UCO29" s="694"/>
      <c r="UCP29" s="694"/>
      <c r="UCQ29" s="694"/>
      <c r="UCR29" s="694"/>
      <c r="UCS29" s="694"/>
      <c r="UCT29" s="694"/>
      <c r="UCU29" s="694"/>
      <c r="UCV29" s="694"/>
      <c r="UCW29" s="694"/>
      <c r="UCX29" s="694"/>
      <c r="UCY29" s="694"/>
      <c r="UCZ29" s="694"/>
      <c r="UDA29" s="694"/>
      <c r="UDB29" s="694"/>
      <c r="UDC29" s="694"/>
      <c r="UDD29" s="694"/>
      <c r="UDE29" s="694"/>
      <c r="UDF29" s="694"/>
      <c r="UDG29" s="694"/>
      <c r="UDH29" s="694"/>
      <c r="UDI29" s="694"/>
      <c r="UDJ29" s="694"/>
      <c r="UDK29" s="694"/>
      <c r="UDL29" s="694"/>
      <c r="UDM29" s="694"/>
      <c r="UDN29" s="694"/>
      <c r="UDO29" s="694"/>
      <c r="UDP29" s="694"/>
      <c r="UDQ29" s="694"/>
      <c r="UDR29" s="694"/>
      <c r="UDS29" s="694"/>
      <c r="UDT29" s="694"/>
      <c r="UDU29" s="694"/>
      <c r="UDV29" s="694"/>
      <c r="UDW29" s="694"/>
      <c r="UDX29" s="694"/>
      <c r="UDY29" s="694"/>
      <c r="UDZ29" s="694"/>
      <c r="UEA29" s="694"/>
      <c r="UEB29" s="694"/>
      <c r="UEC29" s="694"/>
      <c r="UED29" s="694"/>
      <c r="UEE29" s="694"/>
      <c r="UEF29" s="694"/>
      <c r="UEG29" s="694"/>
      <c r="UEH29" s="694"/>
      <c r="UEI29" s="694"/>
      <c r="UEJ29" s="694"/>
      <c r="UEK29" s="694"/>
      <c r="UEL29" s="694"/>
      <c r="UEM29" s="694"/>
      <c r="UEN29" s="694"/>
      <c r="UEO29" s="694"/>
      <c r="UEP29" s="694"/>
      <c r="UEQ29" s="694"/>
      <c r="UER29" s="694"/>
      <c r="UES29" s="694"/>
      <c r="UET29" s="694"/>
      <c r="UEU29" s="694"/>
      <c r="UEV29" s="694"/>
      <c r="UEW29" s="694"/>
      <c r="UEX29" s="694"/>
      <c r="UEY29" s="694"/>
      <c r="UEZ29" s="694"/>
      <c r="UFA29" s="694"/>
      <c r="UFB29" s="694"/>
      <c r="UFC29" s="694"/>
      <c r="UFD29" s="694"/>
      <c r="UFE29" s="694"/>
      <c r="UFF29" s="694"/>
      <c r="UFG29" s="694"/>
      <c r="UFH29" s="694"/>
      <c r="UFI29" s="694"/>
      <c r="UFJ29" s="694"/>
      <c r="UFK29" s="694"/>
      <c r="UFL29" s="694"/>
      <c r="UFM29" s="694"/>
      <c r="UFN29" s="694"/>
      <c r="UFO29" s="694"/>
      <c r="UFP29" s="694"/>
      <c r="UFQ29" s="694"/>
      <c r="UFR29" s="694"/>
      <c r="UFS29" s="694"/>
      <c r="UFT29" s="694"/>
      <c r="UFU29" s="694"/>
      <c r="UFV29" s="694"/>
      <c r="UFW29" s="694"/>
      <c r="UFX29" s="694"/>
      <c r="UFY29" s="694"/>
      <c r="UFZ29" s="694"/>
      <c r="UGA29" s="694"/>
      <c r="UGB29" s="694"/>
      <c r="UGC29" s="694"/>
      <c r="UGD29" s="694"/>
      <c r="UGE29" s="694"/>
      <c r="UGF29" s="694"/>
      <c r="UGG29" s="694"/>
      <c r="UGH29" s="694"/>
      <c r="UGI29" s="694"/>
      <c r="UGJ29" s="694"/>
      <c r="UGK29" s="694"/>
      <c r="UGL29" s="694"/>
      <c r="UGM29" s="694"/>
      <c r="UGN29" s="694"/>
      <c r="UGO29" s="694"/>
      <c r="UGP29" s="694"/>
      <c r="UGQ29" s="694"/>
      <c r="UGR29" s="694"/>
      <c r="UGS29" s="694"/>
      <c r="UGT29" s="694"/>
      <c r="UGU29" s="694"/>
      <c r="UGV29" s="694"/>
      <c r="UGW29" s="694"/>
      <c r="UGX29" s="694"/>
      <c r="UGY29" s="694"/>
      <c r="UGZ29" s="694"/>
      <c r="UHA29" s="694"/>
      <c r="UHB29" s="694"/>
      <c r="UHC29" s="694"/>
      <c r="UHD29" s="694"/>
      <c r="UHE29" s="694"/>
      <c r="UHF29" s="694"/>
      <c r="UHG29" s="694"/>
      <c r="UHH29" s="694"/>
      <c r="UHI29" s="694"/>
      <c r="UHJ29" s="694"/>
      <c r="UHK29" s="694"/>
      <c r="UHL29" s="694"/>
      <c r="UHM29" s="694"/>
      <c r="UHN29" s="694"/>
      <c r="UHO29" s="694"/>
      <c r="UHP29" s="694"/>
      <c r="UHQ29" s="694"/>
      <c r="UHR29" s="694"/>
      <c r="UHS29" s="694"/>
      <c r="UHT29" s="694"/>
      <c r="UHU29" s="694"/>
      <c r="UHV29" s="694"/>
      <c r="UHW29" s="694"/>
      <c r="UHX29" s="694"/>
      <c r="UHY29" s="694"/>
      <c r="UHZ29" s="694"/>
      <c r="UIA29" s="694"/>
      <c r="UIB29" s="694"/>
      <c r="UIC29" s="694"/>
      <c r="UID29" s="694"/>
      <c r="UIE29" s="694"/>
      <c r="UIF29" s="694"/>
      <c r="UIG29" s="694"/>
      <c r="UIH29" s="694"/>
      <c r="UII29" s="694"/>
      <c r="UIJ29" s="694"/>
      <c r="UIK29" s="694"/>
      <c r="UIL29" s="694"/>
      <c r="UIM29" s="694"/>
      <c r="UIN29" s="694"/>
      <c r="UIO29" s="694"/>
      <c r="UIP29" s="694"/>
      <c r="UIQ29" s="694"/>
      <c r="UIR29" s="694"/>
      <c r="UIS29" s="694"/>
      <c r="UIT29" s="694"/>
      <c r="UIU29" s="694"/>
      <c r="UIV29" s="694"/>
      <c r="UIW29" s="694"/>
      <c r="UIX29" s="694"/>
      <c r="UIY29" s="694"/>
      <c r="UIZ29" s="694"/>
      <c r="UJA29" s="694"/>
      <c r="UJB29" s="694"/>
      <c r="UJC29" s="694"/>
      <c r="UJD29" s="694"/>
      <c r="UJE29" s="694"/>
      <c r="UJF29" s="694"/>
      <c r="UJG29" s="694"/>
      <c r="UJH29" s="694"/>
      <c r="UJI29" s="694"/>
      <c r="UJJ29" s="694"/>
      <c r="UJK29" s="694"/>
      <c r="UJL29" s="694"/>
      <c r="UJM29" s="694"/>
      <c r="UJN29" s="694"/>
      <c r="UJO29" s="694"/>
      <c r="UJP29" s="694"/>
      <c r="UJQ29" s="694"/>
      <c r="UJR29" s="694"/>
      <c r="UJS29" s="694"/>
      <c r="UJT29" s="694"/>
      <c r="UJU29" s="694"/>
      <c r="UJV29" s="694"/>
      <c r="UJW29" s="694"/>
      <c r="UJX29" s="694"/>
      <c r="UJY29" s="694"/>
      <c r="UJZ29" s="694"/>
      <c r="UKA29" s="694"/>
      <c r="UKB29" s="694"/>
      <c r="UKC29" s="694"/>
      <c r="UKD29" s="694"/>
      <c r="UKE29" s="694"/>
      <c r="UKF29" s="694"/>
      <c r="UKG29" s="694"/>
      <c r="UKH29" s="694"/>
      <c r="UKI29" s="694"/>
      <c r="UKJ29" s="694"/>
      <c r="UKK29" s="694"/>
      <c r="UKL29" s="694"/>
      <c r="UKM29" s="694"/>
      <c r="UKN29" s="694"/>
      <c r="UKO29" s="694"/>
      <c r="UKP29" s="694"/>
      <c r="UKQ29" s="694"/>
      <c r="UKR29" s="694"/>
      <c r="UKS29" s="694"/>
      <c r="UKT29" s="694"/>
      <c r="UKU29" s="694"/>
      <c r="UKV29" s="694"/>
      <c r="UKW29" s="694"/>
      <c r="UKX29" s="694"/>
      <c r="UKY29" s="694"/>
      <c r="UKZ29" s="694"/>
      <c r="ULA29" s="694"/>
      <c r="ULB29" s="694"/>
      <c r="ULC29" s="694"/>
      <c r="ULD29" s="694"/>
      <c r="ULE29" s="694"/>
      <c r="ULF29" s="694"/>
      <c r="ULG29" s="694"/>
      <c r="ULH29" s="694"/>
      <c r="ULI29" s="694"/>
      <c r="ULJ29" s="694"/>
      <c r="ULK29" s="694"/>
      <c r="ULL29" s="694"/>
      <c r="ULM29" s="694"/>
      <c r="ULN29" s="694"/>
      <c r="ULO29" s="694"/>
      <c r="ULP29" s="694"/>
      <c r="ULQ29" s="694"/>
      <c r="ULR29" s="694"/>
      <c r="ULS29" s="694"/>
      <c r="ULT29" s="694"/>
      <c r="ULU29" s="694"/>
      <c r="ULV29" s="694"/>
      <c r="ULW29" s="694"/>
      <c r="ULX29" s="694"/>
      <c r="ULY29" s="694"/>
      <c r="ULZ29" s="694"/>
      <c r="UMA29" s="694"/>
      <c r="UMB29" s="694"/>
      <c r="UMC29" s="694"/>
      <c r="UMD29" s="694"/>
      <c r="UME29" s="694"/>
      <c r="UMF29" s="694"/>
      <c r="UMG29" s="694"/>
      <c r="UMH29" s="694"/>
      <c r="UMI29" s="694"/>
      <c r="UMJ29" s="694"/>
      <c r="UMK29" s="694"/>
      <c r="UML29" s="694"/>
      <c r="UMM29" s="694"/>
      <c r="UMN29" s="694"/>
      <c r="UMO29" s="694"/>
      <c r="UMP29" s="694"/>
      <c r="UMQ29" s="694"/>
      <c r="UMR29" s="694"/>
      <c r="UMS29" s="694"/>
      <c r="UMT29" s="694"/>
      <c r="UMU29" s="694"/>
      <c r="UMV29" s="694"/>
      <c r="UMW29" s="694"/>
      <c r="UMX29" s="694"/>
      <c r="UMY29" s="694"/>
      <c r="UMZ29" s="694"/>
      <c r="UNA29" s="694"/>
      <c r="UNB29" s="694"/>
      <c r="UNC29" s="694"/>
      <c r="UND29" s="694"/>
      <c r="UNE29" s="694"/>
      <c r="UNF29" s="694"/>
      <c r="UNG29" s="694"/>
      <c r="UNH29" s="694"/>
      <c r="UNI29" s="694"/>
      <c r="UNJ29" s="694"/>
      <c r="UNK29" s="694"/>
      <c r="UNL29" s="694"/>
      <c r="UNM29" s="694"/>
      <c r="UNN29" s="694"/>
      <c r="UNO29" s="694"/>
      <c r="UNP29" s="694"/>
      <c r="UNQ29" s="694"/>
      <c r="UNR29" s="694"/>
      <c r="UNS29" s="694"/>
      <c r="UNT29" s="694"/>
      <c r="UNU29" s="694"/>
      <c r="UNV29" s="694"/>
      <c r="UNW29" s="694"/>
      <c r="UNX29" s="694"/>
      <c r="UNY29" s="694"/>
      <c r="UNZ29" s="694"/>
      <c r="UOA29" s="694"/>
      <c r="UOB29" s="694"/>
      <c r="UOC29" s="694"/>
      <c r="UOD29" s="694"/>
      <c r="UOE29" s="694"/>
      <c r="UOF29" s="694"/>
      <c r="UOG29" s="694"/>
      <c r="UOH29" s="694"/>
      <c r="UOI29" s="694"/>
      <c r="UOJ29" s="694"/>
      <c r="UOK29" s="694"/>
      <c r="UOL29" s="694"/>
      <c r="UOM29" s="694"/>
      <c r="UON29" s="694"/>
      <c r="UOO29" s="694"/>
      <c r="UOP29" s="694"/>
      <c r="UOQ29" s="694"/>
      <c r="UOR29" s="694"/>
      <c r="UOS29" s="694"/>
      <c r="UOT29" s="694"/>
      <c r="UOU29" s="694"/>
      <c r="UOV29" s="694"/>
      <c r="UOW29" s="694"/>
      <c r="UOX29" s="694"/>
      <c r="UOY29" s="694"/>
      <c r="UOZ29" s="694"/>
      <c r="UPA29" s="694"/>
      <c r="UPB29" s="694"/>
      <c r="UPC29" s="694"/>
      <c r="UPD29" s="694"/>
      <c r="UPE29" s="694"/>
      <c r="UPF29" s="694"/>
      <c r="UPG29" s="694"/>
      <c r="UPH29" s="694"/>
      <c r="UPI29" s="694"/>
      <c r="UPJ29" s="694"/>
      <c r="UPK29" s="694"/>
      <c r="UPL29" s="694"/>
      <c r="UPM29" s="694"/>
      <c r="UPN29" s="694"/>
      <c r="UPO29" s="694"/>
      <c r="UPP29" s="694"/>
      <c r="UPQ29" s="694"/>
      <c r="UPR29" s="694"/>
      <c r="UPS29" s="694"/>
      <c r="UPT29" s="694"/>
      <c r="UPU29" s="694"/>
      <c r="UPV29" s="694"/>
      <c r="UPW29" s="694"/>
      <c r="UPX29" s="694"/>
      <c r="UPY29" s="694"/>
      <c r="UPZ29" s="694"/>
      <c r="UQA29" s="694"/>
      <c r="UQB29" s="694"/>
      <c r="UQC29" s="694"/>
      <c r="UQD29" s="694"/>
      <c r="UQE29" s="694"/>
      <c r="UQF29" s="694"/>
      <c r="UQG29" s="694"/>
      <c r="UQH29" s="694"/>
      <c r="UQI29" s="694"/>
      <c r="UQJ29" s="694"/>
      <c r="UQK29" s="694"/>
      <c r="UQL29" s="694"/>
      <c r="UQM29" s="694"/>
      <c r="UQN29" s="694"/>
      <c r="UQO29" s="694"/>
      <c r="UQP29" s="694"/>
      <c r="UQQ29" s="694"/>
      <c r="UQR29" s="694"/>
      <c r="UQS29" s="694"/>
      <c r="UQT29" s="694"/>
      <c r="UQU29" s="694"/>
      <c r="UQV29" s="694"/>
      <c r="UQW29" s="694"/>
      <c r="UQX29" s="694"/>
      <c r="UQY29" s="694"/>
      <c r="UQZ29" s="694"/>
      <c r="URA29" s="694"/>
      <c r="URB29" s="694"/>
      <c r="URC29" s="694"/>
      <c r="URD29" s="694"/>
      <c r="URE29" s="694"/>
      <c r="URF29" s="694"/>
      <c r="URG29" s="694"/>
      <c r="URH29" s="694"/>
      <c r="URI29" s="694"/>
      <c r="URJ29" s="694"/>
      <c r="URK29" s="694"/>
      <c r="URL29" s="694"/>
      <c r="URM29" s="694"/>
      <c r="URN29" s="694"/>
      <c r="URO29" s="694"/>
      <c r="URP29" s="694"/>
      <c r="URQ29" s="694"/>
      <c r="URR29" s="694"/>
      <c r="URS29" s="694"/>
      <c r="URT29" s="694"/>
      <c r="URU29" s="694"/>
      <c r="URV29" s="694"/>
      <c r="URW29" s="694"/>
      <c r="URX29" s="694"/>
      <c r="URY29" s="694"/>
      <c r="URZ29" s="694"/>
      <c r="USA29" s="694"/>
      <c r="USB29" s="694"/>
      <c r="USC29" s="694"/>
      <c r="USD29" s="694"/>
      <c r="USE29" s="694"/>
      <c r="USF29" s="694"/>
      <c r="USG29" s="694"/>
      <c r="USH29" s="694"/>
      <c r="USI29" s="694"/>
      <c r="USJ29" s="694"/>
      <c r="USK29" s="694"/>
      <c r="USL29" s="694"/>
      <c r="USM29" s="694"/>
      <c r="USN29" s="694"/>
      <c r="USO29" s="694"/>
      <c r="USP29" s="694"/>
      <c r="USQ29" s="694"/>
      <c r="USR29" s="694"/>
      <c r="USS29" s="694"/>
      <c r="UST29" s="694"/>
      <c r="USU29" s="694"/>
      <c r="USV29" s="694"/>
      <c r="USW29" s="694"/>
      <c r="USX29" s="694"/>
      <c r="USY29" s="694"/>
      <c r="USZ29" s="694"/>
      <c r="UTA29" s="694"/>
      <c r="UTB29" s="694"/>
      <c r="UTC29" s="694"/>
      <c r="UTD29" s="694"/>
      <c r="UTE29" s="694"/>
      <c r="UTF29" s="694"/>
      <c r="UTG29" s="694"/>
      <c r="UTH29" s="694"/>
      <c r="UTI29" s="694"/>
      <c r="UTJ29" s="694"/>
      <c r="UTK29" s="694"/>
      <c r="UTL29" s="694"/>
      <c r="UTM29" s="694"/>
      <c r="UTN29" s="694"/>
      <c r="UTO29" s="694"/>
      <c r="UTP29" s="694"/>
      <c r="UTQ29" s="694"/>
      <c r="UTR29" s="694"/>
      <c r="UTS29" s="694"/>
      <c r="UTT29" s="694"/>
      <c r="UTU29" s="694"/>
      <c r="UTV29" s="694"/>
      <c r="UTW29" s="694"/>
      <c r="UTX29" s="694"/>
      <c r="UTY29" s="694"/>
      <c r="UTZ29" s="694"/>
      <c r="UUA29" s="694"/>
      <c r="UUB29" s="694"/>
      <c r="UUC29" s="694"/>
      <c r="UUD29" s="694"/>
      <c r="UUE29" s="694"/>
      <c r="UUF29" s="694"/>
      <c r="UUG29" s="694"/>
      <c r="UUH29" s="694"/>
      <c r="UUI29" s="694"/>
      <c r="UUJ29" s="694"/>
      <c r="UUK29" s="694"/>
      <c r="UUL29" s="694"/>
      <c r="UUM29" s="694"/>
      <c r="UUN29" s="694"/>
      <c r="UUO29" s="694"/>
      <c r="UUP29" s="694"/>
      <c r="UUQ29" s="694"/>
      <c r="UUR29" s="694"/>
      <c r="UUS29" s="694"/>
      <c r="UUT29" s="694"/>
      <c r="UUU29" s="694"/>
      <c r="UUV29" s="694"/>
      <c r="UUW29" s="694"/>
      <c r="UUX29" s="694"/>
      <c r="UUY29" s="694"/>
      <c r="UUZ29" s="694"/>
      <c r="UVA29" s="694"/>
      <c r="UVB29" s="694"/>
      <c r="UVC29" s="694"/>
      <c r="UVD29" s="694"/>
      <c r="UVE29" s="694"/>
      <c r="UVF29" s="694"/>
      <c r="UVG29" s="694"/>
      <c r="UVH29" s="694"/>
      <c r="UVI29" s="694"/>
      <c r="UVJ29" s="694"/>
      <c r="UVK29" s="694"/>
      <c r="UVL29" s="694"/>
      <c r="UVM29" s="694"/>
      <c r="UVN29" s="694"/>
      <c r="UVO29" s="694"/>
      <c r="UVP29" s="694"/>
      <c r="UVQ29" s="694"/>
      <c r="UVR29" s="694"/>
      <c r="UVS29" s="694"/>
      <c r="UVT29" s="694"/>
      <c r="UVU29" s="694"/>
      <c r="UVV29" s="694"/>
      <c r="UVW29" s="694"/>
      <c r="UVX29" s="694"/>
      <c r="UVY29" s="694"/>
      <c r="UVZ29" s="694"/>
      <c r="UWA29" s="694"/>
      <c r="UWB29" s="694"/>
      <c r="UWC29" s="694"/>
      <c r="UWD29" s="694"/>
      <c r="UWE29" s="694"/>
      <c r="UWF29" s="694"/>
      <c r="UWG29" s="694"/>
      <c r="UWH29" s="694"/>
      <c r="UWI29" s="694"/>
      <c r="UWJ29" s="694"/>
      <c r="UWK29" s="694"/>
      <c r="UWL29" s="694"/>
      <c r="UWM29" s="694"/>
      <c r="UWN29" s="694"/>
      <c r="UWO29" s="694"/>
      <c r="UWP29" s="694"/>
      <c r="UWQ29" s="694"/>
      <c r="UWR29" s="694"/>
      <c r="UWS29" s="694"/>
      <c r="UWT29" s="694"/>
      <c r="UWU29" s="694"/>
      <c r="UWV29" s="694"/>
      <c r="UWW29" s="694"/>
      <c r="UWX29" s="694"/>
      <c r="UWY29" s="694"/>
      <c r="UWZ29" s="694"/>
      <c r="UXA29" s="694"/>
      <c r="UXB29" s="694"/>
      <c r="UXC29" s="694"/>
      <c r="UXD29" s="694"/>
      <c r="UXE29" s="694"/>
      <c r="UXF29" s="694"/>
      <c r="UXG29" s="694"/>
      <c r="UXH29" s="694"/>
      <c r="UXI29" s="694"/>
      <c r="UXJ29" s="694"/>
      <c r="UXK29" s="694"/>
      <c r="UXL29" s="694"/>
      <c r="UXM29" s="694"/>
      <c r="UXN29" s="694"/>
      <c r="UXO29" s="694"/>
      <c r="UXP29" s="694"/>
      <c r="UXQ29" s="694"/>
      <c r="UXR29" s="694"/>
      <c r="UXS29" s="694"/>
      <c r="UXT29" s="694"/>
      <c r="UXU29" s="694"/>
      <c r="UXV29" s="694"/>
      <c r="UXW29" s="694"/>
      <c r="UXX29" s="694"/>
      <c r="UXY29" s="694"/>
      <c r="UXZ29" s="694"/>
      <c r="UYA29" s="694"/>
      <c r="UYB29" s="694"/>
      <c r="UYC29" s="694"/>
      <c r="UYD29" s="694"/>
      <c r="UYE29" s="694"/>
      <c r="UYF29" s="694"/>
      <c r="UYG29" s="694"/>
      <c r="UYH29" s="694"/>
      <c r="UYI29" s="694"/>
      <c r="UYJ29" s="694"/>
      <c r="UYK29" s="694"/>
      <c r="UYL29" s="694"/>
      <c r="UYM29" s="694"/>
      <c r="UYN29" s="694"/>
      <c r="UYO29" s="694"/>
      <c r="UYP29" s="694"/>
      <c r="UYQ29" s="694"/>
      <c r="UYR29" s="694"/>
      <c r="UYS29" s="694"/>
      <c r="UYT29" s="694"/>
      <c r="UYU29" s="694"/>
      <c r="UYV29" s="694"/>
      <c r="UYW29" s="694"/>
      <c r="UYX29" s="694"/>
      <c r="UYY29" s="694"/>
      <c r="UYZ29" s="694"/>
      <c r="UZA29" s="694"/>
      <c r="UZB29" s="694"/>
      <c r="UZC29" s="694"/>
      <c r="UZD29" s="694"/>
      <c r="UZE29" s="694"/>
      <c r="UZF29" s="694"/>
      <c r="UZG29" s="694"/>
      <c r="UZH29" s="694"/>
      <c r="UZI29" s="694"/>
      <c r="UZJ29" s="694"/>
      <c r="UZK29" s="694"/>
      <c r="UZL29" s="694"/>
      <c r="UZM29" s="694"/>
      <c r="UZN29" s="694"/>
      <c r="UZO29" s="694"/>
      <c r="UZP29" s="694"/>
      <c r="UZQ29" s="694"/>
      <c r="UZR29" s="694"/>
      <c r="UZS29" s="694"/>
      <c r="UZT29" s="694"/>
      <c r="UZU29" s="694"/>
      <c r="UZV29" s="694"/>
      <c r="UZW29" s="694"/>
      <c r="UZX29" s="694"/>
      <c r="UZY29" s="694"/>
      <c r="UZZ29" s="694"/>
      <c r="VAA29" s="694"/>
      <c r="VAB29" s="694"/>
      <c r="VAC29" s="694"/>
      <c r="VAD29" s="694"/>
      <c r="VAE29" s="694"/>
      <c r="VAF29" s="694"/>
      <c r="VAG29" s="694"/>
      <c r="VAH29" s="694"/>
      <c r="VAI29" s="694"/>
      <c r="VAJ29" s="694"/>
      <c r="VAK29" s="694"/>
      <c r="VAL29" s="694"/>
      <c r="VAM29" s="694"/>
      <c r="VAN29" s="694"/>
      <c r="VAO29" s="694"/>
      <c r="VAP29" s="694"/>
      <c r="VAQ29" s="694"/>
      <c r="VAR29" s="694"/>
      <c r="VAS29" s="694"/>
      <c r="VAT29" s="694"/>
      <c r="VAU29" s="694"/>
      <c r="VAV29" s="694"/>
      <c r="VAW29" s="694"/>
      <c r="VAX29" s="694"/>
      <c r="VAY29" s="694"/>
      <c r="VAZ29" s="694"/>
      <c r="VBA29" s="694"/>
      <c r="VBB29" s="694"/>
      <c r="VBC29" s="694"/>
      <c r="VBD29" s="694"/>
      <c r="VBE29" s="694"/>
      <c r="VBF29" s="694"/>
      <c r="VBG29" s="694"/>
      <c r="VBH29" s="694"/>
      <c r="VBI29" s="694"/>
      <c r="VBJ29" s="694"/>
      <c r="VBK29" s="694"/>
      <c r="VBL29" s="694"/>
      <c r="VBM29" s="694"/>
      <c r="VBN29" s="694"/>
      <c r="VBO29" s="694"/>
      <c r="VBP29" s="694"/>
      <c r="VBQ29" s="694"/>
      <c r="VBR29" s="694"/>
      <c r="VBS29" s="694"/>
      <c r="VBT29" s="694"/>
      <c r="VBU29" s="694"/>
      <c r="VBV29" s="694"/>
      <c r="VBW29" s="694"/>
      <c r="VBX29" s="694"/>
      <c r="VBY29" s="694"/>
      <c r="VBZ29" s="694"/>
      <c r="VCA29" s="694"/>
      <c r="VCB29" s="694"/>
      <c r="VCC29" s="694"/>
      <c r="VCD29" s="694"/>
      <c r="VCE29" s="694"/>
      <c r="VCF29" s="694"/>
      <c r="VCG29" s="694"/>
      <c r="VCH29" s="694"/>
      <c r="VCI29" s="694"/>
      <c r="VCJ29" s="694"/>
      <c r="VCK29" s="694"/>
      <c r="VCL29" s="694"/>
      <c r="VCM29" s="694"/>
      <c r="VCN29" s="694"/>
      <c r="VCO29" s="694"/>
      <c r="VCP29" s="694"/>
      <c r="VCQ29" s="694"/>
      <c r="VCR29" s="694"/>
      <c r="VCS29" s="694"/>
      <c r="VCT29" s="694"/>
      <c r="VCU29" s="694"/>
      <c r="VCV29" s="694"/>
      <c r="VCW29" s="694"/>
      <c r="VCX29" s="694"/>
      <c r="VCY29" s="694"/>
      <c r="VCZ29" s="694"/>
      <c r="VDA29" s="694"/>
      <c r="VDB29" s="694"/>
      <c r="VDC29" s="694"/>
      <c r="VDD29" s="694"/>
      <c r="VDE29" s="694"/>
      <c r="VDF29" s="694"/>
      <c r="VDG29" s="694"/>
      <c r="VDH29" s="694"/>
      <c r="VDI29" s="694"/>
      <c r="VDJ29" s="694"/>
      <c r="VDK29" s="694"/>
      <c r="VDL29" s="694"/>
      <c r="VDM29" s="694"/>
      <c r="VDN29" s="694"/>
      <c r="VDO29" s="694"/>
      <c r="VDP29" s="694"/>
      <c r="VDQ29" s="694"/>
      <c r="VDR29" s="694"/>
      <c r="VDS29" s="694"/>
      <c r="VDT29" s="694"/>
      <c r="VDU29" s="694"/>
      <c r="VDV29" s="694"/>
      <c r="VDW29" s="694"/>
      <c r="VDX29" s="694"/>
      <c r="VDY29" s="694"/>
      <c r="VDZ29" s="694"/>
      <c r="VEA29" s="694"/>
      <c r="VEB29" s="694"/>
      <c r="VEC29" s="694"/>
      <c r="VED29" s="694"/>
      <c r="VEE29" s="694"/>
      <c r="VEF29" s="694"/>
      <c r="VEG29" s="694"/>
      <c r="VEH29" s="694"/>
      <c r="VEI29" s="694"/>
      <c r="VEJ29" s="694"/>
      <c r="VEK29" s="694"/>
      <c r="VEL29" s="694"/>
      <c r="VEM29" s="694"/>
      <c r="VEN29" s="694"/>
      <c r="VEO29" s="694"/>
      <c r="VEP29" s="694"/>
      <c r="VEQ29" s="694"/>
      <c r="VER29" s="694"/>
      <c r="VES29" s="694"/>
      <c r="VET29" s="694"/>
      <c r="VEU29" s="694"/>
      <c r="VEV29" s="694"/>
      <c r="VEW29" s="694"/>
      <c r="VEX29" s="694"/>
      <c r="VEY29" s="694"/>
      <c r="VEZ29" s="694"/>
      <c r="VFA29" s="694"/>
      <c r="VFB29" s="694"/>
      <c r="VFC29" s="694"/>
      <c r="VFD29" s="694"/>
      <c r="VFE29" s="694"/>
      <c r="VFF29" s="694"/>
      <c r="VFG29" s="694"/>
      <c r="VFH29" s="694"/>
      <c r="VFI29" s="694"/>
      <c r="VFJ29" s="694"/>
      <c r="VFK29" s="694"/>
      <c r="VFL29" s="694"/>
      <c r="VFM29" s="694"/>
      <c r="VFN29" s="694"/>
      <c r="VFO29" s="694"/>
      <c r="VFP29" s="694"/>
      <c r="VFQ29" s="694"/>
      <c r="VFR29" s="694"/>
      <c r="VFS29" s="694"/>
      <c r="VFT29" s="694"/>
      <c r="VFU29" s="694"/>
      <c r="VFV29" s="694"/>
      <c r="VFW29" s="694"/>
      <c r="VFX29" s="694"/>
      <c r="VFY29" s="694"/>
      <c r="VFZ29" s="694"/>
      <c r="VGA29" s="694"/>
      <c r="VGB29" s="694"/>
      <c r="VGC29" s="694"/>
      <c r="VGD29" s="694"/>
      <c r="VGE29" s="694"/>
      <c r="VGF29" s="694"/>
      <c r="VGG29" s="694"/>
      <c r="VGH29" s="694"/>
      <c r="VGI29" s="694"/>
      <c r="VGJ29" s="694"/>
      <c r="VGK29" s="694"/>
      <c r="VGL29" s="694"/>
      <c r="VGM29" s="694"/>
      <c r="VGN29" s="694"/>
      <c r="VGO29" s="694"/>
      <c r="VGP29" s="694"/>
      <c r="VGQ29" s="694"/>
      <c r="VGR29" s="694"/>
      <c r="VGS29" s="694"/>
      <c r="VGT29" s="694"/>
      <c r="VGU29" s="694"/>
      <c r="VGV29" s="694"/>
      <c r="VGW29" s="694"/>
      <c r="VGX29" s="694"/>
      <c r="VGY29" s="694"/>
      <c r="VGZ29" s="694"/>
      <c r="VHA29" s="694"/>
      <c r="VHB29" s="694"/>
      <c r="VHC29" s="694"/>
      <c r="VHD29" s="694"/>
      <c r="VHE29" s="694"/>
      <c r="VHF29" s="694"/>
      <c r="VHG29" s="694"/>
      <c r="VHH29" s="694"/>
      <c r="VHI29" s="694"/>
      <c r="VHJ29" s="694"/>
      <c r="VHK29" s="694"/>
      <c r="VHL29" s="694"/>
      <c r="VHM29" s="694"/>
      <c r="VHN29" s="694"/>
      <c r="VHO29" s="694"/>
      <c r="VHP29" s="694"/>
      <c r="VHQ29" s="694"/>
      <c r="VHR29" s="694"/>
      <c r="VHS29" s="694"/>
      <c r="VHT29" s="694"/>
      <c r="VHU29" s="694"/>
      <c r="VHV29" s="694"/>
      <c r="VHW29" s="694"/>
      <c r="VHX29" s="694"/>
      <c r="VHY29" s="694"/>
      <c r="VHZ29" s="694"/>
      <c r="VIA29" s="694"/>
      <c r="VIB29" s="694"/>
      <c r="VIC29" s="694"/>
      <c r="VID29" s="694"/>
      <c r="VIE29" s="694"/>
      <c r="VIF29" s="694"/>
      <c r="VIG29" s="694"/>
      <c r="VIH29" s="694"/>
      <c r="VII29" s="694"/>
      <c r="VIJ29" s="694"/>
      <c r="VIK29" s="694"/>
      <c r="VIL29" s="694"/>
      <c r="VIM29" s="694"/>
      <c r="VIN29" s="694"/>
      <c r="VIO29" s="694"/>
      <c r="VIP29" s="694"/>
      <c r="VIQ29" s="694"/>
      <c r="VIR29" s="694"/>
      <c r="VIS29" s="694"/>
      <c r="VIT29" s="694"/>
      <c r="VIU29" s="694"/>
      <c r="VIV29" s="694"/>
      <c r="VIW29" s="694"/>
      <c r="VIX29" s="694"/>
      <c r="VIY29" s="694"/>
      <c r="VIZ29" s="694"/>
      <c r="VJA29" s="694"/>
      <c r="VJB29" s="694"/>
      <c r="VJC29" s="694"/>
      <c r="VJD29" s="694"/>
      <c r="VJE29" s="694"/>
      <c r="VJF29" s="694"/>
      <c r="VJG29" s="694"/>
      <c r="VJH29" s="694"/>
      <c r="VJI29" s="694"/>
      <c r="VJJ29" s="694"/>
      <c r="VJK29" s="694"/>
      <c r="VJL29" s="694"/>
      <c r="VJM29" s="694"/>
      <c r="VJN29" s="694"/>
      <c r="VJO29" s="694"/>
      <c r="VJP29" s="694"/>
      <c r="VJQ29" s="694"/>
      <c r="VJR29" s="694"/>
      <c r="VJS29" s="694"/>
      <c r="VJT29" s="694"/>
      <c r="VJU29" s="694"/>
      <c r="VJV29" s="694"/>
      <c r="VJW29" s="694"/>
      <c r="VJX29" s="694"/>
      <c r="VJY29" s="694"/>
      <c r="VJZ29" s="694"/>
      <c r="VKA29" s="694"/>
      <c r="VKB29" s="694"/>
      <c r="VKC29" s="694"/>
      <c r="VKD29" s="694"/>
      <c r="VKE29" s="694"/>
      <c r="VKF29" s="694"/>
      <c r="VKG29" s="694"/>
      <c r="VKH29" s="694"/>
      <c r="VKI29" s="694"/>
      <c r="VKJ29" s="694"/>
      <c r="VKK29" s="694"/>
      <c r="VKL29" s="694"/>
      <c r="VKM29" s="694"/>
      <c r="VKN29" s="694"/>
      <c r="VKO29" s="694"/>
      <c r="VKP29" s="694"/>
      <c r="VKQ29" s="694"/>
      <c r="VKR29" s="694"/>
      <c r="VKS29" s="694"/>
      <c r="VKT29" s="694"/>
      <c r="VKU29" s="694"/>
      <c r="VKV29" s="694"/>
      <c r="VKW29" s="694"/>
      <c r="VKX29" s="694"/>
      <c r="VKY29" s="694"/>
      <c r="VKZ29" s="694"/>
      <c r="VLA29" s="694"/>
      <c r="VLB29" s="694"/>
      <c r="VLC29" s="694"/>
      <c r="VLD29" s="694"/>
      <c r="VLE29" s="694"/>
      <c r="VLF29" s="694"/>
      <c r="VLG29" s="694"/>
      <c r="VLH29" s="694"/>
      <c r="VLI29" s="694"/>
      <c r="VLJ29" s="694"/>
      <c r="VLK29" s="694"/>
      <c r="VLL29" s="694"/>
      <c r="VLM29" s="694"/>
      <c r="VLN29" s="694"/>
      <c r="VLO29" s="694"/>
      <c r="VLP29" s="694"/>
      <c r="VLQ29" s="694"/>
      <c r="VLR29" s="694"/>
      <c r="VLS29" s="694"/>
      <c r="VLT29" s="694"/>
      <c r="VLU29" s="694"/>
      <c r="VLV29" s="694"/>
      <c r="VLW29" s="694"/>
      <c r="VLX29" s="694"/>
      <c r="VLY29" s="694"/>
      <c r="VLZ29" s="694"/>
      <c r="VMA29" s="694"/>
      <c r="VMB29" s="694"/>
      <c r="VMC29" s="694"/>
      <c r="VMD29" s="694"/>
      <c r="VME29" s="694"/>
      <c r="VMF29" s="694"/>
      <c r="VMG29" s="694"/>
      <c r="VMH29" s="694"/>
      <c r="VMI29" s="694"/>
      <c r="VMJ29" s="694"/>
      <c r="VMK29" s="694"/>
      <c r="VML29" s="694"/>
      <c r="VMM29" s="694"/>
      <c r="VMN29" s="694"/>
      <c r="VMO29" s="694"/>
      <c r="VMP29" s="694"/>
      <c r="VMQ29" s="694"/>
      <c r="VMR29" s="694"/>
      <c r="VMS29" s="694"/>
      <c r="VMT29" s="694"/>
      <c r="VMU29" s="694"/>
      <c r="VMV29" s="694"/>
      <c r="VMW29" s="694"/>
      <c r="VMX29" s="694"/>
      <c r="VMY29" s="694"/>
      <c r="VMZ29" s="694"/>
      <c r="VNA29" s="694"/>
      <c r="VNB29" s="694"/>
      <c r="VNC29" s="694"/>
      <c r="VND29" s="694"/>
      <c r="VNE29" s="694"/>
      <c r="VNF29" s="694"/>
      <c r="VNG29" s="694"/>
      <c r="VNH29" s="694"/>
      <c r="VNI29" s="694"/>
      <c r="VNJ29" s="694"/>
      <c r="VNK29" s="694"/>
      <c r="VNL29" s="694"/>
      <c r="VNM29" s="694"/>
      <c r="VNN29" s="694"/>
      <c r="VNO29" s="694"/>
      <c r="VNP29" s="694"/>
      <c r="VNQ29" s="694"/>
      <c r="VNR29" s="694"/>
      <c r="VNS29" s="694"/>
      <c r="VNT29" s="694"/>
      <c r="VNU29" s="694"/>
      <c r="VNV29" s="694"/>
      <c r="VNW29" s="694"/>
      <c r="VNX29" s="694"/>
      <c r="VNY29" s="694"/>
      <c r="VNZ29" s="694"/>
      <c r="VOA29" s="694"/>
      <c r="VOB29" s="694"/>
      <c r="VOC29" s="694"/>
      <c r="VOD29" s="694"/>
      <c r="VOE29" s="694"/>
      <c r="VOF29" s="694"/>
      <c r="VOG29" s="694"/>
      <c r="VOH29" s="694"/>
      <c r="VOI29" s="694"/>
      <c r="VOJ29" s="694"/>
      <c r="VOK29" s="694"/>
      <c r="VOL29" s="694"/>
      <c r="VOM29" s="694"/>
      <c r="VON29" s="694"/>
      <c r="VOO29" s="694"/>
      <c r="VOP29" s="694"/>
      <c r="VOQ29" s="694"/>
      <c r="VOR29" s="694"/>
      <c r="VOS29" s="694"/>
      <c r="VOT29" s="694"/>
      <c r="VOU29" s="694"/>
      <c r="VOV29" s="694"/>
      <c r="VOW29" s="694"/>
      <c r="VOX29" s="694"/>
      <c r="VOY29" s="694"/>
      <c r="VOZ29" s="694"/>
      <c r="VPA29" s="694"/>
      <c r="VPB29" s="694"/>
      <c r="VPC29" s="694"/>
      <c r="VPD29" s="694"/>
      <c r="VPE29" s="694"/>
      <c r="VPF29" s="694"/>
      <c r="VPG29" s="694"/>
      <c r="VPH29" s="694"/>
      <c r="VPI29" s="694"/>
      <c r="VPJ29" s="694"/>
      <c r="VPK29" s="694"/>
      <c r="VPL29" s="694"/>
      <c r="VPM29" s="694"/>
      <c r="VPN29" s="694"/>
      <c r="VPO29" s="694"/>
      <c r="VPP29" s="694"/>
      <c r="VPQ29" s="694"/>
      <c r="VPR29" s="694"/>
      <c r="VPS29" s="694"/>
      <c r="VPT29" s="694"/>
      <c r="VPU29" s="694"/>
      <c r="VPV29" s="694"/>
      <c r="VPW29" s="694"/>
      <c r="VPX29" s="694"/>
      <c r="VPY29" s="694"/>
      <c r="VPZ29" s="694"/>
      <c r="VQA29" s="694"/>
      <c r="VQB29" s="694"/>
      <c r="VQC29" s="694"/>
      <c r="VQD29" s="694"/>
      <c r="VQE29" s="694"/>
      <c r="VQF29" s="694"/>
      <c r="VQG29" s="694"/>
      <c r="VQH29" s="694"/>
      <c r="VQI29" s="694"/>
      <c r="VQJ29" s="694"/>
      <c r="VQK29" s="694"/>
      <c r="VQL29" s="694"/>
      <c r="VQM29" s="694"/>
      <c r="VQN29" s="694"/>
      <c r="VQO29" s="694"/>
      <c r="VQP29" s="694"/>
      <c r="VQQ29" s="694"/>
      <c r="VQR29" s="694"/>
      <c r="VQS29" s="694"/>
      <c r="VQT29" s="694"/>
      <c r="VQU29" s="694"/>
      <c r="VQV29" s="694"/>
      <c r="VQW29" s="694"/>
      <c r="VQX29" s="694"/>
      <c r="VQY29" s="694"/>
      <c r="VQZ29" s="694"/>
      <c r="VRA29" s="694"/>
      <c r="VRB29" s="694"/>
      <c r="VRC29" s="694"/>
      <c r="VRD29" s="694"/>
      <c r="VRE29" s="694"/>
      <c r="VRF29" s="694"/>
      <c r="VRG29" s="694"/>
      <c r="VRH29" s="694"/>
      <c r="VRI29" s="694"/>
      <c r="VRJ29" s="694"/>
      <c r="VRK29" s="694"/>
      <c r="VRL29" s="694"/>
      <c r="VRM29" s="694"/>
      <c r="VRN29" s="694"/>
      <c r="VRO29" s="694"/>
      <c r="VRP29" s="694"/>
      <c r="VRQ29" s="694"/>
      <c r="VRR29" s="694"/>
      <c r="VRS29" s="694"/>
      <c r="VRT29" s="694"/>
      <c r="VRU29" s="694"/>
      <c r="VRV29" s="694"/>
      <c r="VRW29" s="694"/>
      <c r="VRX29" s="694"/>
      <c r="VRY29" s="694"/>
      <c r="VRZ29" s="694"/>
      <c r="VSA29" s="694"/>
      <c r="VSB29" s="694"/>
      <c r="VSC29" s="694"/>
      <c r="VSD29" s="694"/>
      <c r="VSE29" s="694"/>
      <c r="VSF29" s="694"/>
      <c r="VSG29" s="694"/>
      <c r="VSH29" s="694"/>
      <c r="VSI29" s="694"/>
      <c r="VSJ29" s="694"/>
      <c r="VSK29" s="694"/>
      <c r="VSL29" s="694"/>
      <c r="VSM29" s="694"/>
      <c r="VSN29" s="694"/>
      <c r="VSO29" s="694"/>
      <c r="VSP29" s="694"/>
      <c r="VSQ29" s="694"/>
      <c r="VSR29" s="694"/>
      <c r="VSS29" s="694"/>
      <c r="VST29" s="694"/>
      <c r="VSU29" s="694"/>
      <c r="VSV29" s="694"/>
      <c r="VSW29" s="694"/>
      <c r="VSX29" s="694"/>
      <c r="VSY29" s="694"/>
      <c r="VSZ29" s="694"/>
      <c r="VTA29" s="694"/>
      <c r="VTB29" s="694"/>
      <c r="VTC29" s="694"/>
      <c r="VTD29" s="694"/>
      <c r="VTE29" s="694"/>
      <c r="VTF29" s="694"/>
      <c r="VTG29" s="694"/>
      <c r="VTH29" s="694"/>
      <c r="VTI29" s="694"/>
      <c r="VTJ29" s="694"/>
      <c r="VTK29" s="694"/>
      <c r="VTL29" s="694"/>
      <c r="VTM29" s="694"/>
      <c r="VTN29" s="694"/>
      <c r="VTO29" s="694"/>
      <c r="VTP29" s="694"/>
      <c r="VTQ29" s="694"/>
      <c r="VTR29" s="694"/>
      <c r="VTS29" s="694"/>
      <c r="VTT29" s="694"/>
      <c r="VTU29" s="694"/>
      <c r="VTV29" s="694"/>
      <c r="VTW29" s="694"/>
      <c r="VTX29" s="694"/>
      <c r="VTY29" s="694"/>
      <c r="VTZ29" s="694"/>
      <c r="VUA29" s="694"/>
      <c r="VUB29" s="694"/>
      <c r="VUC29" s="694"/>
      <c r="VUD29" s="694"/>
      <c r="VUE29" s="694"/>
      <c r="VUF29" s="694"/>
      <c r="VUG29" s="694"/>
      <c r="VUH29" s="694"/>
      <c r="VUI29" s="694"/>
      <c r="VUJ29" s="694"/>
      <c r="VUK29" s="694"/>
      <c r="VUL29" s="694"/>
      <c r="VUM29" s="694"/>
      <c r="VUN29" s="694"/>
      <c r="VUO29" s="694"/>
      <c r="VUP29" s="694"/>
      <c r="VUQ29" s="694"/>
      <c r="VUR29" s="694"/>
      <c r="VUS29" s="694"/>
      <c r="VUT29" s="694"/>
      <c r="VUU29" s="694"/>
      <c r="VUV29" s="694"/>
      <c r="VUW29" s="694"/>
      <c r="VUX29" s="694"/>
      <c r="VUY29" s="694"/>
      <c r="VUZ29" s="694"/>
      <c r="VVA29" s="694"/>
      <c r="VVB29" s="694"/>
      <c r="VVC29" s="694"/>
      <c r="VVD29" s="694"/>
      <c r="VVE29" s="694"/>
      <c r="VVF29" s="694"/>
      <c r="VVG29" s="694"/>
      <c r="VVH29" s="694"/>
      <c r="VVI29" s="694"/>
      <c r="VVJ29" s="694"/>
      <c r="VVK29" s="694"/>
      <c r="VVL29" s="694"/>
      <c r="VVM29" s="694"/>
      <c r="VVN29" s="694"/>
      <c r="VVO29" s="694"/>
      <c r="VVP29" s="694"/>
      <c r="VVQ29" s="694"/>
      <c r="VVR29" s="694"/>
      <c r="VVS29" s="694"/>
      <c r="VVT29" s="694"/>
      <c r="VVU29" s="694"/>
      <c r="VVV29" s="694"/>
      <c r="VVW29" s="694"/>
      <c r="VVX29" s="694"/>
      <c r="VVY29" s="694"/>
      <c r="VVZ29" s="694"/>
      <c r="VWA29" s="694"/>
      <c r="VWB29" s="694"/>
      <c r="VWC29" s="694"/>
      <c r="VWD29" s="694"/>
      <c r="VWE29" s="694"/>
      <c r="VWF29" s="694"/>
      <c r="VWG29" s="694"/>
      <c r="VWH29" s="694"/>
      <c r="VWI29" s="694"/>
      <c r="VWJ29" s="694"/>
      <c r="VWK29" s="694"/>
      <c r="VWL29" s="694"/>
      <c r="VWM29" s="694"/>
      <c r="VWN29" s="694"/>
      <c r="VWO29" s="694"/>
      <c r="VWP29" s="694"/>
      <c r="VWQ29" s="694"/>
      <c r="VWR29" s="694"/>
      <c r="VWS29" s="694"/>
      <c r="VWT29" s="694"/>
      <c r="VWU29" s="694"/>
      <c r="VWV29" s="694"/>
      <c r="VWW29" s="694"/>
      <c r="VWX29" s="694"/>
      <c r="VWY29" s="694"/>
      <c r="VWZ29" s="694"/>
      <c r="VXA29" s="694"/>
      <c r="VXB29" s="694"/>
      <c r="VXC29" s="694"/>
      <c r="VXD29" s="694"/>
      <c r="VXE29" s="694"/>
      <c r="VXF29" s="694"/>
      <c r="VXG29" s="694"/>
      <c r="VXH29" s="694"/>
      <c r="VXI29" s="694"/>
      <c r="VXJ29" s="694"/>
      <c r="VXK29" s="694"/>
      <c r="VXL29" s="694"/>
      <c r="VXM29" s="694"/>
      <c r="VXN29" s="694"/>
      <c r="VXO29" s="694"/>
      <c r="VXP29" s="694"/>
      <c r="VXQ29" s="694"/>
      <c r="VXR29" s="694"/>
      <c r="VXS29" s="694"/>
      <c r="VXT29" s="694"/>
      <c r="VXU29" s="694"/>
      <c r="VXV29" s="694"/>
      <c r="VXW29" s="694"/>
      <c r="VXX29" s="694"/>
      <c r="VXY29" s="694"/>
      <c r="VXZ29" s="694"/>
      <c r="VYA29" s="694"/>
      <c r="VYB29" s="694"/>
      <c r="VYC29" s="694"/>
      <c r="VYD29" s="694"/>
      <c r="VYE29" s="694"/>
      <c r="VYF29" s="694"/>
      <c r="VYG29" s="694"/>
      <c r="VYH29" s="694"/>
      <c r="VYI29" s="694"/>
      <c r="VYJ29" s="694"/>
      <c r="VYK29" s="694"/>
      <c r="VYL29" s="694"/>
      <c r="VYM29" s="694"/>
      <c r="VYN29" s="694"/>
      <c r="VYO29" s="694"/>
      <c r="VYP29" s="694"/>
      <c r="VYQ29" s="694"/>
      <c r="VYR29" s="694"/>
      <c r="VYS29" s="694"/>
      <c r="VYT29" s="694"/>
      <c r="VYU29" s="694"/>
      <c r="VYV29" s="694"/>
      <c r="VYW29" s="694"/>
      <c r="VYX29" s="694"/>
      <c r="VYY29" s="694"/>
      <c r="VYZ29" s="694"/>
      <c r="VZA29" s="694"/>
      <c r="VZB29" s="694"/>
      <c r="VZC29" s="694"/>
      <c r="VZD29" s="694"/>
      <c r="VZE29" s="694"/>
      <c r="VZF29" s="694"/>
      <c r="VZG29" s="694"/>
      <c r="VZH29" s="694"/>
      <c r="VZI29" s="694"/>
      <c r="VZJ29" s="694"/>
      <c r="VZK29" s="694"/>
      <c r="VZL29" s="694"/>
      <c r="VZM29" s="694"/>
      <c r="VZN29" s="694"/>
      <c r="VZO29" s="694"/>
      <c r="VZP29" s="694"/>
      <c r="VZQ29" s="694"/>
      <c r="VZR29" s="694"/>
      <c r="VZS29" s="694"/>
      <c r="VZT29" s="694"/>
      <c r="VZU29" s="694"/>
      <c r="VZV29" s="694"/>
      <c r="VZW29" s="694"/>
      <c r="VZX29" s="694"/>
      <c r="VZY29" s="694"/>
      <c r="VZZ29" s="694"/>
      <c r="WAA29" s="694"/>
      <c r="WAB29" s="694"/>
      <c r="WAC29" s="694"/>
      <c r="WAD29" s="694"/>
      <c r="WAE29" s="694"/>
      <c r="WAF29" s="694"/>
      <c r="WAG29" s="694"/>
      <c r="WAH29" s="694"/>
      <c r="WAI29" s="694"/>
      <c r="WAJ29" s="694"/>
      <c r="WAK29" s="694"/>
      <c r="WAL29" s="694"/>
      <c r="WAM29" s="694"/>
      <c r="WAN29" s="694"/>
      <c r="WAO29" s="694"/>
      <c r="WAP29" s="694"/>
      <c r="WAQ29" s="694"/>
      <c r="WAR29" s="694"/>
      <c r="WAS29" s="694"/>
      <c r="WAT29" s="694"/>
      <c r="WAU29" s="694"/>
      <c r="WAV29" s="694"/>
      <c r="WAW29" s="694"/>
      <c r="WAX29" s="694"/>
      <c r="WAY29" s="694"/>
      <c r="WAZ29" s="694"/>
      <c r="WBA29" s="694"/>
      <c r="WBB29" s="694"/>
      <c r="WBC29" s="694"/>
      <c r="WBD29" s="694"/>
      <c r="WBE29" s="694"/>
      <c r="WBF29" s="694"/>
      <c r="WBG29" s="694"/>
      <c r="WBH29" s="694"/>
      <c r="WBI29" s="694"/>
      <c r="WBJ29" s="694"/>
      <c r="WBK29" s="694"/>
      <c r="WBL29" s="694"/>
      <c r="WBM29" s="694"/>
      <c r="WBN29" s="694"/>
      <c r="WBO29" s="694"/>
      <c r="WBP29" s="694"/>
      <c r="WBQ29" s="694"/>
      <c r="WBR29" s="694"/>
      <c r="WBS29" s="694"/>
      <c r="WBT29" s="694"/>
      <c r="WBU29" s="694"/>
      <c r="WBV29" s="694"/>
      <c r="WBW29" s="694"/>
      <c r="WBX29" s="694"/>
      <c r="WBY29" s="694"/>
      <c r="WBZ29" s="694"/>
      <c r="WCA29" s="694"/>
      <c r="WCB29" s="694"/>
      <c r="WCC29" s="694"/>
      <c r="WCD29" s="694"/>
      <c r="WCE29" s="694"/>
      <c r="WCF29" s="694"/>
      <c r="WCG29" s="694"/>
      <c r="WCH29" s="694"/>
      <c r="WCI29" s="694"/>
      <c r="WCJ29" s="694"/>
      <c r="WCK29" s="694"/>
      <c r="WCL29" s="694"/>
      <c r="WCM29" s="694"/>
      <c r="WCN29" s="694"/>
      <c r="WCO29" s="694"/>
      <c r="WCP29" s="694"/>
      <c r="WCQ29" s="694"/>
      <c r="WCR29" s="694"/>
      <c r="WCS29" s="694"/>
      <c r="WCT29" s="694"/>
      <c r="WCU29" s="694"/>
      <c r="WCV29" s="694"/>
      <c r="WCW29" s="694"/>
      <c r="WCX29" s="694"/>
      <c r="WCY29" s="694"/>
      <c r="WCZ29" s="694"/>
      <c r="WDA29" s="694"/>
      <c r="WDB29" s="694"/>
      <c r="WDC29" s="694"/>
      <c r="WDD29" s="694"/>
      <c r="WDE29" s="694"/>
      <c r="WDF29" s="694"/>
      <c r="WDG29" s="694"/>
      <c r="WDH29" s="694"/>
      <c r="WDI29" s="694"/>
      <c r="WDJ29" s="694"/>
      <c r="WDK29" s="694"/>
      <c r="WDL29" s="694"/>
      <c r="WDM29" s="694"/>
      <c r="WDN29" s="694"/>
      <c r="WDO29" s="694"/>
      <c r="WDP29" s="694"/>
      <c r="WDQ29" s="694"/>
      <c r="WDR29" s="694"/>
      <c r="WDS29" s="694"/>
      <c r="WDT29" s="694"/>
      <c r="WDU29" s="694"/>
      <c r="WDV29" s="694"/>
      <c r="WDW29" s="694"/>
      <c r="WDX29" s="694"/>
      <c r="WDY29" s="694"/>
      <c r="WDZ29" s="694"/>
      <c r="WEA29" s="694"/>
      <c r="WEB29" s="694"/>
      <c r="WEC29" s="694"/>
      <c r="WED29" s="694"/>
      <c r="WEE29" s="694"/>
      <c r="WEF29" s="694"/>
      <c r="WEG29" s="694"/>
      <c r="WEH29" s="694"/>
      <c r="WEI29" s="694"/>
      <c r="WEJ29" s="694"/>
      <c r="WEK29" s="694"/>
      <c r="WEL29" s="694"/>
      <c r="WEM29" s="694"/>
      <c r="WEN29" s="694"/>
      <c r="WEO29" s="694"/>
      <c r="WEP29" s="694"/>
      <c r="WEQ29" s="694"/>
      <c r="WER29" s="694"/>
      <c r="WES29" s="694"/>
      <c r="WET29" s="694"/>
      <c r="WEU29" s="694"/>
      <c r="WEV29" s="694"/>
      <c r="WEW29" s="694"/>
      <c r="WEX29" s="694"/>
      <c r="WEY29" s="694"/>
      <c r="WEZ29" s="694"/>
      <c r="WFA29" s="694"/>
      <c r="WFB29" s="694"/>
      <c r="WFC29" s="694"/>
      <c r="WFD29" s="694"/>
      <c r="WFE29" s="694"/>
      <c r="WFF29" s="694"/>
      <c r="WFG29" s="694"/>
      <c r="WFH29" s="694"/>
      <c r="WFI29" s="694"/>
      <c r="WFJ29" s="694"/>
      <c r="WFK29" s="694"/>
      <c r="WFL29" s="694"/>
      <c r="WFM29" s="694"/>
      <c r="WFN29" s="694"/>
      <c r="WFO29" s="694"/>
      <c r="WFP29" s="694"/>
      <c r="WFQ29" s="694"/>
      <c r="WFR29" s="694"/>
      <c r="WFS29" s="694"/>
      <c r="WFT29" s="694"/>
      <c r="WFU29" s="694"/>
      <c r="WFV29" s="694"/>
      <c r="WFW29" s="694"/>
      <c r="WFX29" s="694"/>
      <c r="WFY29" s="694"/>
      <c r="WFZ29" s="694"/>
      <c r="WGA29" s="694"/>
      <c r="WGB29" s="694"/>
      <c r="WGC29" s="694"/>
      <c r="WGD29" s="694"/>
      <c r="WGE29" s="694"/>
      <c r="WGF29" s="694"/>
      <c r="WGG29" s="694"/>
      <c r="WGH29" s="694"/>
      <c r="WGI29" s="694"/>
      <c r="WGJ29" s="694"/>
      <c r="WGK29" s="694"/>
      <c r="WGL29" s="694"/>
      <c r="WGM29" s="694"/>
      <c r="WGN29" s="694"/>
      <c r="WGO29" s="694"/>
      <c r="WGP29" s="694"/>
      <c r="WGQ29" s="694"/>
      <c r="WGR29" s="694"/>
      <c r="WGS29" s="694"/>
      <c r="WGT29" s="694"/>
      <c r="WGU29" s="694"/>
      <c r="WGV29" s="694"/>
      <c r="WGW29" s="694"/>
      <c r="WGX29" s="694"/>
      <c r="WGY29" s="694"/>
      <c r="WGZ29" s="694"/>
      <c r="WHA29" s="694"/>
      <c r="WHB29" s="694"/>
      <c r="WHC29" s="694"/>
      <c r="WHD29" s="694"/>
      <c r="WHE29" s="694"/>
      <c r="WHF29" s="694"/>
      <c r="WHG29" s="694"/>
      <c r="WHH29" s="694"/>
      <c r="WHI29" s="694"/>
      <c r="WHJ29" s="694"/>
      <c r="WHK29" s="694"/>
      <c r="WHL29" s="694"/>
      <c r="WHM29" s="694"/>
      <c r="WHN29" s="694"/>
      <c r="WHO29" s="694"/>
      <c r="WHP29" s="694"/>
      <c r="WHQ29" s="694"/>
      <c r="WHR29" s="694"/>
      <c r="WHS29" s="694"/>
      <c r="WHT29" s="694"/>
      <c r="WHU29" s="694"/>
      <c r="WHV29" s="694"/>
      <c r="WHW29" s="694"/>
      <c r="WHX29" s="694"/>
      <c r="WHY29" s="694"/>
      <c r="WHZ29" s="694"/>
      <c r="WIA29" s="694"/>
      <c r="WIB29" s="694"/>
      <c r="WIC29" s="694"/>
      <c r="WID29" s="694"/>
      <c r="WIE29" s="694"/>
      <c r="WIF29" s="694"/>
      <c r="WIG29" s="694"/>
      <c r="WIH29" s="694"/>
      <c r="WII29" s="694"/>
      <c r="WIJ29" s="694"/>
      <c r="WIK29" s="694"/>
      <c r="WIL29" s="694"/>
      <c r="WIM29" s="694"/>
      <c r="WIN29" s="694"/>
      <c r="WIO29" s="694"/>
      <c r="WIP29" s="694"/>
      <c r="WIQ29" s="694"/>
      <c r="WIR29" s="694"/>
      <c r="WIS29" s="694"/>
      <c r="WIT29" s="694"/>
      <c r="WIU29" s="694"/>
      <c r="WIV29" s="694"/>
      <c r="WIW29" s="694"/>
      <c r="WIX29" s="694"/>
      <c r="WIY29" s="694"/>
      <c r="WIZ29" s="694"/>
      <c r="WJA29" s="694"/>
      <c r="WJB29" s="694"/>
      <c r="WJC29" s="694"/>
      <c r="WJD29" s="694"/>
      <c r="WJE29" s="694"/>
      <c r="WJF29" s="694"/>
      <c r="WJG29" s="694"/>
      <c r="WJH29" s="694"/>
      <c r="WJI29" s="694"/>
      <c r="WJJ29" s="694"/>
      <c r="WJK29" s="694"/>
      <c r="WJL29" s="694"/>
      <c r="WJM29" s="694"/>
      <c r="WJN29" s="694"/>
      <c r="WJO29" s="694"/>
      <c r="WJP29" s="694"/>
      <c r="WJQ29" s="694"/>
      <c r="WJR29" s="694"/>
      <c r="WJS29" s="694"/>
      <c r="WJT29" s="694"/>
      <c r="WJU29" s="694"/>
      <c r="WJV29" s="694"/>
      <c r="WJW29" s="694"/>
      <c r="WJX29" s="694"/>
      <c r="WJY29" s="694"/>
      <c r="WJZ29" s="694"/>
      <c r="WKA29" s="694"/>
      <c r="WKB29" s="694"/>
      <c r="WKC29" s="694"/>
      <c r="WKD29" s="694"/>
      <c r="WKE29" s="694"/>
      <c r="WKF29" s="694"/>
      <c r="WKG29" s="694"/>
      <c r="WKH29" s="694"/>
      <c r="WKI29" s="694"/>
      <c r="WKJ29" s="694"/>
      <c r="WKK29" s="694"/>
      <c r="WKL29" s="694"/>
      <c r="WKM29" s="694"/>
      <c r="WKN29" s="694"/>
      <c r="WKO29" s="694"/>
      <c r="WKP29" s="694"/>
      <c r="WKQ29" s="694"/>
      <c r="WKR29" s="694"/>
      <c r="WKS29" s="694"/>
      <c r="WKT29" s="694"/>
      <c r="WKU29" s="694"/>
      <c r="WKV29" s="694"/>
      <c r="WKW29" s="694"/>
      <c r="WKX29" s="694"/>
      <c r="WKY29" s="694"/>
      <c r="WKZ29" s="694"/>
      <c r="WLA29" s="694"/>
      <c r="WLB29" s="694"/>
      <c r="WLC29" s="694"/>
      <c r="WLD29" s="694"/>
      <c r="WLE29" s="694"/>
      <c r="WLF29" s="694"/>
      <c r="WLG29" s="694"/>
      <c r="WLH29" s="694"/>
      <c r="WLI29" s="694"/>
      <c r="WLJ29" s="694"/>
      <c r="WLK29" s="694"/>
      <c r="WLL29" s="694"/>
      <c r="WLM29" s="694"/>
      <c r="WLN29" s="694"/>
      <c r="WLO29" s="694"/>
      <c r="WLP29" s="694"/>
      <c r="WLQ29" s="694"/>
      <c r="WLR29" s="694"/>
      <c r="WLS29" s="694"/>
      <c r="WLT29" s="694"/>
      <c r="WLU29" s="694"/>
      <c r="WLV29" s="694"/>
      <c r="WLW29" s="694"/>
      <c r="WLX29" s="694"/>
      <c r="WLY29" s="694"/>
      <c r="WLZ29" s="694"/>
      <c r="WMA29" s="694"/>
      <c r="WMB29" s="694"/>
      <c r="WMC29" s="694"/>
      <c r="WMD29" s="694"/>
      <c r="WME29" s="694"/>
      <c r="WMF29" s="694"/>
      <c r="WMG29" s="694"/>
      <c r="WMH29" s="694"/>
      <c r="WMI29" s="694"/>
      <c r="WMJ29" s="694"/>
      <c r="WMK29" s="694"/>
      <c r="WML29" s="694"/>
      <c r="WMM29" s="694"/>
      <c r="WMN29" s="694"/>
      <c r="WMO29" s="694"/>
      <c r="WMP29" s="694"/>
      <c r="WMQ29" s="694"/>
      <c r="WMR29" s="694"/>
      <c r="WMS29" s="694"/>
      <c r="WMT29" s="694"/>
      <c r="WMU29" s="694"/>
      <c r="WMV29" s="694"/>
      <c r="WMW29" s="694"/>
      <c r="WMX29" s="694"/>
      <c r="WMY29" s="694"/>
      <c r="WMZ29" s="694"/>
      <c r="WNA29" s="694"/>
      <c r="WNB29" s="694"/>
      <c r="WNC29" s="694"/>
      <c r="WND29" s="694"/>
      <c r="WNE29" s="694"/>
      <c r="WNF29" s="694"/>
      <c r="WNG29" s="694"/>
      <c r="WNH29" s="694"/>
      <c r="WNI29" s="694"/>
      <c r="WNJ29" s="694"/>
      <c r="WNK29" s="694"/>
      <c r="WNL29" s="694"/>
      <c r="WNM29" s="694"/>
      <c r="WNN29" s="694"/>
      <c r="WNO29" s="694"/>
      <c r="WNP29" s="694"/>
      <c r="WNQ29" s="694"/>
      <c r="WNR29" s="694"/>
      <c r="WNS29" s="694"/>
      <c r="WNT29" s="694"/>
      <c r="WNU29" s="694"/>
      <c r="WNV29" s="694"/>
      <c r="WNW29" s="694"/>
      <c r="WNX29" s="694"/>
      <c r="WNY29" s="694"/>
      <c r="WNZ29" s="694"/>
      <c r="WOA29" s="694"/>
      <c r="WOB29" s="694"/>
      <c r="WOC29" s="694"/>
      <c r="WOD29" s="694"/>
      <c r="WOE29" s="694"/>
      <c r="WOF29" s="694"/>
      <c r="WOG29" s="694"/>
      <c r="WOH29" s="694"/>
      <c r="WOI29" s="694"/>
      <c r="WOJ29" s="694"/>
      <c r="WOK29" s="694"/>
      <c r="WOL29" s="694"/>
      <c r="WOM29" s="694"/>
      <c r="WON29" s="694"/>
      <c r="WOO29" s="694"/>
      <c r="WOP29" s="694"/>
      <c r="WOQ29" s="694"/>
      <c r="WOR29" s="694"/>
      <c r="WOS29" s="694"/>
      <c r="WOT29" s="694"/>
      <c r="WOU29" s="694"/>
      <c r="WOV29" s="694"/>
      <c r="WOW29" s="694"/>
      <c r="WOX29" s="694"/>
      <c r="WOY29" s="694"/>
      <c r="WOZ29" s="694"/>
      <c r="WPA29" s="694"/>
      <c r="WPB29" s="694"/>
      <c r="WPC29" s="694"/>
      <c r="WPD29" s="694"/>
      <c r="WPE29" s="694"/>
      <c r="WPF29" s="694"/>
      <c r="WPG29" s="694"/>
      <c r="WPH29" s="694"/>
      <c r="WPI29" s="694"/>
      <c r="WPJ29" s="694"/>
      <c r="WPK29" s="694"/>
      <c r="WPL29" s="694"/>
      <c r="WPM29" s="694"/>
      <c r="WPN29" s="694"/>
      <c r="WPO29" s="694"/>
      <c r="WPP29" s="694"/>
      <c r="WPQ29" s="694"/>
      <c r="WPR29" s="694"/>
      <c r="WPS29" s="694"/>
      <c r="WPT29" s="694"/>
      <c r="WPU29" s="694"/>
      <c r="WPV29" s="694"/>
      <c r="WPW29" s="694"/>
      <c r="WPX29" s="694"/>
      <c r="WPY29" s="694"/>
      <c r="WPZ29" s="694"/>
      <c r="WQA29" s="694"/>
      <c r="WQB29" s="694"/>
      <c r="WQC29" s="694"/>
      <c r="WQD29" s="694"/>
      <c r="WQE29" s="694"/>
      <c r="WQF29" s="694"/>
      <c r="WQG29" s="694"/>
      <c r="WQH29" s="694"/>
      <c r="WQI29" s="694"/>
      <c r="WQJ29" s="694"/>
      <c r="WQK29" s="694"/>
      <c r="WQL29" s="694"/>
      <c r="WQM29" s="694"/>
      <c r="WQN29" s="694"/>
      <c r="WQO29" s="694"/>
      <c r="WQP29" s="694"/>
      <c r="WQQ29" s="694"/>
      <c r="WQR29" s="694"/>
      <c r="WQS29" s="694"/>
      <c r="WQT29" s="694"/>
      <c r="WQU29" s="694"/>
      <c r="WQV29" s="694"/>
      <c r="WQW29" s="694"/>
      <c r="WQX29" s="694"/>
      <c r="WQY29" s="694"/>
      <c r="WQZ29" s="694"/>
      <c r="WRA29" s="694"/>
      <c r="WRB29" s="694"/>
      <c r="WRC29" s="694"/>
      <c r="WRD29" s="694"/>
      <c r="WRE29" s="694"/>
      <c r="WRF29" s="694"/>
      <c r="WRG29" s="694"/>
      <c r="WRH29" s="694"/>
      <c r="WRI29" s="694"/>
      <c r="WRJ29" s="694"/>
      <c r="WRK29" s="694"/>
      <c r="WRL29" s="694"/>
      <c r="WRM29" s="694"/>
      <c r="WRN29" s="694"/>
      <c r="WRO29" s="694"/>
      <c r="WRP29" s="694"/>
      <c r="WRQ29" s="694"/>
      <c r="WRR29" s="694"/>
      <c r="WRS29" s="694"/>
      <c r="WRT29" s="694"/>
      <c r="WRU29" s="694"/>
      <c r="WRV29" s="694"/>
      <c r="WRW29" s="694"/>
      <c r="WRX29" s="694"/>
      <c r="WRY29" s="694"/>
      <c r="WRZ29" s="694"/>
      <c r="WSA29" s="694"/>
      <c r="WSB29" s="694"/>
      <c r="WSC29" s="694"/>
      <c r="WSD29" s="694"/>
      <c r="WSE29" s="694"/>
      <c r="WSF29" s="694"/>
      <c r="WSG29" s="694"/>
      <c r="WSH29" s="694"/>
      <c r="WSI29" s="694"/>
      <c r="WSJ29" s="694"/>
      <c r="WSK29" s="694"/>
      <c r="WSL29" s="694"/>
      <c r="WSM29" s="694"/>
      <c r="WSN29" s="694"/>
      <c r="WSO29" s="694"/>
      <c r="WSP29" s="694"/>
      <c r="WSQ29" s="694"/>
      <c r="WSR29" s="694"/>
      <c r="WSS29" s="694"/>
      <c r="WST29" s="694"/>
      <c r="WSU29" s="694"/>
      <c r="WSV29" s="694"/>
      <c r="WSW29" s="694"/>
      <c r="WSX29" s="694"/>
      <c r="WSY29" s="694"/>
      <c r="WSZ29" s="694"/>
      <c r="WTA29" s="694"/>
      <c r="WTB29" s="694"/>
      <c r="WTC29" s="694"/>
      <c r="WTD29" s="694"/>
      <c r="WTE29" s="694"/>
      <c r="WTF29" s="694"/>
      <c r="WTG29" s="694"/>
      <c r="WTH29" s="694"/>
      <c r="WTI29" s="694"/>
      <c r="WTJ29" s="694"/>
      <c r="WTK29" s="694"/>
      <c r="WTL29" s="694"/>
      <c r="WTM29" s="694"/>
      <c r="WTN29" s="694"/>
      <c r="WTO29" s="694"/>
      <c r="WTP29" s="694"/>
      <c r="WTQ29" s="694"/>
      <c r="WTR29" s="694"/>
      <c r="WTS29" s="694"/>
      <c r="WTT29" s="694"/>
      <c r="WTU29" s="694"/>
      <c r="WTV29" s="694"/>
      <c r="WTW29" s="694"/>
      <c r="WTX29" s="694"/>
      <c r="WTY29" s="694"/>
      <c r="WTZ29" s="694"/>
      <c r="WUA29" s="694"/>
      <c r="WUB29" s="694"/>
      <c r="WUC29" s="694"/>
      <c r="WUD29" s="694"/>
      <c r="WUE29" s="694"/>
      <c r="WUF29" s="694"/>
      <c r="WUG29" s="694"/>
      <c r="WUH29" s="694"/>
      <c r="WUI29" s="694"/>
      <c r="WUJ29" s="694"/>
      <c r="WUK29" s="694"/>
      <c r="WUL29" s="694"/>
      <c r="WUM29" s="694"/>
      <c r="WUN29" s="694"/>
      <c r="WUO29" s="694"/>
      <c r="WUP29" s="694"/>
      <c r="WUQ29" s="694"/>
      <c r="WUR29" s="694"/>
      <c r="WUS29" s="694"/>
      <c r="WUT29" s="694"/>
      <c r="WUU29" s="694"/>
      <c r="WUV29" s="694"/>
      <c r="WUW29" s="694"/>
      <c r="WUX29" s="694"/>
      <c r="WUY29" s="694"/>
      <c r="WUZ29" s="694"/>
      <c r="WVA29" s="694"/>
      <c r="WVB29" s="694"/>
      <c r="WVC29" s="694"/>
      <c r="WVD29" s="694"/>
      <c r="WVE29" s="694"/>
      <c r="WVF29" s="694"/>
      <c r="WVG29" s="694"/>
      <c r="WVH29" s="694"/>
      <c r="WVI29" s="694"/>
      <c r="WVJ29" s="694"/>
      <c r="WVK29" s="694"/>
      <c r="WVL29" s="694"/>
      <c r="WVM29" s="694"/>
      <c r="WVN29" s="694"/>
      <c r="WVO29" s="694"/>
      <c r="WVP29" s="694"/>
      <c r="WVQ29" s="694"/>
      <c r="WVR29" s="694"/>
      <c r="WVS29" s="694"/>
      <c r="WVT29" s="694"/>
      <c r="WVU29" s="694"/>
      <c r="WVV29" s="694"/>
      <c r="WVW29" s="694"/>
      <c r="WVX29" s="694"/>
      <c r="WVY29" s="694"/>
      <c r="WVZ29" s="694"/>
      <c r="WWA29" s="694"/>
      <c r="WWB29" s="694"/>
      <c r="WWC29" s="694"/>
      <c r="WWD29" s="694"/>
      <c r="WWE29" s="694"/>
      <c r="WWF29" s="694"/>
      <c r="WWG29" s="694"/>
      <c r="WWH29" s="694"/>
      <c r="WWI29" s="694"/>
      <c r="WWJ29" s="694"/>
      <c r="WWK29" s="694"/>
      <c r="WWL29" s="694"/>
      <c r="WWM29" s="694"/>
      <c r="WWN29" s="694"/>
      <c r="WWO29" s="694"/>
      <c r="WWP29" s="694"/>
      <c r="WWQ29" s="694"/>
      <c r="WWR29" s="694"/>
      <c r="WWS29" s="694"/>
      <c r="WWT29" s="694"/>
      <c r="WWU29" s="694"/>
      <c r="WWV29" s="694"/>
      <c r="WWW29" s="694"/>
      <c r="WWX29" s="694"/>
      <c r="WWY29" s="694"/>
      <c r="WWZ29" s="694"/>
      <c r="WXA29" s="694"/>
      <c r="WXB29" s="694"/>
      <c r="WXC29" s="694"/>
      <c r="WXD29" s="694"/>
      <c r="WXE29" s="694"/>
      <c r="WXF29" s="694"/>
      <c r="WXG29" s="694"/>
      <c r="WXH29" s="694"/>
      <c r="WXI29" s="694"/>
      <c r="WXJ29" s="694"/>
      <c r="WXK29" s="694"/>
      <c r="WXL29" s="694"/>
      <c r="WXM29" s="694"/>
      <c r="WXN29" s="694"/>
      <c r="WXO29" s="694"/>
      <c r="WXP29" s="694"/>
      <c r="WXQ29" s="694"/>
      <c r="WXR29" s="694"/>
      <c r="WXS29" s="694"/>
      <c r="WXT29" s="694"/>
      <c r="WXU29" s="694"/>
      <c r="WXV29" s="694"/>
      <c r="WXW29" s="694"/>
      <c r="WXX29" s="694"/>
      <c r="WXY29" s="694"/>
      <c r="WXZ29" s="694"/>
      <c r="WYA29" s="694"/>
      <c r="WYB29" s="694"/>
      <c r="WYC29" s="694"/>
      <c r="WYD29" s="694"/>
      <c r="WYE29" s="694"/>
      <c r="WYF29" s="694"/>
      <c r="WYG29" s="694"/>
      <c r="WYH29" s="694"/>
      <c r="WYI29" s="694"/>
      <c r="WYJ29" s="694"/>
      <c r="WYK29" s="694"/>
      <c r="WYL29" s="694"/>
      <c r="WYM29" s="694"/>
      <c r="WYN29" s="694"/>
      <c r="WYO29" s="694"/>
      <c r="WYP29" s="694"/>
      <c r="WYQ29" s="694"/>
      <c r="WYR29" s="694"/>
      <c r="WYS29" s="694"/>
      <c r="WYT29" s="694"/>
      <c r="WYU29" s="694"/>
      <c r="WYV29" s="694"/>
      <c r="WYW29" s="694"/>
      <c r="WYX29" s="694"/>
      <c r="WYY29" s="694"/>
      <c r="WYZ29" s="694"/>
      <c r="WZA29" s="694"/>
      <c r="WZB29" s="694"/>
      <c r="WZC29" s="694"/>
      <c r="WZD29" s="694"/>
      <c r="WZE29" s="694"/>
      <c r="WZF29" s="694"/>
      <c r="WZG29" s="694"/>
      <c r="WZH29" s="694"/>
      <c r="WZI29" s="694"/>
      <c r="WZJ29" s="694"/>
      <c r="WZK29" s="694"/>
      <c r="WZL29" s="694"/>
      <c r="WZM29" s="694"/>
      <c r="WZN29" s="694"/>
      <c r="WZO29" s="694"/>
      <c r="WZP29" s="694"/>
      <c r="WZQ29" s="694"/>
      <c r="WZR29" s="694"/>
      <c r="WZS29" s="694"/>
      <c r="WZT29" s="694"/>
      <c r="WZU29" s="694"/>
      <c r="WZV29" s="694"/>
      <c r="WZW29" s="694"/>
      <c r="WZX29" s="694"/>
      <c r="WZY29" s="694"/>
      <c r="WZZ29" s="694"/>
      <c r="XAA29" s="694"/>
      <c r="XAB29" s="694"/>
      <c r="XAC29" s="694"/>
      <c r="XAD29" s="694"/>
      <c r="XAE29" s="694"/>
      <c r="XAF29" s="694"/>
      <c r="XAG29" s="694"/>
      <c r="XAH29" s="694"/>
      <c r="XAI29" s="694"/>
      <c r="XAJ29" s="694"/>
      <c r="XAK29" s="694"/>
      <c r="XAL29" s="694"/>
      <c r="XAM29" s="694"/>
      <c r="XAN29" s="694"/>
      <c r="XAO29" s="694"/>
      <c r="XAP29" s="694"/>
      <c r="XAQ29" s="694"/>
      <c r="XAR29" s="694"/>
      <c r="XAS29" s="694"/>
      <c r="XAT29" s="694"/>
      <c r="XAU29" s="694"/>
      <c r="XAV29" s="694"/>
      <c r="XAW29" s="694"/>
      <c r="XAX29" s="694"/>
      <c r="XAY29" s="694"/>
      <c r="XAZ29" s="694"/>
      <c r="XBA29" s="694"/>
      <c r="XBB29" s="694"/>
      <c r="XBC29" s="694"/>
      <c r="XBD29" s="694"/>
      <c r="XBE29" s="694"/>
      <c r="XBF29" s="694"/>
      <c r="XBG29" s="694"/>
      <c r="XBH29" s="694"/>
      <c r="XBI29" s="694"/>
      <c r="XBJ29" s="694"/>
      <c r="XBK29" s="694"/>
      <c r="XBL29" s="694"/>
      <c r="XBM29" s="694"/>
      <c r="XBN29" s="694"/>
      <c r="XBO29" s="694"/>
      <c r="XBP29" s="694"/>
      <c r="XBQ29" s="694"/>
      <c r="XBR29" s="694"/>
      <c r="XBS29" s="694"/>
      <c r="XBT29" s="694"/>
      <c r="XBU29" s="694"/>
      <c r="XBV29" s="694"/>
      <c r="XBW29" s="694"/>
      <c r="XBX29" s="694"/>
      <c r="XBY29" s="694"/>
      <c r="XBZ29" s="694"/>
      <c r="XCA29" s="694"/>
      <c r="XCB29" s="694"/>
      <c r="XCC29" s="694"/>
      <c r="XCD29" s="694"/>
      <c r="XCE29" s="694"/>
      <c r="XCF29" s="694"/>
      <c r="XCG29" s="694"/>
      <c r="XCH29" s="694"/>
      <c r="XCI29" s="694"/>
      <c r="XCJ29" s="694"/>
      <c r="XCK29" s="694"/>
      <c r="XCL29" s="694"/>
      <c r="XCM29" s="694"/>
      <c r="XCN29" s="694"/>
      <c r="XCO29" s="694"/>
      <c r="XCP29" s="694"/>
      <c r="XCQ29" s="694"/>
      <c r="XCR29" s="694"/>
      <c r="XCS29" s="694"/>
      <c r="XCT29" s="694"/>
      <c r="XCU29" s="694"/>
      <c r="XCV29" s="694"/>
      <c r="XCW29" s="694"/>
      <c r="XCX29" s="694"/>
      <c r="XCY29" s="694"/>
      <c r="XCZ29" s="694"/>
      <c r="XDA29" s="694"/>
      <c r="XDB29" s="694"/>
      <c r="XDC29" s="694"/>
      <c r="XDD29" s="694"/>
      <c r="XDE29" s="694"/>
      <c r="XDF29" s="694"/>
      <c r="XDG29" s="694"/>
      <c r="XDH29" s="694"/>
      <c r="XDI29" s="694"/>
      <c r="XDJ29" s="694"/>
      <c r="XDK29" s="694"/>
      <c r="XDL29" s="694"/>
      <c r="XDM29" s="694"/>
      <c r="XDN29" s="694"/>
      <c r="XDO29" s="694"/>
      <c r="XDP29" s="694"/>
      <c r="XDQ29" s="694"/>
      <c r="XDR29" s="694"/>
      <c r="XDS29" s="694"/>
      <c r="XDT29" s="694"/>
      <c r="XDU29" s="694"/>
      <c r="XDV29" s="694"/>
      <c r="XDW29" s="694"/>
      <c r="XDX29" s="694"/>
      <c r="XDY29" s="694"/>
      <c r="XDZ29" s="694"/>
      <c r="XEA29" s="694"/>
      <c r="XEB29" s="694"/>
      <c r="XEC29" s="694"/>
      <c r="XED29" s="694"/>
      <c r="XEE29" s="694"/>
      <c r="XEF29" s="694"/>
      <c r="XEG29" s="694"/>
      <c r="XEH29" s="694"/>
      <c r="XEI29" s="694"/>
      <c r="XEJ29" s="694"/>
      <c r="XEK29" s="694"/>
      <c r="XEL29" s="694"/>
      <c r="XEM29" s="694"/>
      <c r="XEN29" s="694"/>
      <c r="XEO29" s="694"/>
      <c r="XEP29" s="694"/>
      <c r="XEQ29" s="694"/>
      <c r="XER29" s="694"/>
      <c r="XES29" s="694"/>
      <c r="XET29" s="694"/>
      <c r="XEU29" s="694"/>
      <c r="XEV29" s="694"/>
      <c r="XEW29" s="694"/>
      <c r="XEX29" s="694"/>
      <c r="XEY29" s="694"/>
      <c r="XEZ29" s="694"/>
      <c r="XFA29" s="694"/>
      <c r="XFB29" s="694"/>
      <c r="XFC29" s="694"/>
      <c r="XFD29" s="694"/>
    </row>
    <row r="30" spans="1:16384" customFormat="1" ht="17.25" customHeight="1" thickBot="1">
      <c r="A30" s="15"/>
      <c r="E30" s="814" t="s">
        <v>631</v>
      </c>
      <c r="F30" s="815"/>
      <c r="G30" s="815"/>
      <c r="H30" s="816"/>
      <c r="J30" s="15"/>
      <c r="K30" s="15"/>
      <c r="L30" s="15"/>
      <c r="M30" s="15"/>
      <c r="N30" s="15"/>
    </row>
    <row r="31" spans="1:16384" customFormat="1" ht="15.5" customHeight="1">
      <c r="A31" s="15"/>
      <c r="E31" s="244" t="s">
        <v>632</v>
      </c>
      <c r="F31" s="805" t="s">
        <v>633</v>
      </c>
      <c r="G31" s="806"/>
      <c r="H31" s="807"/>
      <c r="I31" s="254"/>
      <c r="J31" s="15"/>
      <c r="K31" s="15"/>
      <c r="L31" s="15"/>
      <c r="M31" s="15"/>
      <c r="N31" s="15"/>
    </row>
    <row r="32" spans="1:16384" customFormat="1" ht="14.5" customHeight="1">
      <c r="A32" s="15"/>
      <c r="E32" s="244" t="s">
        <v>634</v>
      </c>
      <c r="F32" s="808" t="s">
        <v>1279</v>
      </c>
      <c r="G32" s="809"/>
      <c r="H32" s="810"/>
      <c r="I32" s="254"/>
      <c r="J32" s="15"/>
      <c r="K32" s="15"/>
      <c r="L32" s="15"/>
      <c r="M32" s="15"/>
      <c r="N32" s="15"/>
    </row>
    <row r="33" spans="1:15" ht="15.5" customHeight="1">
      <c r="A33" s="15"/>
      <c r="E33" s="244" t="s">
        <v>635</v>
      </c>
      <c r="F33" s="808" t="s">
        <v>1278</v>
      </c>
      <c r="G33" s="809"/>
      <c r="H33" s="810"/>
      <c r="I33" s="254"/>
      <c r="J33" s="15"/>
      <c r="K33" s="15"/>
      <c r="L33" s="15"/>
      <c r="M33" s="15"/>
      <c r="N33" s="15"/>
    </row>
    <row r="34" spans="1:15" ht="16" customHeight="1" thickBot="1">
      <c r="A34" s="15"/>
      <c r="E34" s="245" t="s">
        <v>636</v>
      </c>
      <c r="F34" s="811" t="s">
        <v>637</v>
      </c>
      <c r="G34" s="812"/>
      <c r="H34" s="813"/>
      <c r="I34" s="254"/>
      <c r="J34" s="15"/>
      <c r="K34" s="15"/>
      <c r="L34" s="15"/>
      <c r="M34" s="15"/>
      <c r="N34" s="15"/>
    </row>
    <row r="35" spans="1:15" ht="20.149999999999999" customHeight="1">
      <c r="A35" s="391" t="s">
        <v>1206</v>
      </c>
      <c r="B35" s="795" t="s">
        <v>1205</v>
      </c>
      <c r="C35" s="795"/>
      <c r="D35" s="795"/>
      <c r="E35" s="15"/>
      <c r="F35" s="15"/>
      <c r="G35" s="15"/>
      <c r="H35" s="15"/>
      <c r="I35" s="15"/>
      <c r="J35" s="15"/>
      <c r="K35" s="15"/>
      <c r="L35" s="15"/>
      <c r="M35" s="15"/>
      <c r="N35" s="15"/>
    </row>
    <row r="36" spans="1:15" ht="14.5">
      <c r="A36" s="15"/>
      <c r="B36" s="694" t="s">
        <v>666</v>
      </c>
      <c r="C36" s="694"/>
      <c r="D36" s="694"/>
      <c r="E36" s="694"/>
      <c r="F36" s="694"/>
      <c r="G36" s="694"/>
      <c r="H36" s="694"/>
      <c r="I36" s="694"/>
      <c r="J36" s="694"/>
      <c r="K36" s="694"/>
      <c r="L36" s="694"/>
      <c r="M36" s="694"/>
      <c r="N36" s="694"/>
      <c r="O36" s="694"/>
    </row>
    <row r="37" spans="1:15" ht="14.5" customHeight="1">
      <c r="A37" s="15"/>
      <c r="B37" s="694"/>
      <c r="C37" s="694"/>
      <c r="D37" s="694"/>
      <c r="E37" s="694"/>
      <c r="F37" s="694"/>
      <c r="G37" s="694"/>
      <c r="H37" s="694"/>
      <c r="I37" s="694"/>
      <c r="J37" s="694"/>
      <c r="K37" s="694"/>
      <c r="L37" s="694"/>
      <c r="M37" s="694"/>
      <c r="N37" s="694"/>
      <c r="O37" s="694"/>
    </row>
    <row r="38" spans="1:15" ht="21.65" customHeight="1">
      <c r="A38" s="205" t="s">
        <v>638</v>
      </c>
      <c r="B38" s="15"/>
      <c r="C38" s="15"/>
      <c r="D38" s="15"/>
      <c r="E38" s="15"/>
      <c r="F38" s="15"/>
      <c r="G38" s="15"/>
      <c r="H38" s="15"/>
      <c r="I38" s="15"/>
      <c r="J38" s="15"/>
      <c r="K38" s="15"/>
      <c r="L38" s="15"/>
      <c r="M38" s="15"/>
      <c r="N38" s="15"/>
    </row>
    <row r="39" spans="1:15" ht="17.25" customHeight="1">
      <c r="A39" s="15"/>
      <c r="E39" s="792" t="s">
        <v>1085</v>
      </c>
      <c r="F39" s="793"/>
      <c r="G39" s="793"/>
      <c r="H39" s="794"/>
      <c r="J39" s="15"/>
      <c r="K39" s="15"/>
      <c r="L39" s="15"/>
      <c r="M39" s="15"/>
      <c r="N39" s="15"/>
    </row>
    <row r="40" spans="1:15" ht="14.5">
      <c r="A40" s="15"/>
      <c r="E40" s="246" t="s">
        <v>639</v>
      </c>
      <c r="F40" s="783" t="s">
        <v>640</v>
      </c>
      <c r="G40" s="784"/>
      <c r="H40" s="785"/>
      <c r="I40" s="255"/>
      <c r="J40" s="15"/>
      <c r="K40" s="15"/>
      <c r="L40" s="15"/>
      <c r="M40" s="15"/>
      <c r="N40" s="15"/>
    </row>
    <row r="41" spans="1:15" ht="16.5" customHeight="1">
      <c r="A41" s="15"/>
      <c r="E41" s="247" t="s">
        <v>671</v>
      </c>
      <c r="F41" s="786" t="s">
        <v>672</v>
      </c>
      <c r="G41" s="787"/>
      <c r="H41" s="788"/>
      <c r="I41" s="221"/>
      <c r="J41" s="15"/>
      <c r="K41" s="15"/>
      <c r="L41" s="15"/>
      <c r="M41" s="15"/>
      <c r="N41" s="15"/>
    </row>
    <row r="42" spans="1:15" ht="17.25" customHeight="1">
      <c r="A42" s="15"/>
      <c r="E42" s="248" t="s">
        <v>673</v>
      </c>
      <c r="F42" s="789" t="s">
        <v>672</v>
      </c>
      <c r="G42" s="790"/>
      <c r="H42" s="791"/>
      <c r="I42" s="221"/>
      <c r="J42" s="15"/>
      <c r="K42" s="15"/>
      <c r="L42" s="15"/>
      <c r="M42" s="15"/>
      <c r="N42" s="15"/>
    </row>
    <row r="43" spans="1:15" ht="5.25" customHeight="1">
      <c r="A43" s="15"/>
      <c r="E43" s="221"/>
      <c r="F43" s="221"/>
      <c r="G43" s="221"/>
      <c r="H43" s="221"/>
      <c r="I43" s="221"/>
      <c r="J43" s="15"/>
      <c r="K43" s="15"/>
      <c r="L43" s="15"/>
      <c r="M43" s="15"/>
      <c r="N43" s="15"/>
    </row>
    <row r="44" spans="1:15" ht="20.25" customHeight="1">
      <c r="A44" s="15"/>
      <c r="E44" s="221"/>
      <c r="F44" s="221"/>
      <c r="G44" s="221"/>
      <c r="H44" s="221"/>
      <c r="I44" s="221"/>
      <c r="J44" s="15"/>
      <c r="K44" s="15"/>
      <c r="L44" s="15"/>
      <c r="M44" s="15"/>
      <c r="N44" s="15"/>
    </row>
    <row r="45" spans="1:15" ht="15.5">
      <c r="A45" s="15"/>
      <c r="B45" s="205" t="s">
        <v>649</v>
      </c>
      <c r="C45" s="205"/>
      <c r="D45" s="205"/>
      <c r="E45" s="15"/>
      <c r="F45" s="15"/>
      <c r="G45" s="15"/>
      <c r="H45" s="15"/>
      <c r="I45" s="15"/>
      <c r="J45" s="15"/>
      <c r="K45" s="15"/>
      <c r="L45" s="15"/>
      <c r="M45" s="15"/>
      <c r="N45" s="15"/>
    </row>
    <row r="46" spans="1:15" ht="14.5">
      <c r="A46" s="15"/>
      <c r="B46" s="742" t="s">
        <v>667</v>
      </c>
      <c r="C46" s="742"/>
      <c r="D46" s="742"/>
      <c r="E46" s="742"/>
      <c r="F46" s="742"/>
      <c r="G46" s="15"/>
      <c r="H46" s="15"/>
      <c r="I46" s="15"/>
      <c r="J46" s="15"/>
      <c r="K46" s="15"/>
      <c r="L46" s="15"/>
      <c r="M46" s="15"/>
      <c r="N46" s="15"/>
    </row>
    <row r="47" spans="1:15" ht="14.5">
      <c r="A47" s="15"/>
      <c r="B47" s="15"/>
      <c r="C47" s="15"/>
      <c r="D47" s="15"/>
      <c r="E47" s="15"/>
      <c r="F47" s="15"/>
      <c r="G47" s="15"/>
      <c r="H47" s="15"/>
      <c r="I47" s="15"/>
      <c r="J47" s="15"/>
      <c r="K47" s="15"/>
      <c r="L47" s="15"/>
      <c r="M47" s="15"/>
      <c r="N47" s="15"/>
    </row>
    <row r="48" spans="1:15" ht="14.5" hidden="1">
      <c r="A48" s="15"/>
      <c r="B48" s="210"/>
      <c r="C48" s="210"/>
      <c r="D48" s="210"/>
      <c r="E48" s="15"/>
      <c r="F48" s="15"/>
      <c r="G48" s="15"/>
      <c r="H48" s="15"/>
      <c r="I48" s="15"/>
      <c r="J48" s="15"/>
      <c r="K48" s="15"/>
      <c r="L48" s="15"/>
      <c r="M48" s="15"/>
      <c r="N48" s="15"/>
    </row>
    <row r="49" spans="1:14" ht="14.5" hidden="1">
      <c r="A49" s="15"/>
      <c r="B49" s="15"/>
      <c r="C49" s="15"/>
      <c r="D49" s="15"/>
      <c r="E49" s="15"/>
      <c r="F49" s="15"/>
      <c r="G49" s="15"/>
      <c r="H49" s="15"/>
      <c r="I49" s="15"/>
      <c r="J49" s="15"/>
      <c r="K49" s="15"/>
      <c r="L49" s="15"/>
      <c r="M49" s="15"/>
      <c r="N49" s="15"/>
    </row>
    <row r="50" spans="1:14" ht="14.5" hidden="1">
      <c r="A50" s="15"/>
      <c r="B50" s="15"/>
      <c r="C50" s="15"/>
      <c r="D50" s="15"/>
      <c r="E50" s="15"/>
      <c r="F50" s="15"/>
      <c r="G50" s="15"/>
      <c r="H50" s="15"/>
      <c r="I50" s="15"/>
      <c r="J50" s="15"/>
      <c r="K50" s="15"/>
      <c r="L50" s="15"/>
      <c r="M50" s="15"/>
      <c r="N50" s="15"/>
    </row>
    <row r="51" spans="1:14" ht="14.5" hidden="1">
      <c r="A51" s="15"/>
      <c r="B51" s="15"/>
      <c r="C51" s="15"/>
      <c r="D51" s="15"/>
      <c r="E51" s="15"/>
      <c r="F51" s="15"/>
      <c r="G51" s="15"/>
      <c r="H51" s="15"/>
      <c r="I51" s="15"/>
      <c r="J51" s="15"/>
      <c r="K51" s="15"/>
      <c r="L51" s="15"/>
      <c r="M51" s="15"/>
      <c r="N51" s="15"/>
    </row>
    <row r="52" spans="1:14" ht="14.5" hidden="1"/>
    <row r="53" spans="1:14" ht="14.5" hidden="1"/>
    <row r="54" spans="1:14" ht="14.5" hidden="1"/>
    <row r="55" spans="1:14" ht="14.5" hidden="1"/>
    <row r="56" spans="1:14" ht="14.5" hidden="1"/>
    <row r="57" spans="1:14" ht="14.5" hidden="1"/>
    <row r="58" spans="1:14" ht="14.5" hidden="1"/>
    <row r="59" spans="1:14" ht="14.5" hidden="1"/>
    <row r="60" spans="1:14" ht="14.5" hidden="1"/>
    <row r="61" spans="1:14" ht="14.5" hidden="1"/>
    <row r="62" spans="1:14" ht="14.5" hidden="1"/>
    <row r="63" spans="1:14" ht="14.5" hidden="1"/>
    <row r="65" customFormat="1" ht="0" hidden="1" customHeight="1"/>
    <row r="66" customFormat="1" ht="0" hidden="1" customHeight="1"/>
  </sheetData>
  <sheetProtection algorithmName="SHA-512" hashValue="aMwHXnkFeKa6PyYJDF3w22HSRJIbrDiLZ9QJbSFcOHPo6dTqdgxoy9/XUQY1MV6PVkUUbhPSysl2BYwyPkkB5Q==" saltValue="4ojcR0kDmZ6saZ/KLejwCQ==" spinCount="100000" sheet="1" objects="1" scenarios="1"/>
  <mergeCells count="1201">
    <mergeCell ref="B35:D35"/>
    <mergeCell ref="D5:E5"/>
    <mergeCell ref="D6:E6"/>
    <mergeCell ref="D7:E7"/>
    <mergeCell ref="C13:F13"/>
    <mergeCell ref="H13:L13"/>
    <mergeCell ref="E14:F14"/>
    <mergeCell ref="J14:L14"/>
    <mergeCell ref="E15:F15"/>
    <mergeCell ref="J15:L15"/>
    <mergeCell ref="J5:L5"/>
    <mergeCell ref="J6:L6"/>
    <mergeCell ref="J7:L7"/>
    <mergeCell ref="F31:H31"/>
    <mergeCell ref="F32:H32"/>
    <mergeCell ref="F33:H33"/>
    <mergeCell ref="F34:H34"/>
    <mergeCell ref="E30:H30"/>
    <mergeCell ref="F40:H40"/>
    <mergeCell ref="F41:H41"/>
    <mergeCell ref="F42:H42"/>
    <mergeCell ref="E39:H39"/>
    <mergeCell ref="B46:F46"/>
    <mergeCell ref="B36:O37"/>
    <mergeCell ref="XDY28:XEL29"/>
    <mergeCell ref="XEM28:XEZ29"/>
    <mergeCell ref="XFA28:XFD29"/>
    <mergeCell ref="XAS28:XBF29"/>
    <mergeCell ref="XBG28:XBT29"/>
    <mergeCell ref="XBU28:XCH29"/>
    <mergeCell ref="XCI28:XCV29"/>
    <mergeCell ref="XCW28:XDJ29"/>
    <mergeCell ref="XDK28:XDX29"/>
    <mergeCell ref="WXM28:WXZ29"/>
    <mergeCell ref="WYA28:WYN29"/>
    <mergeCell ref="WYO28:WZB29"/>
    <mergeCell ref="WZC28:WZP29"/>
    <mergeCell ref="WZQ28:XAD29"/>
    <mergeCell ref="XAE28:XAR29"/>
    <mergeCell ref="WUG28:WUT29"/>
    <mergeCell ref="WUU28:WVH29"/>
    <mergeCell ref="WVI28:WVV29"/>
    <mergeCell ref="WVW28:WWJ29"/>
    <mergeCell ref="WWK28:WWX29"/>
    <mergeCell ref="WWY28:WXL29"/>
    <mergeCell ref="WRA28:WRN29"/>
    <mergeCell ref="WRO28:WSB29"/>
    <mergeCell ref="WSC28:WSP29"/>
    <mergeCell ref="WSQ28:WTD29"/>
    <mergeCell ref="WTE28:WTR29"/>
    <mergeCell ref="WTS28:WUF29"/>
    <mergeCell ref="WNU28:WOH29"/>
    <mergeCell ref="WOI28:WOV29"/>
    <mergeCell ref="WOW28:WPJ29"/>
    <mergeCell ref="WPK28:WPX29"/>
    <mergeCell ref="WPY28:WQL29"/>
    <mergeCell ref="WQM28:WQZ29"/>
    <mergeCell ref="WKO28:WLB29"/>
    <mergeCell ref="WLC28:WLP29"/>
    <mergeCell ref="WLQ28:WMD29"/>
    <mergeCell ref="WME28:WMR29"/>
    <mergeCell ref="WMS28:WNF29"/>
    <mergeCell ref="WNG28:WNT29"/>
    <mergeCell ref="WHI28:WHV29"/>
    <mergeCell ref="WHW28:WIJ29"/>
    <mergeCell ref="WIK28:WIX29"/>
    <mergeCell ref="WIY28:WJL29"/>
    <mergeCell ref="WJM28:WJZ29"/>
    <mergeCell ref="WKA28:WKN29"/>
    <mergeCell ref="WEC28:WEP29"/>
    <mergeCell ref="WEQ28:WFD29"/>
    <mergeCell ref="WFE28:WFR29"/>
    <mergeCell ref="WFS28:WGF29"/>
    <mergeCell ref="WGG28:WGT29"/>
    <mergeCell ref="WGU28:WHH29"/>
    <mergeCell ref="WAW28:WBJ29"/>
    <mergeCell ref="WBK28:WBX29"/>
    <mergeCell ref="WBY28:WCL29"/>
    <mergeCell ref="WCM28:WCZ29"/>
    <mergeCell ref="WDA28:WDN29"/>
    <mergeCell ref="WDO28:WEB29"/>
    <mergeCell ref="VXQ28:VYD29"/>
    <mergeCell ref="VYE28:VYR29"/>
    <mergeCell ref="VYS28:VZF29"/>
    <mergeCell ref="VZG28:VZT29"/>
    <mergeCell ref="VZU28:WAH29"/>
    <mergeCell ref="WAI28:WAV29"/>
    <mergeCell ref="VUK28:VUX29"/>
    <mergeCell ref="VUY28:VVL29"/>
    <mergeCell ref="VVM28:VVZ29"/>
    <mergeCell ref="VWA28:VWN29"/>
    <mergeCell ref="VWO28:VXB29"/>
    <mergeCell ref="VXC28:VXP29"/>
    <mergeCell ref="VRE28:VRR29"/>
    <mergeCell ref="VRS28:VSF29"/>
    <mergeCell ref="VSG28:VST29"/>
    <mergeCell ref="VSU28:VTH29"/>
    <mergeCell ref="VTI28:VTV29"/>
    <mergeCell ref="VTW28:VUJ29"/>
    <mergeCell ref="VNY28:VOL29"/>
    <mergeCell ref="VOM28:VOZ29"/>
    <mergeCell ref="VPA28:VPN29"/>
    <mergeCell ref="VPO28:VQB29"/>
    <mergeCell ref="VQC28:VQP29"/>
    <mergeCell ref="VQQ28:VRD29"/>
    <mergeCell ref="VKS28:VLF29"/>
    <mergeCell ref="VLG28:VLT29"/>
    <mergeCell ref="VLU28:VMH29"/>
    <mergeCell ref="VMI28:VMV29"/>
    <mergeCell ref="VMW28:VNJ29"/>
    <mergeCell ref="VNK28:VNX29"/>
    <mergeCell ref="VHM28:VHZ29"/>
    <mergeCell ref="VIA28:VIN29"/>
    <mergeCell ref="VIO28:VJB29"/>
    <mergeCell ref="VJC28:VJP29"/>
    <mergeCell ref="VJQ28:VKD29"/>
    <mergeCell ref="VKE28:VKR29"/>
    <mergeCell ref="VEG28:VET29"/>
    <mergeCell ref="VEU28:VFH29"/>
    <mergeCell ref="VFI28:VFV29"/>
    <mergeCell ref="VFW28:VGJ29"/>
    <mergeCell ref="VGK28:VGX29"/>
    <mergeCell ref="VGY28:VHL29"/>
    <mergeCell ref="VBA28:VBN29"/>
    <mergeCell ref="VBO28:VCB29"/>
    <mergeCell ref="VCC28:VCP29"/>
    <mergeCell ref="VCQ28:VDD29"/>
    <mergeCell ref="VDE28:VDR29"/>
    <mergeCell ref="VDS28:VEF29"/>
    <mergeCell ref="UXU28:UYH29"/>
    <mergeCell ref="UYI28:UYV29"/>
    <mergeCell ref="UYW28:UZJ29"/>
    <mergeCell ref="UZK28:UZX29"/>
    <mergeCell ref="UZY28:VAL29"/>
    <mergeCell ref="VAM28:VAZ29"/>
    <mergeCell ref="UUO28:UVB29"/>
    <mergeCell ref="UVC28:UVP29"/>
    <mergeCell ref="UVQ28:UWD29"/>
    <mergeCell ref="UWE28:UWR29"/>
    <mergeCell ref="UWS28:UXF29"/>
    <mergeCell ref="UXG28:UXT29"/>
    <mergeCell ref="URI28:URV29"/>
    <mergeCell ref="URW28:USJ29"/>
    <mergeCell ref="USK28:USX29"/>
    <mergeCell ref="USY28:UTL29"/>
    <mergeCell ref="UTM28:UTZ29"/>
    <mergeCell ref="UUA28:UUN29"/>
    <mergeCell ref="UOC28:UOP29"/>
    <mergeCell ref="UOQ28:UPD29"/>
    <mergeCell ref="UPE28:UPR29"/>
    <mergeCell ref="UPS28:UQF29"/>
    <mergeCell ref="UQG28:UQT29"/>
    <mergeCell ref="UQU28:URH29"/>
    <mergeCell ref="UKW28:ULJ29"/>
    <mergeCell ref="ULK28:ULX29"/>
    <mergeCell ref="ULY28:UML29"/>
    <mergeCell ref="UMM28:UMZ29"/>
    <mergeCell ref="UNA28:UNN29"/>
    <mergeCell ref="UNO28:UOB29"/>
    <mergeCell ref="UHQ28:UID29"/>
    <mergeCell ref="UIE28:UIR29"/>
    <mergeCell ref="UIS28:UJF29"/>
    <mergeCell ref="UJG28:UJT29"/>
    <mergeCell ref="UJU28:UKH29"/>
    <mergeCell ref="UKI28:UKV29"/>
    <mergeCell ref="UEK28:UEX29"/>
    <mergeCell ref="UEY28:UFL29"/>
    <mergeCell ref="UFM28:UFZ29"/>
    <mergeCell ref="UGA28:UGN29"/>
    <mergeCell ref="UGO28:UHB29"/>
    <mergeCell ref="UHC28:UHP29"/>
    <mergeCell ref="UBE28:UBR29"/>
    <mergeCell ref="UBS28:UCF29"/>
    <mergeCell ref="UCG28:UCT29"/>
    <mergeCell ref="UCU28:UDH29"/>
    <mergeCell ref="UDI28:UDV29"/>
    <mergeCell ref="UDW28:UEJ29"/>
    <mergeCell ref="TXY28:TYL29"/>
    <mergeCell ref="TYM28:TYZ29"/>
    <mergeCell ref="TZA28:TZN29"/>
    <mergeCell ref="TZO28:UAB29"/>
    <mergeCell ref="UAC28:UAP29"/>
    <mergeCell ref="UAQ28:UBD29"/>
    <mergeCell ref="TUS28:TVF29"/>
    <mergeCell ref="TVG28:TVT29"/>
    <mergeCell ref="TVU28:TWH29"/>
    <mergeCell ref="TWI28:TWV29"/>
    <mergeCell ref="TWW28:TXJ29"/>
    <mergeCell ref="TXK28:TXX29"/>
    <mergeCell ref="TRM28:TRZ29"/>
    <mergeCell ref="TSA28:TSN29"/>
    <mergeCell ref="TSO28:TTB29"/>
    <mergeCell ref="TTC28:TTP29"/>
    <mergeCell ref="TTQ28:TUD29"/>
    <mergeCell ref="TUE28:TUR29"/>
    <mergeCell ref="TOG28:TOT29"/>
    <mergeCell ref="TOU28:TPH29"/>
    <mergeCell ref="TPI28:TPV29"/>
    <mergeCell ref="TPW28:TQJ29"/>
    <mergeCell ref="TQK28:TQX29"/>
    <mergeCell ref="TQY28:TRL29"/>
    <mergeCell ref="TLA28:TLN29"/>
    <mergeCell ref="TLO28:TMB29"/>
    <mergeCell ref="TMC28:TMP29"/>
    <mergeCell ref="TMQ28:TND29"/>
    <mergeCell ref="TNE28:TNR29"/>
    <mergeCell ref="TNS28:TOF29"/>
    <mergeCell ref="THU28:TIH29"/>
    <mergeCell ref="TII28:TIV29"/>
    <mergeCell ref="TIW28:TJJ29"/>
    <mergeCell ref="TJK28:TJX29"/>
    <mergeCell ref="TJY28:TKL29"/>
    <mergeCell ref="TKM28:TKZ29"/>
    <mergeCell ref="TEO28:TFB29"/>
    <mergeCell ref="TFC28:TFP29"/>
    <mergeCell ref="TFQ28:TGD29"/>
    <mergeCell ref="TGE28:TGR29"/>
    <mergeCell ref="TGS28:THF29"/>
    <mergeCell ref="THG28:THT29"/>
    <mergeCell ref="TBI28:TBV29"/>
    <mergeCell ref="TBW28:TCJ29"/>
    <mergeCell ref="TCK28:TCX29"/>
    <mergeCell ref="TCY28:TDL29"/>
    <mergeCell ref="TDM28:TDZ29"/>
    <mergeCell ref="TEA28:TEN29"/>
    <mergeCell ref="SYC28:SYP29"/>
    <mergeCell ref="SYQ28:SZD29"/>
    <mergeCell ref="SZE28:SZR29"/>
    <mergeCell ref="SZS28:TAF29"/>
    <mergeCell ref="TAG28:TAT29"/>
    <mergeCell ref="TAU28:TBH29"/>
    <mergeCell ref="SUW28:SVJ29"/>
    <mergeCell ref="SVK28:SVX29"/>
    <mergeCell ref="SVY28:SWL29"/>
    <mergeCell ref="SWM28:SWZ29"/>
    <mergeCell ref="SXA28:SXN29"/>
    <mergeCell ref="SXO28:SYB29"/>
    <mergeCell ref="SRQ28:SSD29"/>
    <mergeCell ref="SSE28:SSR29"/>
    <mergeCell ref="SSS28:STF29"/>
    <mergeCell ref="STG28:STT29"/>
    <mergeCell ref="STU28:SUH29"/>
    <mergeCell ref="SUI28:SUV29"/>
    <mergeCell ref="SOK28:SOX29"/>
    <mergeCell ref="SOY28:SPL29"/>
    <mergeCell ref="SPM28:SPZ29"/>
    <mergeCell ref="SQA28:SQN29"/>
    <mergeCell ref="SQO28:SRB29"/>
    <mergeCell ref="SRC28:SRP29"/>
    <mergeCell ref="SLE28:SLR29"/>
    <mergeCell ref="SLS28:SMF29"/>
    <mergeCell ref="SMG28:SMT29"/>
    <mergeCell ref="SMU28:SNH29"/>
    <mergeCell ref="SNI28:SNV29"/>
    <mergeCell ref="SNW28:SOJ29"/>
    <mergeCell ref="SHY28:SIL29"/>
    <mergeCell ref="SIM28:SIZ29"/>
    <mergeCell ref="SJA28:SJN29"/>
    <mergeCell ref="SJO28:SKB29"/>
    <mergeCell ref="SKC28:SKP29"/>
    <mergeCell ref="SKQ28:SLD29"/>
    <mergeCell ref="SES28:SFF29"/>
    <mergeCell ref="SFG28:SFT29"/>
    <mergeCell ref="SFU28:SGH29"/>
    <mergeCell ref="SGI28:SGV29"/>
    <mergeCell ref="SGW28:SHJ29"/>
    <mergeCell ref="SHK28:SHX29"/>
    <mergeCell ref="SBM28:SBZ29"/>
    <mergeCell ref="SCA28:SCN29"/>
    <mergeCell ref="SCO28:SDB29"/>
    <mergeCell ref="SDC28:SDP29"/>
    <mergeCell ref="SDQ28:SED29"/>
    <mergeCell ref="SEE28:SER29"/>
    <mergeCell ref="RYG28:RYT29"/>
    <mergeCell ref="RYU28:RZH29"/>
    <mergeCell ref="RZI28:RZV29"/>
    <mergeCell ref="RZW28:SAJ29"/>
    <mergeCell ref="SAK28:SAX29"/>
    <mergeCell ref="SAY28:SBL29"/>
    <mergeCell ref="RVA28:RVN29"/>
    <mergeCell ref="RVO28:RWB29"/>
    <mergeCell ref="RWC28:RWP29"/>
    <mergeCell ref="RWQ28:RXD29"/>
    <mergeCell ref="RXE28:RXR29"/>
    <mergeCell ref="RXS28:RYF29"/>
    <mergeCell ref="RRU28:RSH29"/>
    <mergeCell ref="RSI28:RSV29"/>
    <mergeCell ref="RSW28:RTJ29"/>
    <mergeCell ref="RTK28:RTX29"/>
    <mergeCell ref="RTY28:RUL29"/>
    <mergeCell ref="RUM28:RUZ29"/>
    <mergeCell ref="ROO28:RPB29"/>
    <mergeCell ref="RPC28:RPP29"/>
    <mergeCell ref="RPQ28:RQD29"/>
    <mergeCell ref="RQE28:RQR29"/>
    <mergeCell ref="RQS28:RRF29"/>
    <mergeCell ref="RRG28:RRT29"/>
    <mergeCell ref="RLI28:RLV29"/>
    <mergeCell ref="RLW28:RMJ29"/>
    <mergeCell ref="RMK28:RMX29"/>
    <mergeCell ref="RMY28:RNL29"/>
    <mergeCell ref="RNM28:RNZ29"/>
    <mergeCell ref="ROA28:RON29"/>
    <mergeCell ref="RIC28:RIP29"/>
    <mergeCell ref="RIQ28:RJD29"/>
    <mergeCell ref="RJE28:RJR29"/>
    <mergeCell ref="RJS28:RKF29"/>
    <mergeCell ref="RKG28:RKT29"/>
    <mergeCell ref="RKU28:RLH29"/>
    <mergeCell ref="REW28:RFJ29"/>
    <mergeCell ref="RFK28:RFX29"/>
    <mergeCell ref="RFY28:RGL29"/>
    <mergeCell ref="RGM28:RGZ29"/>
    <mergeCell ref="RHA28:RHN29"/>
    <mergeCell ref="RHO28:RIB29"/>
    <mergeCell ref="RBQ28:RCD29"/>
    <mergeCell ref="RCE28:RCR29"/>
    <mergeCell ref="RCS28:RDF29"/>
    <mergeCell ref="RDG28:RDT29"/>
    <mergeCell ref="RDU28:REH29"/>
    <mergeCell ref="REI28:REV29"/>
    <mergeCell ref="QYK28:QYX29"/>
    <mergeCell ref="QYY28:QZL29"/>
    <mergeCell ref="QZM28:QZZ29"/>
    <mergeCell ref="RAA28:RAN29"/>
    <mergeCell ref="RAO28:RBB29"/>
    <mergeCell ref="RBC28:RBP29"/>
    <mergeCell ref="QVE28:QVR29"/>
    <mergeCell ref="QVS28:QWF29"/>
    <mergeCell ref="QWG28:QWT29"/>
    <mergeCell ref="QWU28:QXH29"/>
    <mergeCell ref="QXI28:QXV29"/>
    <mergeCell ref="QXW28:QYJ29"/>
    <mergeCell ref="QRY28:QSL29"/>
    <mergeCell ref="QSM28:QSZ29"/>
    <mergeCell ref="QTA28:QTN29"/>
    <mergeCell ref="QTO28:QUB29"/>
    <mergeCell ref="QUC28:QUP29"/>
    <mergeCell ref="QUQ28:QVD29"/>
    <mergeCell ref="QOS28:QPF29"/>
    <mergeCell ref="QPG28:QPT29"/>
    <mergeCell ref="QPU28:QQH29"/>
    <mergeCell ref="QQI28:QQV29"/>
    <mergeCell ref="QQW28:QRJ29"/>
    <mergeCell ref="QRK28:QRX29"/>
    <mergeCell ref="QLM28:QLZ29"/>
    <mergeCell ref="QMA28:QMN29"/>
    <mergeCell ref="QMO28:QNB29"/>
    <mergeCell ref="QNC28:QNP29"/>
    <mergeCell ref="QNQ28:QOD29"/>
    <mergeCell ref="QOE28:QOR29"/>
    <mergeCell ref="QIG28:QIT29"/>
    <mergeCell ref="QIU28:QJH29"/>
    <mergeCell ref="QJI28:QJV29"/>
    <mergeCell ref="QJW28:QKJ29"/>
    <mergeCell ref="QKK28:QKX29"/>
    <mergeCell ref="QKY28:QLL29"/>
    <mergeCell ref="QFA28:QFN29"/>
    <mergeCell ref="QFO28:QGB29"/>
    <mergeCell ref="QGC28:QGP29"/>
    <mergeCell ref="QGQ28:QHD29"/>
    <mergeCell ref="QHE28:QHR29"/>
    <mergeCell ref="QHS28:QIF29"/>
    <mergeCell ref="QBU28:QCH29"/>
    <mergeCell ref="QCI28:QCV29"/>
    <mergeCell ref="QCW28:QDJ29"/>
    <mergeCell ref="QDK28:QDX29"/>
    <mergeCell ref="QDY28:QEL29"/>
    <mergeCell ref="QEM28:QEZ29"/>
    <mergeCell ref="PYO28:PZB29"/>
    <mergeCell ref="PZC28:PZP29"/>
    <mergeCell ref="PZQ28:QAD29"/>
    <mergeCell ref="QAE28:QAR29"/>
    <mergeCell ref="QAS28:QBF29"/>
    <mergeCell ref="QBG28:QBT29"/>
    <mergeCell ref="PVI28:PVV29"/>
    <mergeCell ref="PVW28:PWJ29"/>
    <mergeCell ref="PWK28:PWX29"/>
    <mergeCell ref="PWY28:PXL29"/>
    <mergeCell ref="PXM28:PXZ29"/>
    <mergeCell ref="PYA28:PYN29"/>
    <mergeCell ref="PSC28:PSP29"/>
    <mergeCell ref="PSQ28:PTD29"/>
    <mergeCell ref="PTE28:PTR29"/>
    <mergeCell ref="PTS28:PUF29"/>
    <mergeCell ref="PUG28:PUT29"/>
    <mergeCell ref="PUU28:PVH29"/>
    <mergeCell ref="POW28:PPJ29"/>
    <mergeCell ref="PPK28:PPX29"/>
    <mergeCell ref="PPY28:PQL29"/>
    <mergeCell ref="PQM28:PQZ29"/>
    <mergeCell ref="PRA28:PRN29"/>
    <mergeCell ref="PRO28:PSB29"/>
    <mergeCell ref="PLQ28:PMD29"/>
    <mergeCell ref="PME28:PMR29"/>
    <mergeCell ref="PMS28:PNF29"/>
    <mergeCell ref="PNG28:PNT29"/>
    <mergeCell ref="PNU28:POH29"/>
    <mergeCell ref="POI28:POV29"/>
    <mergeCell ref="PIK28:PIX29"/>
    <mergeCell ref="PIY28:PJL29"/>
    <mergeCell ref="PJM28:PJZ29"/>
    <mergeCell ref="PKA28:PKN29"/>
    <mergeCell ref="PKO28:PLB29"/>
    <mergeCell ref="PLC28:PLP29"/>
    <mergeCell ref="PFE28:PFR29"/>
    <mergeCell ref="PFS28:PGF29"/>
    <mergeCell ref="PGG28:PGT29"/>
    <mergeCell ref="PGU28:PHH29"/>
    <mergeCell ref="PHI28:PHV29"/>
    <mergeCell ref="PHW28:PIJ29"/>
    <mergeCell ref="PBY28:PCL29"/>
    <mergeCell ref="PCM28:PCZ29"/>
    <mergeCell ref="PDA28:PDN29"/>
    <mergeCell ref="PDO28:PEB29"/>
    <mergeCell ref="PEC28:PEP29"/>
    <mergeCell ref="PEQ28:PFD29"/>
    <mergeCell ref="OYS28:OZF29"/>
    <mergeCell ref="OZG28:OZT29"/>
    <mergeCell ref="OZU28:PAH29"/>
    <mergeCell ref="PAI28:PAV29"/>
    <mergeCell ref="PAW28:PBJ29"/>
    <mergeCell ref="PBK28:PBX29"/>
    <mergeCell ref="OVM28:OVZ29"/>
    <mergeCell ref="OWA28:OWN29"/>
    <mergeCell ref="OWO28:OXB29"/>
    <mergeCell ref="OXC28:OXP29"/>
    <mergeCell ref="OXQ28:OYD29"/>
    <mergeCell ref="OYE28:OYR29"/>
    <mergeCell ref="OSG28:OST29"/>
    <mergeCell ref="OSU28:OTH29"/>
    <mergeCell ref="OTI28:OTV29"/>
    <mergeCell ref="OTW28:OUJ29"/>
    <mergeCell ref="OUK28:OUX29"/>
    <mergeCell ref="OUY28:OVL29"/>
    <mergeCell ref="OPA28:OPN29"/>
    <mergeCell ref="OPO28:OQB29"/>
    <mergeCell ref="OQC28:OQP29"/>
    <mergeCell ref="OQQ28:ORD29"/>
    <mergeCell ref="ORE28:ORR29"/>
    <mergeCell ref="ORS28:OSF29"/>
    <mergeCell ref="OLU28:OMH29"/>
    <mergeCell ref="OMI28:OMV29"/>
    <mergeCell ref="OMW28:ONJ29"/>
    <mergeCell ref="ONK28:ONX29"/>
    <mergeCell ref="ONY28:OOL29"/>
    <mergeCell ref="OOM28:OOZ29"/>
    <mergeCell ref="OIO28:OJB29"/>
    <mergeCell ref="OJC28:OJP29"/>
    <mergeCell ref="OJQ28:OKD29"/>
    <mergeCell ref="OKE28:OKR29"/>
    <mergeCell ref="OKS28:OLF29"/>
    <mergeCell ref="OLG28:OLT29"/>
    <mergeCell ref="OFI28:OFV29"/>
    <mergeCell ref="OFW28:OGJ29"/>
    <mergeCell ref="OGK28:OGX29"/>
    <mergeCell ref="OGY28:OHL29"/>
    <mergeCell ref="OHM28:OHZ29"/>
    <mergeCell ref="OIA28:OIN29"/>
    <mergeCell ref="OCC28:OCP29"/>
    <mergeCell ref="OCQ28:ODD29"/>
    <mergeCell ref="ODE28:ODR29"/>
    <mergeCell ref="ODS28:OEF29"/>
    <mergeCell ref="OEG28:OET29"/>
    <mergeCell ref="OEU28:OFH29"/>
    <mergeCell ref="NYW28:NZJ29"/>
    <mergeCell ref="NZK28:NZX29"/>
    <mergeCell ref="NZY28:OAL29"/>
    <mergeCell ref="OAM28:OAZ29"/>
    <mergeCell ref="OBA28:OBN29"/>
    <mergeCell ref="OBO28:OCB29"/>
    <mergeCell ref="NVQ28:NWD29"/>
    <mergeCell ref="NWE28:NWR29"/>
    <mergeCell ref="NWS28:NXF29"/>
    <mergeCell ref="NXG28:NXT29"/>
    <mergeCell ref="NXU28:NYH29"/>
    <mergeCell ref="NYI28:NYV29"/>
    <mergeCell ref="NSK28:NSX29"/>
    <mergeCell ref="NSY28:NTL29"/>
    <mergeCell ref="NTM28:NTZ29"/>
    <mergeCell ref="NUA28:NUN29"/>
    <mergeCell ref="NUO28:NVB29"/>
    <mergeCell ref="NVC28:NVP29"/>
    <mergeCell ref="NPE28:NPR29"/>
    <mergeCell ref="NPS28:NQF29"/>
    <mergeCell ref="NQG28:NQT29"/>
    <mergeCell ref="NQU28:NRH29"/>
    <mergeCell ref="NRI28:NRV29"/>
    <mergeCell ref="NRW28:NSJ29"/>
    <mergeCell ref="NLY28:NML29"/>
    <mergeCell ref="NMM28:NMZ29"/>
    <mergeCell ref="NNA28:NNN29"/>
    <mergeCell ref="NNO28:NOB29"/>
    <mergeCell ref="NOC28:NOP29"/>
    <mergeCell ref="NOQ28:NPD29"/>
    <mergeCell ref="NIS28:NJF29"/>
    <mergeCell ref="NJG28:NJT29"/>
    <mergeCell ref="NJU28:NKH29"/>
    <mergeCell ref="NKI28:NKV29"/>
    <mergeCell ref="NKW28:NLJ29"/>
    <mergeCell ref="NLK28:NLX29"/>
    <mergeCell ref="NFM28:NFZ29"/>
    <mergeCell ref="NGA28:NGN29"/>
    <mergeCell ref="NGO28:NHB29"/>
    <mergeCell ref="NHC28:NHP29"/>
    <mergeCell ref="NHQ28:NID29"/>
    <mergeCell ref="NIE28:NIR29"/>
    <mergeCell ref="NCG28:NCT29"/>
    <mergeCell ref="NCU28:NDH29"/>
    <mergeCell ref="NDI28:NDV29"/>
    <mergeCell ref="NDW28:NEJ29"/>
    <mergeCell ref="NEK28:NEX29"/>
    <mergeCell ref="NEY28:NFL29"/>
    <mergeCell ref="MZA28:MZN29"/>
    <mergeCell ref="MZO28:NAB29"/>
    <mergeCell ref="NAC28:NAP29"/>
    <mergeCell ref="NAQ28:NBD29"/>
    <mergeCell ref="NBE28:NBR29"/>
    <mergeCell ref="NBS28:NCF29"/>
    <mergeCell ref="MVU28:MWH29"/>
    <mergeCell ref="MWI28:MWV29"/>
    <mergeCell ref="MWW28:MXJ29"/>
    <mergeCell ref="MXK28:MXX29"/>
    <mergeCell ref="MXY28:MYL29"/>
    <mergeCell ref="MYM28:MYZ29"/>
    <mergeCell ref="MSO28:MTB29"/>
    <mergeCell ref="MTC28:MTP29"/>
    <mergeCell ref="MTQ28:MUD29"/>
    <mergeCell ref="MUE28:MUR29"/>
    <mergeCell ref="MUS28:MVF29"/>
    <mergeCell ref="MVG28:MVT29"/>
    <mergeCell ref="MPI28:MPV29"/>
    <mergeCell ref="MPW28:MQJ29"/>
    <mergeCell ref="MQK28:MQX29"/>
    <mergeCell ref="MQY28:MRL29"/>
    <mergeCell ref="MRM28:MRZ29"/>
    <mergeCell ref="MSA28:MSN29"/>
    <mergeCell ref="MMC28:MMP29"/>
    <mergeCell ref="MMQ28:MND29"/>
    <mergeCell ref="MNE28:MNR29"/>
    <mergeCell ref="MNS28:MOF29"/>
    <mergeCell ref="MOG28:MOT29"/>
    <mergeCell ref="MOU28:MPH29"/>
    <mergeCell ref="MIW28:MJJ29"/>
    <mergeCell ref="MJK28:MJX29"/>
    <mergeCell ref="MJY28:MKL29"/>
    <mergeCell ref="MKM28:MKZ29"/>
    <mergeCell ref="MLA28:MLN29"/>
    <mergeCell ref="MLO28:MMB29"/>
    <mergeCell ref="MFQ28:MGD29"/>
    <mergeCell ref="MGE28:MGR29"/>
    <mergeCell ref="MGS28:MHF29"/>
    <mergeCell ref="MHG28:MHT29"/>
    <mergeCell ref="MHU28:MIH29"/>
    <mergeCell ref="MII28:MIV29"/>
    <mergeCell ref="MCK28:MCX29"/>
    <mergeCell ref="MCY28:MDL29"/>
    <mergeCell ref="MDM28:MDZ29"/>
    <mergeCell ref="MEA28:MEN29"/>
    <mergeCell ref="MEO28:MFB29"/>
    <mergeCell ref="MFC28:MFP29"/>
    <mergeCell ref="LZE28:LZR29"/>
    <mergeCell ref="LZS28:MAF29"/>
    <mergeCell ref="MAG28:MAT29"/>
    <mergeCell ref="MAU28:MBH29"/>
    <mergeCell ref="MBI28:MBV29"/>
    <mergeCell ref="MBW28:MCJ29"/>
    <mergeCell ref="LVY28:LWL29"/>
    <mergeCell ref="LWM28:LWZ29"/>
    <mergeCell ref="LXA28:LXN29"/>
    <mergeCell ref="LXO28:LYB29"/>
    <mergeCell ref="LYC28:LYP29"/>
    <mergeCell ref="LYQ28:LZD29"/>
    <mergeCell ref="LSS28:LTF29"/>
    <mergeCell ref="LTG28:LTT29"/>
    <mergeCell ref="LTU28:LUH29"/>
    <mergeCell ref="LUI28:LUV29"/>
    <mergeCell ref="LUW28:LVJ29"/>
    <mergeCell ref="LVK28:LVX29"/>
    <mergeCell ref="LPM28:LPZ29"/>
    <mergeCell ref="LQA28:LQN29"/>
    <mergeCell ref="LQO28:LRB29"/>
    <mergeCell ref="LRC28:LRP29"/>
    <mergeCell ref="LRQ28:LSD29"/>
    <mergeCell ref="LSE28:LSR29"/>
    <mergeCell ref="LMG28:LMT29"/>
    <mergeCell ref="LMU28:LNH29"/>
    <mergeCell ref="LNI28:LNV29"/>
    <mergeCell ref="LNW28:LOJ29"/>
    <mergeCell ref="LOK28:LOX29"/>
    <mergeCell ref="LOY28:LPL29"/>
    <mergeCell ref="LJA28:LJN29"/>
    <mergeCell ref="LJO28:LKB29"/>
    <mergeCell ref="LKC28:LKP29"/>
    <mergeCell ref="LKQ28:LLD29"/>
    <mergeCell ref="LLE28:LLR29"/>
    <mergeCell ref="LLS28:LMF29"/>
    <mergeCell ref="LFU28:LGH29"/>
    <mergeCell ref="LGI28:LGV29"/>
    <mergeCell ref="LGW28:LHJ29"/>
    <mergeCell ref="LHK28:LHX29"/>
    <mergeCell ref="LHY28:LIL29"/>
    <mergeCell ref="LIM28:LIZ29"/>
    <mergeCell ref="LCO28:LDB29"/>
    <mergeCell ref="LDC28:LDP29"/>
    <mergeCell ref="LDQ28:LED29"/>
    <mergeCell ref="LEE28:LER29"/>
    <mergeCell ref="LES28:LFF29"/>
    <mergeCell ref="LFG28:LFT29"/>
    <mergeCell ref="KZI28:KZV29"/>
    <mergeCell ref="KZW28:LAJ29"/>
    <mergeCell ref="LAK28:LAX29"/>
    <mergeCell ref="LAY28:LBL29"/>
    <mergeCell ref="LBM28:LBZ29"/>
    <mergeCell ref="LCA28:LCN29"/>
    <mergeCell ref="KWC28:KWP29"/>
    <mergeCell ref="KWQ28:KXD29"/>
    <mergeCell ref="KXE28:KXR29"/>
    <mergeCell ref="KXS28:KYF29"/>
    <mergeCell ref="KYG28:KYT29"/>
    <mergeCell ref="KYU28:KZH29"/>
    <mergeCell ref="KSW28:KTJ29"/>
    <mergeCell ref="KTK28:KTX29"/>
    <mergeCell ref="KTY28:KUL29"/>
    <mergeCell ref="KUM28:KUZ29"/>
    <mergeCell ref="KVA28:KVN29"/>
    <mergeCell ref="KVO28:KWB29"/>
    <mergeCell ref="KPQ28:KQD29"/>
    <mergeCell ref="KQE28:KQR29"/>
    <mergeCell ref="KQS28:KRF29"/>
    <mergeCell ref="KRG28:KRT29"/>
    <mergeCell ref="KRU28:KSH29"/>
    <mergeCell ref="KSI28:KSV29"/>
    <mergeCell ref="KMK28:KMX29"/>
    <mergeCell ref="KMY28:KNL29"/>
    <mergeCell ref="KNM28:KNZ29"/>
    <mergeCell ref="KOA28:KON29"/>
    <mergeCell ref="KOO28:KPB29"/>
    <mergeCell ref="KPC28:KPP29"/>
    <mergeCell ref="KJE28:KJR29"/>
    <mergeCell ref="KJS28:KKF29"/>
    <mergeCell ref="KKG28:KKT29"/>
    <mergeCell ref="KKU28:KLH29"/>
    <mergeCell ref="KLI28:KLV29"/>
    <mergeCell ref="KLW28:KMJ29"/>
    <mergeCell ref="KFY28:KGL29"/>
    <mergeCell ref="KGM28:KGZ29"/>
    <mergeCell ref="KHA28:KHN29"/>
    <mergeCell ref="KHO28:KIB29"/>
    <mergeCell ref="KIC28:KIP29"/>
    <mergeCell ref="KIQ28:KJD29"/>
    <mergeCell ref="KCS28:KDF29"/>
    <mergeCell ref="KDG28:KDT29"/>
    <mergeCell ref="KDU28:KEH29"/>
    <mergeCell ref="KEI28:KEV29"/>
    <mergeCell ref="KEW28:KFJ29"/>
    <mergeCell ref="KFK28:KFX29"/>
    <mergeCell ref="JZM28:JZZ29"/>
    <mergeCell ref="KAA28:KAN29"/>
    <mergeCell ref="KAO28:KBB29"/>
    <mergeCell ref="KBC28:KBP29"/>
    <mergeCell ref="KBQ28:KCD29"/>
    <mergeCell ref="KCE28:KCR29"/>
    <mergeCell ref="JWG28:JWT29"/>
    <mergeCell ref="JWU28:JXH29"/>
    <mergeCell ref="JXI28:JXV29"/>
    <mergeCell ref="JXW28:JYJ29"/>
    <mergeCell ref="JYK28:JYX29"/>
    <mergeCell ref="JYY28:JZL29"/>
    <mergeCell ref="JTA28:JTN29"/>
    <mergeCell ref="JTO28:JUB29"/>
    <mergeCell ref="JUC28:JUP29"/>
    <mergeCell ref="JUQ28:JVD29"/>
    <mergeCell ref="JVE28:JVR29"/>
    <mergeCell ref="JVS28:JWF29"/>
    <mergeCell ref="JPU28:JQH29"/>
    <mergeCell ref="JQI28:JQV29"/>
    <mergeCell ref="JQW28:JRJ29"/>
    <mergeCell ref="JRK28:JRX29"/>
    <mergeCell ref="JRY28:JSL29"/>
    <mergeCell ref="JSM28:JSZ29"/>
    <mergeCell ref="JMO28:JNB29"/>
    <mergeCell ref="JNC28:JNP29"/>
    <mergeCell ref="JNQ28:JOD29"/>
    <mergeCell ref="JOE28:JOR29"/>
    <mergeCell ref="JOS28:JPF29"/>
    <mergeCell ref="JPG28:JPT29"/>
    <mergeCell ref="JJI28:JJV29"/>
    <mergeCell ref="JJW28:JKJ29"/>
    <mergeCell ref="JKK28:JKX29"/>
    <mergeCell ref="JKY28:JLL29"/>
    <mergeCell ref="JLM28:JLZ29"/>
    <mergeCell ref="JMA28:JMN29"/>
    <mergeCell ref="JGC28:JGP29"/>
    <mergeCell ref="JGQ28:JHD29"/>
    <mergeCell ref="JHE28:JHR29"/>
    <mergeCell ref="JHS28:JIF29"/>
    <mergeCell ref="JIG28:JIT29"/>
    <mergeCell ref="JIU28:JJH29"/>
    <mergeCell ref="JCW28:JDJ29"/>
    <mergeCell ref="JDK28:JDX29"/>
    <mergeCell ref="JDY28:JEL29"/>
    <mergeCell ref="JEM28:JEZ29"/>
    <mergeCell ref="JFA28:JFN29"/>
    <mergeCell ref="JFO28:JGB29"/>
    <mergeCell ref="IZQ28:JAD29"/>
    <mergeCell ref="JAE28:JAR29"/>
    <mergeCell ref="JAS28:JBF29"/>
    <mergeCell ref="JBG28:JBT29"/>
    <mergeCell ref="JBU28:JCH29"/>
    <mergeCell ref="JCI28:JCV29"/>
    <mergeCell ref="IWK28:IWX29"/>
    <mergeCell ref="IWY28:IXL29"/>
    <mergeCell ref="IXM28:IXZ29"/>
    <mergeCell ref="IYA28:IYN29"/>
    <mergeCell ref="IYO28:IZB29"/>
    <mergeCell ref="IZC28:IZP29"/>
    <mergeCell ref="ITE28:ITR29"/>
    <mergeCell ref="ITS28:IUF29"/>
    <mergeCell ref="IUG28:IUT29"/>
    <mergeCell ref="IUU28:IVH29"/>
    <mergeCell ref="IVI28:IVV29"/>
    <mergeCell ref="IVW28:IWJ29"/>
    <mergeCell ref="IPY28:IQL29"/>
    <mergeCell ref="IQM28:IQZ29"/>
    <mergeCell ref="IRA28:IRN29"/>
    <mergeCell ref="IRO28:ISB29"/>
    <mergeCell ref="ISC28:ISP29"/>
    <mergeCell ref="ISQ28:ITD29"/>
    <mergeCell ref="IMS28:INF29"/>
    <mergeCell ref="ING28:INT29"/>
    <mergeCell ref="INU28:IOH29"/>
    <mergeCell ref="IOI28:IOV29"/>
    <mergeCell ref="IOW28:IPJ29"/>
    <mergeCell ref="IPK28:IPX29"/>
    <mergeCell ref="IJM28:IJZ29"/>
    <mergeCell ref="IKA28:IKN29"/>
    <mergeCell ref="IKO28:ILB29"/>
    <mergeCell ref="ILC28:ILP29"/>
    <mergeCell ref="ILQ28:IMD29"/>
    <mergeCell ref="IME28:IMR29"/>
    <mergeCell ref="IGG28:IGT29"/>
    <mergeCell ref="IGU28:IHH29"/>
    <mergeCell ref="IHI28:IHV29"/>
    <mergeCell ref="IHW28:IIJ29"/>
    <mergeCell ref="IIK28:IIX29"/>
    <mergeCell ref="IIY28:IJL29"/>
    <mergeCell ref="IDA28:IDN29"/>
    <mergeCell ref="IDO28:IEB29"/>
    <mergeCell ref="IEC28:IEP29"/>
    <mergeCell ref="IEQ28:IFD29"/>
    <mergeCell ref="IFE28:IFR29"/>
    <mergeCell ref="IFS28:IGF29"/>
    <mergeCell ref="HZU28:IAH29"/>
    <mergeCell ref="IAI28:IAV29"/>
    <mergeCell ref="IAW28:IBJ29"/>
    <mergeCell ref="IBK28:IBX29"/>
    <mergeCell ref="IBY28:ICL29"/>
    <mergeCell ref="ICM28:ICZ29"/>
    <mergeCell ref="HWO28:HXB29"/>
    <mergeCell ref="HXC28:HXP29"/>
    <mergeCell ref="HXQ28:HYD29"/>
    <mergeCell ref="HYE28:HYR29"/>
    <mergeCell ref="HYS28:HZF29"/>
    <mergeCell ref="HZG28:HZT29"/>
    <mergeCell ref="HTI28:HTV29"/>
    <mergeCell ref="HTW28:HUJ29"/>
    <mergeCell ref="HUK28:HUX29"/>
    <mergeCell ref="HUY28:HVL29"/>
    <mergeCell ref="HVM28:HVZ29"/>
    <mergeCell ref="HWA28:HWN29"/>
    <mergeCell ref="HQC28:HQP29"/>
    <mergeCell ref="HQQ28:HRD29"/>
    <mergeCell ref="HRE28:HRR29"/>
    <mergeCell ref="HRS28:HSF29"/>
    <mergeCell ref="HSG28:HST29"/>
    <mergeCell ref="HSU28:HTH29"/>
    <mergeCell ref="HMW28:HNJ29"/>
    <mergeCell ref="HNK28:HNX29"/>
    <mergeCell ref="HNY28:HOL29"/>
    <mergeCell ref="HOM28:HOZ29"/>
    <mergeCell ref="HPA28:HPN29"/>
    <mergeCell ref="HPO28:HQB29"/>
    <mergeCell ref="HJQ28:HKD29"/>
    <mergeCell ref="HKE28:HKR29"/>
    <mergeCell ref="HKS28:HLF29"/>
    <mergeCell ref="HLG28:HLT29"/>
    <mergeCell ref="HLU28:HMH29"/>
    <mergeCell ref="HMI28:HMV29"/>
    <mergeCell ref="HGK28:HGX29"/>
    <mergeCell ref="HGY28:HHL29"/>
    <mergeCell ref="HHM28:HHZ29"/>
    <mergeCell ref="HIA28:HIN29"/>
    <mergeCell ref="HIO28:HJB29"/>
    <mergeCell ref="HJC28:HJP29"/>
    <mergeCell ref="HDE28:HDR29"/>
    <mergeCell ref="HDS28:HEF29"/>
    <mergeCell ref="HEG28:HET29"/>
    <mergeCell ref="HEU28:HFH29"/>
    <mergeCell ref="HFI28:HFV29"/>
    <mergeCell ref="HFW28:HGJ29"/>
    <mergeCell ref="GZY28:HAL29"/>
    <mergeCell ref="HAM28:HAZ29"/>
    <mergeCell ref="HBA28:HBN29"/>
    <mergeCell ref="HBO28:HCB29"/>
    <mergeCell ref="HCC28:HCP29"/>
    <mergeCell ref="HCQ28:HDD29"/>
    <mergeCell ref="GWS28:GXF29"/>
    <mergeCell ref="GXG28:GXT29"/>
    <mergeCell ref="GXU28:GYH29"/>
    <mergeCell ref="GYI28:GYV29"/>
    <mergeCell ref="GYW28:GZJ29"/>
    <mergeCell ref="GZK28:GZX29"/>
    <mergeCell ref="GTM28:GTZ29"/>
    <mergeCell ref="GUA28:GUN29"/>
    <mergeCell ref="GUO28:GVB29"/>
    <mergeCell ref="GVC28:GVP29"/>
    <mergeCell ref="GVQ28:GWD29"/>
    <mergeCell ref="GWE28:GWR29"/>
    <mergeCell ref="GQG28:GQT29"/>
    <mergeCell ref="GQU28:GRH29"/>
    <mergeCell ref="GRI28:GRV29"/>
    <mergeCell ref="GRW28:GSJ29"/>
    <mergeCell ref="GSK28:GSX29"/>
    <mergeCell ref="GSY28:GTL29"/>
    <mergeCell ref="GNA28:GNN29"/>
    <mergeCell ref="GNO28:GOB29"/>
    <mergeCell ref="GOC28:GOP29"/>
    <mergeCell ref="GOQ28:GPD29"/>
    <mergeCell ref="GPE28:GPR29"/>
    <mergeCell ref="GPS28:GQF29"/>
    <mergeCell ref="GJU28:GKH29"/>
    <mergeCell ref="GKI28:GKV29"/>
    <mergeCell ref="GKW28:GLJ29"/>
    <mergeCell ref="GLK28:GLX29"/>
    <mergeCell ref="GLY28:GML29"/>
    <mergeCell ref="GMM28:GMZ29"/>
    <mergeCell ref="GGO28:GHB29"/>
    <mergeCell ref="GHC28:GHP29"/>
    <mergeCell ref="GHQ28:GID29"/>
    <mergeCell ref="GIE28:GIR29"/>
    <mergeCell ref="GIS28:GJF29"/>
    <mergeCell ref="GJG28:GJT29"/>
    <mergeCell ref="GDI28:GDV29"/>
    <mergeCell ref="GDW28:GEJ29"/>
    <mergeCell ref="GEK28:GEX29"/>
    <mergeCell ref="GEY28:GFL29"/>
    <mergeCell ref="GFM28:GFZ29"/>
    <mergeCell ref="GGA28:GGN29"/>
    <mergeCell ref="GAC28:GAP29"/>
    <mergeCell ref="GAQ28:GBD29"/>
    <mergeCell ref="GBE28:GBR29"/>
    <mergeCell ref="GBS28:GCF29"/>
    <mergeCell ref="GCG28:GCT29"/>
    <mergeCell ref="GCU28:GDH29"/>
    <mergeCell ref="FWW28:FXJ29"/>
    <mergeCell ref="FXK28:FXX29"/>
    <mergeCell ref="FXY28:FYL29"/>
    <mergeCell ref="FYM28:FYZ29"/>
    <mergeCell ref="FZA28:FZN29"/>
    <mergeCell ref="FZO28:GAB29"/>
    <mergeCell ref="FTQ28:FUD29"/>
    <mergeCell ref="FUE28:FUR29"/>
    <mergeCell ref="FUS28:FVF29"/>
    <mergeCell ref="FVG28:FVT29"/>
    <mergeCell ref="FVU28:FWH29"/>
    <mergeCell ref="FWI28:FWV29"/>
    <mergeCell ref="FQK28:FQX29"/>
    <mergeCell ref="FQY28:FRL29"/>
    <mergeCell ref="FRM28:FRZ29"/>
    <mergeCell ref="FSA28:FSN29"/>
    <mergeCell ref="FSO28:FTB29"/>
    <mergeCell ref="FTC28:FTP29"/>
    <mergeCell ref="FNE28:FNR29"/>
    <mergeCell ref="FNS28:FOF29"/>
    <mergeCell ref="FOG28:FOT29"/>
    <mergeCell ref="FOU28:FPH29"/>
    <mergeCell ref="FPI28:FPV29"/>
    <mergeCell ref="FPW28:FQJ29"/>
    <mergeCell ref="FJY28:FKL29"/>
    <mergeCell ref="FKM28:FKZ29"/>
    <mergeCell ref="FLA28:FLN29"/>
    <mergeCell ref="FLO28:FMB29"/>
    <mergeCell ref="FMC28:FMP29"/>
    <mergeCell ref="FMQ28:FND29"/>
    <mergeCell ref="FGS28:FHF29"/>
    <mergeCell ref="FHG28:FHT29"/>
    <mergeCell ref="FHU28:FIH29"/>
    <mergeCell ref="FII28:FIV29"/>
    <mergeCell ref="FIW28:FJJ29"/>
    <mergeCell ref="FJK28:FJX29"/>
    <mergeCell ref="FDM28:FDZ29"/>
    <mergeCell ref="FEA28:FEN29"/>
    <mergeCell ref="FEO28:FFB29"/>
    <mergeCell ref="FFC28:FFP29"/>
    <mergeCell ref="FFQ28:FGD29"/>
    <mergeCell ref="FGE28:FGR29"/>
    <mergeCell ref="FAG28:FAT29"/>
    <mergeCell ref="FAU28:FBH29"/>
    <mergeCell ref="FBI28:FBV29"/>
    <mergeCell ref="FBW28:FCJ29"/>
    <mergeCell ref="FCK28:FCX29"/>
    <mergeCell ref="FCY28:FDL29"/>
    <mergeCell ref="EXA28:EXN29"/>
    <mergeCell ref="EXO28:EYB29"/>
    <mergeCell ref="EYC28:EYP29"/>
    <mergeCell ref="EYQ28:EZD29"/>
    <mergeCell ref="EZE28:EZR29"/>
    <mergeCell ref="EZS28:FAF29"/>
    <mergeCell ref="ETU28:EUH29"/>
    <mergeCell ref="EUI28:EUV29"/>
    <mergeCell ref="EUW28:EVJ29"/>
    <mergeCell ref="EVK28:EVX29"/>
    <mergeCell ref="EVY28:EWL29"/>
    <mergeCell ref="EWM28:EWZ29"/>
    <mergeCell ref="EQO28:ERB29"/>
    <mergeCell ref="ERC28:ERP29"/>
    <mergeCell ref="ERQ28:ESD29"/>
    <mergeCell ref="ESE28:ESR29"/>
    <mergeCell ref="ESS28:ETF29"/>
    <mergeCell ref="ETG28:ETT29"/>
    <mergeCell ref="ENI28:ENV29"/>
    <mergeCell ref="ENW28:EOJ29"/>
    <mergeCell ref="EOK28:EOX29"/>
    <mergeCell ref="EOY28:EPL29"/>
    <mergeCell ref="EPM28:EPZ29"/>
    <mergeCell ref="EQA28:EQN29"/>
    <mergeCell ref="EKC28:EKP29"/>
    <mergeCell ref="EKQ28:ELD29"/>
    <mergeCell ref="ELE28:ELR29"/>
    <mergeCell ref="ELS28:EMF29"/>
    <mergeCell ref="EMG28:EMT29"/>
    <mergeCell ref="EMU28:ENH29"/>
    <mergeCell ref="EGW28:EHJ29"/>
    <mergeCell ref="EHK28:EHX29"/>
    <mergeCell ref="EHY28:EIL29"/>
    <mergeCell ref="EIM28:EIZ29"/>
    <mergeCell ref="EJA28:EJN29"/>
    <mergeCell ref="EJO28:EKB29"/>
    <mergeCell ref="EDQ28:EED29"/>
    <mergeCell ref="EEE28:EER29"/>
    <mergeCell ref="EES28:EFF29"/>
    <mergeCell ref="EFG28:EFT29"/>
    <mergeCell ref="EFU28:EGH29"/>
    <mergeCell ref="EGI28:EGV29"/>
    <mergeCell ref="EAK28:EAX29"/>
    <mergeCell ref="EAY28:EBL29"/>
    <mergeCell ref="EBM28:EBZ29"/>
    <mergeCell ref="ECA28:ECN29"/>
    <mergeCell ref="ECO28:EDB29"/>
    <mergeCell ref="EDC28:EDP29"/>
    <mergeCell ref="DXE28:DXR29"/>
    <mergeCell ref="DXS28:DYF29"/>
    <mergeCell ref="DYG28:DYT29"/>
    <mergeCell ref="DYU28:DZH29"/>
    <mergeCell ref="DZI28:DZV29"/>
    <mergeCell ref="DZW28:EAJ29"/>
    <mergeCell ref="DTY28:DUL29"/>
    <mergeCell ref="DUM28:DUZ29"/>
    <mergeCell ref="DVA28:DVN29"/>
    <mergeCell ref="DVO28:DWB29"/>
    <mergeCell ref="DWC28:DWP29"/>
    <mergeCell ref="DWQ28:DXD29"/>
    <mergeCell ref="DQS28:DRF29"/>
    <mergeCell ref="DRG28:DRT29"/>
    <mergeCell ref="DRU28:DSH29"/>
    <mergeCell ref="DSI28:DSV29"/>
    <mergeCell ref="DSW28:DTJ29"/>
    <mergeCell ref="DTK28:DTX29"/>
    <mergeCell ref="DNM28:DNZ29"/>
    <mergeCell ref="DOA28:DON29"/>
    <mergeCell ref="DOO28:DPB29"/>
    <mergeCell ref="DPC28:DPP29"/>
    <mergeCell ref="DPQ28:DQD29"/>
    <mergeCell ref="DQE28:DQR29"/>
    <mergeCell ref="DKG28:DKT29"/>
    <mergeCell ref="DKU28:DLH29"/>
    <mergeCell ref="DLI28:DLV29"/>
    <mergeCell ref="DLW28:DMJ29"/>
    <mergeCell ref="DMK28:DMX29"/>
    <mergeCell ref="DMY28:DNL29"/>
    <mergeCell ref="DHA28:DHN29"/>
    <mergeCell ref="DHO28:DIB29"/>
    <mergeCell ref="DIC28:DIP29"/>
    <mergeCell ref="DIQ28:DJD29"/>
    <mergeCell ref="DJE28:DJR29"/>
    <mergeCell ref="DJS28:DKF29"/>
    <mergeCell ref="DDU28:DEH29"/>
    <mergeCell ref="DEI28:DEV29"/>
    <mergeCell ref="DEW28:DFJ29"/>
    <mergeCell ref="DFK28:DFX29"/>
    <mergeCell ref="DFY28:DGL29"/>
    <mergeCell ref="DGM28:DGZ29"/>
    <mergeCell ref="DAO28:DBB29"/>
    <mergeCell ref="DBC28:DBP29"/>
    <mergeCell ref="DBQ28:DCD29"/>
    <mergeCell ref="DCE28:DCR29"/>
    <mergeCell ref="DCS28:DDF29"/>
    <mergeCell ref="DDG28:DDT29"/>
    <mergeCell ref="CXI28:CXV29"/>
    <mergeCell ref="CXW28:CYJ29"/>
    <mergeCell ref="CYK28:CYX29"/>
    <mergeCell ref="CYY28:CZL29"/>
    <mergeCell ref="CZM28:CZZ29"/>
    <mergeCell ref="DAA28:DAN29"/>
    <mergeCell ref="CUC28:CUP29"/>
    <mergeCell ref="CUQ28:CVD29"/>
    <mergeCell ref="CVE28:CVR29"/>
    <mergeCell ref="CVS28:CWF29"/>
    <mergeCell ref="CWG28:CWT29"/>
    <mergeCell ref="CWU28:CXH29"/>
    <mergeCell ref="CQW28:CRJ29"/>
    <mergeCell ref="CRK28:CRX29"/>
    <mergeCell ref="CRY28:CSL29"/>
    <mergeCell ref="CSM28:CSZ29"/>
    <mergeCell ref="CTA28:CTN29"/>
    <mergeCell ref="CTO28:CUB29"/>
    <mergeCell ref="CNQ28:COD29"/>
    <mergeCell ref="COE28:COR29"/>
    <mergeCell ref="COS28:CPF29"/>
    <mergeCell ref="CPG28:CPT29"/>
    <mergeCell ref="CPU28:CQH29"/>
    <mergeCell ref="CQI28:CQV29"/>
    <mergeCell ref="CKK28:CKX29"/>
    <mergeCell ref="CKY28:CLL29"/>
    <mergeCell ref="CLM28:CLZ29"/>
    <mergeCell ref="CMA28:CMN29"/>
    <mergeCell ref="CMO28:CNB29"/>
    <mergeCell ref="CNC28:CNP29"/>
    <mergeCell ref="CHE28:CHR29"/>
    <mergeCell ref="CHS28:CIF29"/>
    <mergeCell ref="CIG28:CIT29"/>
    <mergeCell ref="CIU28:CJH29"/>
    <mergeCell ref="CJI28:CJV29"/>
    <mergeCell ref="CJW28:CKJ29"/>
    <mergeCell ref="CDY28:CEL29"/>
    <mergeCell ref="CEM28:CEZ29"/>
    <mergeCell ref="CFA28:CFN29"/>
    <mergeCell ref="CFO28:CGB29"/>
    <mergeCell ref="CGC28:CGP29"/>
    <mergeCell ref="CGQ28:CHD29"/>
    <mergeCell ref="CAS28:CBF29"/>
    <mergeCell ref="CBG28:CBT29"/>
    <mergeCell ref="CBU28:CCH29"/>
    <mergeCell ref="CCI28:CCV29"/>
    <mergeCell ref="CCW28:CDJ29"/>
    <mergeCell ref="CDK28:CDX29"/>
    <mergeCell ref="BXM28:BXZ29"/>
    <mergeCell ref="BYA28:BYN29"/>
    <mergeCell ref="BYO28:BZB29"/>
    <mergeCell ref="BZC28:BZP29"/>
    <mergeCell ref="BZQ28:CAD29"/>
    <mergeCell ref="CAE28:CAR29"/>
    <mergeCell ref="BUG28:BUT29"/>
    <mergeCell ref="BUU28:BVH29"/>
    <mergeCell ref="BVI28:BVV29"/>
    <mergeCell ref="BVW28:BWJ29"/>
    <mergeCell ref="BWK28:BWX29"/>
    <mergeCell ref="BWY28:BXL29"/>
    <mergeCell ref="BRA28:BRN29"/>
    <mergeCell ref="BRO28:BSB29"/>
    <mergeCell ref="BSC28:BSP29"/>
    <mergeCell ref="BSQ28:BTD29"/>
    <mergeCell ref="BTE28:BTR29"/>
    <mergeCell ref="BTS28:BUF29"/>
    <mergeCell ref="BNU28:BOH29"/>
    <mergeCell ref="BOI28:BOV29"/>
    <mergeCell ref="BOW28:BPJ29"/>
    <mergeCell ref="BPK28:BPX29"/>
    <mergeCell ref="BPY28:BQL29"/>
    <mergeCell ref="BQM28:BQZ29"/>
    <mergeCell ref="BKO28:BLB29"/>
    <mergeCell ref="BLC28:BLP29"/>
    <mergeCell ref="BLQ28:BMD29"/>
    <mergeCell ref="BME28:BMR29"/>
    <mergeCell ref="BMS28:BNF29"/>
    <mergeCell ref="BNG28:BNT29"/>
    <mergeCell ref="BHI28:BHV29"/>
    <mergeCell ref="BHW28:BIJ29"/>
    <mergeCell ref="BIK28:BIX29"/>
    <mergeCell ref="BIY28:BJL29"/>
    <mergeCell ref="BJM28:BJZ29"/>
    <mergeCell ref="BKA28:BKN29"/>
    <mergeCell ref="BEC28:BEP29"/>
    <mergeCell ref="BEQ28:BFD29"/>
    <mergeCell ref="BFE28:BFR29"/>
    <mergeCell ref="BFS28:BGF29"/>
    <mergeCell ref="BGG28:BGT29"/>
    <mergeCell ref="BGU28:BHH29"/>
    <mergeCell ref="BAW28:BBJ29"/>
    <mergeCell ref="BBK28:BBX29"/>
    <mergeCell ref="BBY28:BCL29"/>
    <mergeCell ref="BCM28:BCZ29"/>
    <mergeCell ref="BDA28:BDN29"/>
    <mergeCell ref="BDO28:BEB29"/>
    <mergeCell ref="AXQ28:AYD29"/>
    <mergeCell ref="AYE28:AYR29"/>
    <mergeCell ref="AYS28:AZF29"/>
    <mergeCell ref="AZG28:AZT29"/>
    <mergeCell ref="AZU28:BAH29"/>
    <mergeCell ref="BAI28:BAV29"/>
    <mergeCell ref="AUK28:AUX29"/>
    <mergeCell ref="AUY28:AVL29"/>
    <mergeCell ref="AVM28:AVZ29"/>
    <mergeCell ref="AWA28:AWN29"/>
    <mergeCell ref="AWO28:AXB29"/>
    <mergeCell ref="AXC28:AXP29"/>
    <mergeCell ref="ARE28:ARR29"/>
    <mergeCell ref="ARS28:ASF29"/>
    <mergeCell ref="ASG28:AST29"/>
    <mergeCell ref="ASU28:ATH29"/>
    <mergeCell ref="ATI28:ATV29"/>
    <mergeCell ref="ATW28:AUJ29"/>
    <mergeCell ref="ANY28:AOL29"/>
    <mergeCell ref="AOM28:AOZ29"/>
    <mergeCell ref="APA28:APN29"/>
    <mergeCell ref="APO28:AQB29"/>
    <mergeCell ref="AQC28:AQP29"/>
    <mergeCell ref="AQQ28:ARD29"/>
    <mergeCell ref="AKS28:ALF29"/>
    <mergeCell ref="ALG28:ALT29"/>
    <mergeCell ref="ALU28:AMH29"/>
    <mergeCell ref="AMI28:AMV29"/>
    <mergeCell ref="AMW28:ANJ29"/>
    <mergeCell ref="ANK28:ANX29"/>
    <mergeCell ref="AHM28:AHZ29"/>
    <mergeCell ref="AIA28:AIN29"/>
    <mergeCell ref="AIO28:AJB29"/>
    <mergeCell ref="AJC28:AJP29"/>
    <mergeCell ref="AJQ28:AKD29"/>
    <mergeCell ref="AKE28:AKR29"/>
    <mergeCell ref="AEG28:AET29"/>
    <mergeCell ref="AEU28:AFH29"/>
    <mergeCell ref="AFI28:AFV29"/>
    <mergeCell ref="AFW28:AGJ29"/>
    <mergeCell ref="AGK28:AGX29"/>
    <mergeCell ref="AGY28:AHL29"/>
    <mergeCell ref="ABA28:ABN29"/>
    <mergeCell ref="ABO28:ACB29"/>
    <mergeCell ref="ACC28:ACP29"/>
    <mergeCell ref="ACQ28:ADD29"/>
    <mergeCell ref="ADE28:ADR29"/>
    <mergeCell ref="ADS28:AEF29"/>
    <mergeCell ref="XU28:YH29"/>
    <mergeCell ref="YI28:YV29"/>
    <mergeCell ref="YW28:ZJ29"/>
    <mergeCell ref="ZK28:ZX29"/>
    <mergeCell ref="ZY28:AAL29"/>
    <mergeCell ref="AAM28:AAZ29"/>
    <mergeCell ref="UO28:VB29"/>
    <mergeCell ref="VC28:VP29"/>
    <mergeCell ref="VQ28:WD29"/>
    <mergeCell ref="WE28:WR29"/>
    <mergeCell ref="WS28:XF29"/>
    <mergeCell ref="XG28:XT29"/>
    <mergeCell ref="RI28:RV29"/>
    <mergeCell ref="RW28:SJ29"/>
    <mergeCell ref="SK28:SX29"/>
    <mergeCell ref="SY28:TL29"/>
    <mergeCell ref="TM28:TZ29"/>
    <mergeCell ref="UA28:UN29"/>
    <mergeCell ref="OC28:OP29"/>
    <mergeCell ref="OQ28:PD29"/>
    <mergeCell ref="PE28:PR29"/>
    <mergeCell ref="PS28:QF29"/>
    <mergeCell ref="QG28:QT29"/>
    <mergeCell ref="QU28:RH29"/>
    <mergeCell ref="LK28:LX29"/>
    <mergeCell ref="LY28:ML29"/>
    <mergeCell ref="MM28:MZ29"/>
    <mergeCell ref="NA28:NN29"/>
    <mergeCell ref="NO28:OB29"/>
    <mergeCell ref="HQ28:ID29"/>
    <mergeCell ref="IE28:IR29"/>
    <mergeCell ref="IS28:JF29"/>
    <mergeCell ref="JG28:JT29"/>
    <mergeCell ref="JU28:KH29"/>
    <mergeCell ref="KI28:KV29"/>
    <mergeCell ref="EK28:EX29"/>
    <mergeCell ref="EY28:FL29"/>
    <mergeCell ref="FM28:FZ29"/>
    <mergeCell ref="GA28:GN29"/>
    <mergeCell ref="GO28:HB29"/>
    <mergeCell ref="HC28:HP29"/>
    <mergeCell ref="BE28:BR29"/>
    <mergeCell ref="BS28:CF29"/>
    <mergeCell ref="CG28:CT29"/>
    <mergeCell ref="CU28:DH29"/>
    <mergeCell ref="DI28:DV29"/>
    <mergeCell ref="DW28:EJ29"/>
    <mergeCell ref="J8:L8"/>
    <mergeCell ref="O28:AB29"/>
    <mergeCell ref="AC28:AP29"/>
    <mergeCell ref="AQ28:BD29"/>
    <mergeCell ref="A22:N26"/>
    <mergeCell ref="A28:N28"/>
    <mergeCell ref="C14:D14"/>
    <mergeCell ref="C15:D15"/>
    <mergeCell ref="H14:I14"/>
    <mergeCell ref="H15:I15"/>
    <mergeCell ref="KW28:LJ29"/>
  </mergeCells>
  <hyperlinks>
    <hyperlink ref="B46" r:id="rId1" xr:uid="{88E6C2DC-2EFE-4D6D-8952-DE1455E4070F}"/>
    <hyperlink ref="B35" r:id="rId2" xr:uid="{4F1F5EB7-A65E-45B5-A663-E8771CBF0225}"/>
  </hyperlinks>
  <pageMargins left="0.1" right="0" top="0.2" bottom="0.25" header="0.3" footer="0.3"/>
  <pageSetup scale="64" orientation="portrait" r:id="rId3"/>
  <drawing r:id="rId4"/>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6C78E-216A-4580-A9C1-F106285B1447}">
  <sheetPr codeName="Sheet16">
    <tabColor rgb="FF7030A0"/>
    <pageSetUpPr fitToPage="1"/>
  </sheetPr>
  <dimension ref="A1:Q81"/>
  <sheetViews>
    <sheetView showGridLines="0" zoomScaleNormal="100" workbookViewId="0"/>
  </sheetViews>
  <sheetFormatPr defaultColWidth="0" defaultRowHeight="14.5" customHeight="1" zeroHeight="1"/>
  <cols>
    <col min="1" max="1" width="2" customWidth="1"/>
    <col min="2" max="2" width="13.81640625" customWidth="1"/>
    <col min="3" max="3" width="19.453125" customWidth="1"/>
    <col min="4" max="4" width="20.81640625" customWidth="1"/>
    <col min="5" max="5" width="4.81640625" customWidth="1"/>
    <col min="6" max="6" width="14.54296875" customWidth="1"/>
    <col min="7" max="7" width="10.7265625" customWidth="1"/>
    <col min="8" max="8" width="25.1796875" customWidth="1"/>
    <col min="9" max="9" width="9.1796875" customWidth="1"/>
    <col min="10" max="10" width="12.81640625" customWidth="1"/>
    <col min="11" max="11" width="19" customWidth="1"/>
    <col min="12" max="12" width="8.7265625" customWidth="1"/>
    <col min="13" max="13" width="3.1796875" customWidth="1"/>
    <col min="14" max="16384" width="8.7265625" hidden="1"/>
  </cols>
  <sheetData>
    <row r="1" spans="1:14" s="15" customFormat="1" ht="73" customHeight="1">
      <c r="A1" s="12"/>
      <c r="B1" s="13"/>
      <c r="C1" s="13"/>
      <c r="D1" s="13"/>
      <c r="E1" s="14"/>
      <c r="F1" s="14"/>
      <c r="G1" s="14"/>
      <c r="H1" s="14"/>
      <c r="I1" s="35"/>
      <c r="J1" s="35"/>
      <c r="K1" s="35"/>
      <c r="L1" s="35"/>
      <c r="M1" s="35"/>
    </row>
    <row r="2" spans="1:14" s="511" customFormat="1" ht="29" customHeight="1">
      <c r="A2" s="476" t="s">
        <v>0</v>
      </c>
      <c r="B2" s="490"/>
      <c r="C2" s="490"/>
      <c r="D2" s="490"/>
      <c r="E2" s="484"/>
      <c r="F2" s="484"/>
      <c r="G2" s="484"/>
      <c r="H2" s="484"/>
      <c r="I2" s="483"/>
      <c r="J2" s="483"/>
      <c r="K2" s="483"/>
      <c r="L2" s="483"/>
      <c r="M2" s="483"/>
    </row>
    <row r="3" spans="1:14" s="511" customFormat="1" ht="29" customHeight="1" thickBot="1">
      <c r="A3" s="496" t="s">
        <v>1152</v>
      </c>
      <c r="B3" s="489"/>
      <c r="C3" s="489"/>
      <c r="D3" s="489"/>
      <c r="E3" s="489"/>
      <c r="F3" s="489"/>
      <c r="G3" s="489"/>
      <c r="H3" s="489"/>
      <c r="I3" s="491"/>
      <c r="J3" s="491"/>
      <c r="K3" s="491"/>
      <c r="L3" s="491"/>
      <c r="M3" s="491"/>
    </row>
    <row r="4" spans="1:14" s="199" customFormat="1" ht="33" customHeight="1" thickTop="1">
      <c r="A4" s="217" t="s">
        <v>604</v>
      </c>
      <c r="B4" s="202"/>
      <c r="C4" s="202"/>
      <c r="D4" s="202"/>
      <c r="E4" s="202"/>
      <c r="F4" s="202"/>
      <c r="G4" s="202"/>
      <c r="H4" s="202"/>
      <c r="I4" s="202"/>
      <c r="J4" s="202"/>
      <c r="K4" s="202"/>
      <c r="L4" s="15"/>
      <c r="M4"/>
      <c r="N4" s="200"/>
    </row>
    <row r="5" spans="1:14" s="199" customFormat="1" ht="23.15" customHeight="1">
      <c r="B5" s="584" t="s">
        <v>605</v>
      </c>
      <c r="C5" s="584"/>
      <c r="D5" s="585" t="str">
        <f>IF('Home Data'!C7="","",'Home Data'!C7)</f>
        <v/>
      </c>
      <c r="E5" s="585"/>
      <c r="F5" s="585"/>
      <c r="G5" s="585"/>
      <c r="H5" s="203" t="s">
        <v>606</v>
      </c>
      <c r="I5" s="585" t="str">
        <f>IF('Home Data'!C48="","",'Home Data'!C48)</f>
        <v/>
      </c>
      <c r="J5" s="585"/>
      <c r="K5" s="585"/>
      <c r="L5" s="23"/>
      <c r="M5"/>
    </row>
    <row r="6" spans="1:14" s="199" customFormat="1" ht="20.149999999999999" customHeight="1">
      <c r="B6" s="586" t="s">
        <v>607</v>
      </c>
      <c r="C6" s="586"/>
      <c r="D6" s="585" t="str">
        <f>IF('Home Data'!C9="","",'Home Data'!C9)</f>
        <v/>
      </c>
      <c r="E6" s="585"/>
      <c r="F6" s="585"/>
      <c r="G6" s="585"/>
      <c r="H6" s="203" t="s">
        <v>608</v>
      </c>
      <c r="I6" s="585" t="str">
        <f>IF('Home Data'!C56="","",'Home Data'!C56)</f>
        <v/>
      </c>
      <c r="J6" s="585"/>
      <c r="K6" s="585"/>
      <c r="L6" s="212"/>
      <c r="M6"/>
    </row>
    <row r="7" spans="1:14" s="199" customFormat="1" ht="20.149999999999999" customHeight="1">
      <c r="B7" s="586" t="s">
        <v>609</v>
      </c>
      <c r="C7" s="586"/>
      <c r="D7" s="585" t="str">
        <f>IF('Home Data'!C15="","",'Home Data'!C15)</f>
        <v/>
      </c>
      <c r="E7" s="585"/>
      <c r="F7" s="585"/>
      <c r="G7" s="585"/>
      <c r="H7" s="203" t="s">
        <v>35</v>
      </c>
      <c r="I7" s="583" t="str">
        <f>IF('Home Data'!C54="","",'Home Data'!C54)</f>
        <v/>
      </c>
      <c r="J7" s="583"/>
      <c r="K7" s="583"/>
      <c r="L7" s="211"/>
      <c r="M7"/>
    </row>
    <row r="8" spans="1:14" s="199" customFormat="1" ht="20.149999999999999" customHeight="1">
      <c r="B8" s="25"/>
      <c r="C8" s="25"/>
      <c r="D8" s="25"/>
      <c r="E8" s="15"/>
      <c r="F8" s="15"/>
      <c r="H8" s="203" t="s">
        <v>610</v>
      </c>
      <c r="I8" s="583" t="str">
        <f>IF('Home Data'!C52="","",'Home Data'!C52)</f>
        <v/>
      </c>
      <c r="J8" s="583"/>
      <c r="K8" s="583"/>
      <c r="L8" s="211"/>
      <c r="M8"/>
    </row>
    <row r="9" spans="1:14" s="199" customFormat="1" ht="20.149999999999999" customHeight="1" thickBot="1">
      <c r="A9"/>
      <c r="B9" s="214" t="s">
        <v>611</v>
      </c>
      <c r="C9" s="213"/>
      <c r="D9" s="213"/>
      <c r="E9" s="201"/>
      <c r="F9" s="201"/>
      <c r="G9" s="201"/>
      <c r="H9" s="201"/>
      <c r="I9" s="201"/>
      <c r="J9" s="201"/>
      <c r="K9" s="201"/>
      <c r="L9" s="201"/>
      <c r="M9"/>
    </row>
    <row r="10" spans="1:14" s="215" customFormat="1" thickBot="1">
      <c r="A10" s="15"/>
      <c r="B10" s="15"/>
      <c r="C10" s="15"/>
      <c r="D10" s="15"/>
      <c r="E10" s="15"/>
      <c r="F10" s="15"/>
      <c r="G10" s="15"/>
      <c r="H10" s="15"/>
      <c r="I10" s="15"/>
      <c r="J10" s="15"/>
      <c r="K10" s="15"/>
      <c r="L10" s="15"/>
      <c r="M10" s="15"/>
    </row>
    <row r="11" spans="1:14" s="15" customFormat="1" ht="14.5" customHeight="1" thickBot="1">
      <c r="C11" s="798" t="s">
        <v>438</v>
      </c>
      <c r="D11" s="799"/>
      <c r="E11" s="799"/>
      <c r="F11" s="800"/>
      <c r="H11" s="798" t="s">
        <v>445</v>
      </c>
      <c r="I11" s="799"/>
      <c r="J11" s="799"/>
      <c r="K11" s="800"/>
    </row>
    <row r="12" spans="1:14" s="15" customFormat="1" ht="18" customHeight="1">
      <c r="C12" s="355" t="s">
        <v>439</v>
      </c>
      <c r="D12" s="801" t="str">
        <f>IF('HVAC &amp; Duct Sealing Data'!D8="","",'HVAC &amp; Duct Sealing Data'!D8)</f>
        <v>Select...</v>
      </c>
      <c r="E12" s="801"/>
      <c r="F12" s="802"/>
      <c r="H12" s="355" t="s">
        <v>439</v>
      </c>
      <c r="I12" s="801" t="str">
        <f>IF('HVAC &amp; Duct Sealing Data'!D22="","",'HVAC &amp; Duct Sealing Data'!D22)</f>
        <v>Select...</v>
      </c>
      <c r="J12" s="801"/>
      <c r="K12" s="802"/>
    </row>
    <row r="13" spans="1:14" s="15" customFormat="1" ht="14">
      <c r="C13" s="249" t="s">
        <v>1087</v>
      </c>
      <c r="D13" s="829" t="str">
        <f>IF('HVAC &amp; Duct Sealing Data'!M10="","",'HVAC &amp; Duct Sealing Data'!M10)</f>
        <v/>
      </c>
      <c r="E13" s="829"/>
      <c r="F13" s="830"/>
      <c r="H13" s="249" t="s">
        <v>1087</v>
      </c>
      <c r="I13" s="829" t="str">
        <f>IF('HVAC &amp; Duct Sealing Data'!M24="","",'HVAC &amp; Duct Sealing Data'!M24)</f>
        <v/>
      </c>
      <c r="J13" s="829"/>
      <c r="K13" s="830"/>
    </row>
    <row r="14" spans="1:14" s="15" customFormat="1" ht="14">
      <c r="C14" s="249" t="s">
        <v>444</v>
      </c>
      <c r="D14" s="831" t="str">
        <f>IF('HVAC &amp; Duct Sealing Data'!M12="","",'HVAC &amp; Duct Sealing Data'!M12)</f>
        <v/>
      </c>
      <c r="E14" s="831"/>
      <c r="F14" s="832"/>
      <c r="H14" s="249" t="s">
        <v>447</v>
      </c>
      <c r="I14" s="829" t="str">
        <f>IF('HVAC &amp; Duct Sealing Data'!M26="","",'HVAC &amp; Duct Sealing Data'!M26)</f>
        <v/>
      </c>
      <c r="J14" s="829"/>
      <c r="K14" s="830"/>
    </row>
    <row r="15" spans="1:14" s="15" customFormat="1" ht="5.25" customHeight="1" thickBot="1">
      <c r="C15" s="257"/>
      <c r="D15" s="258"/>
      <c r="E15" s="250"/>
      <c r="F15" s="256"/>
      <c r="H15" s="257"/>
      <c r="I15" s="258"/>
      <c r="J15" s="250"/>
      <c r="K15" s="256"/>
    </row>
    <row r="16" spans="1:14" s="15" customFormat="1" ht="15" thickBot="1">
      <c r="H16"/>
      <c r="I16"/>
      <c r="J16"/>
      <c r="K16"/>
    </row>
    <row r="17" spans="3:11" s="15" customFormat="1" ht="15" customHeight="1" thickBot="1">
      <c r="C17" s="731" t="s">
        <v>448</v>
      </c>
      <c r="D17" s="732"/>
      <c r="E17" s="732"/>
      <c r="F17" s="732"/>
      <c r="G17" s="732"/>
      <c r="H17" s="732"/>
      <c r="I17" s="732"/>
      <c r="J17" s="732"/>
      <c r="K17" s="733"/>
    </row>
    <row r="18" spans="3:11" s="15" customFormat="1" ht="29.25" customHeight="1" thickBot="1">
      <c r="C18" s="268" t="s">
        <v>674</v>
      </c>
      <c r="D18" s="595" t="s">
        <v>44</v>
      </c>
      <c r="E18" s="596"/>
      <c r="F18" s="597"/>
      <c r="G18" s="629" t="s">
        <v>675</v>
      </c>
      <c r="H18" s="630"/>
      <c r="I18" s="833" t="s">
        <v>676</v>
      </c>
      <c r="J18" s="834"/>
      <c r="K18" s="835"/>
    </row>
    <row r="19" spans="3:11" s="15" customFormat="1" ht="15" customHeight="1">
      <c r="C19" s="380" t="s">
        <v>677</v>
      </c>
      <c r="D19" s="836" t="str">
        <f>IF('HVAC &amp; Duct Sealing Data'!D40="","",'HVAC &amp; Duct Sealing Data'!D40)</f>
        <v>Select...</v>
      </c>
      <c r="E19" s="836"/>
      <c r="F19" s="836"/>
      <c r="G19" s="837" t="str">
        <f>IF('HVAC &amp; Duct Sealing Data'!D42="","",'HVAC &amp; Duct Sealing Data'!D42)</f>
        <v>Select...</v>
      </c>
      <c r="H19" s="837"/>
      <c r="I19" s="838" t="str">
        <f>IF('HVAC &amp; Duct Sealing Data'!D38="","",'HVAC &amp; Duct Sealing Data'!D38)</f>
        <v/>
      </c>
      <c r="J19" s="838"/>
      <c r="K19" s="839"/>
    </row>
    <row r="20" spans="3:11" s="15" customFormat="1" ht="15" customHeight="1">
      <c r="C20" s="381" t="s">
        <v>678</v>
      </c>
      <c r="D20" s="844" t="str">
        <f>IF('HVAC &amp; Duct Sealing Data'!D44="","",'HVAC &amp; Duct Sealing Data'!D44)</f>
        <v>Select...</v>
      </c>
      <c r="E20" s="844"/>
      <c r="F20" s="844"/>
      <c r="G20" s="845" t="str">
        <f>IF('HVAC &amp; Duct Sealing Data'!D46="","",'HVAC &amp; Duct Sealing Data'!D46)</f>
        <v>Select...</v>
      </c>
      <c r="H20" s="845"/>
      <c r="I20" s="840"/>
      <c r="J20" s="840"/>
      <c r="K20" s="841"/>
    </row>
    <row r="21" spans="3:11" s="15" customFormat="1" ht="15" customHeight="1">
      <c r="C21" s="381" t="s">
        <v>679</v>
      </c>
      <c r="D21" s="844" t="str">
        <f>IF('HVAC &amp; Duct Sealing Data'!D48="","",'HVAC &amp; Duct Sealing Data'!D48)</f>
        <v>Select...</v>
      </c>
      <c r="E21" s="844"/>
      <c r="F21" s="844"/>
      <c r="G21" s="845" t="str">
        <f>IF('HVAC &amp; Duct Sealing Data'!D50="","",'HVAC &amp; Duct Sealing Data'!D50)</f>
        <v>Select...</v>
      </c>
      <c r="H21" s="845"/>
      <c r="I21" s="840"/>
      <c r="J21" s="840"/>
      <c r="K21" s="841"/>
    </row>
    <row r="22" spans="3:11" s="15" customFormat="1" ht="15" customHeight="1" thickBot="1">
      <c r="C22" s="382" t="s">
        <v>680</v>
      </c>
      <c r="D22" s="846" t="str">
        <f>IF('HVAC &amp; Duct Sealing Data'!D52="","",'HVAC &amp; Duct Sealing Data'!D52)</f>
        <v>Select...</v>
      </c>
      <c r="E22" s="846"/>
      <c r="F22" s="846"/>
      <c r="G22" s="847" t="str">
        <f>IF('HVAC &amp; Duct Sealing Data'!D54="","",'HVAC &amp; Duct Sealing Data'!D54)</f>
        <v>Select...</v>
      </c>
      <c r="H22" s="847"/>
      <c r="I22" s="842"/>
      <c r="J22" s="842"/>
      <c r="K22" s="843"/>
    </row>
    <row r="23" spans="3:11" s="15" customFormat="1">
      <c r="H23"/>
      <c r="I23"/>
      <c r="J23"/>
      <c r="K23"/>
    </row>
    <row r="24" spans="3:11" s="15" customFormat="1" ht="15" thickBot="1">
      <c r="H24"/>
      <c r="I24"/>
      <c r="J24"/>
      <c r="K24"/>
    </row>
    <row r="25" spans="3:11" s="15" customFormat="1" thickBot="1">
      <c r="C25" s="798" t="s">
        <v>460</v>
      </c>
      <c r="D25" s="799"/>
      <c r="E25" s="799"/>
      <c r="F25" s="800"/>
      <c r="H25" s="798" t="s">
        <v>462</v>
      </c>
      <c r="I25" s="799"/>
      <c r="J25" s="799"/>
      <c r="K25" s="800"/>
    </row>
    <row r="26" spans="3:11" s="15" customFormat="1" ht="18" customHeight="1">
      <c r="C26" s="355" t="s">
        <v>439</v>
      </c>
      <c r="D26" s="801" t="str">
        <f>IF('HVAC &amp; Duct Sealing Data'!D66="","",'HVAC &amp; Duct Sealing Data'!D66)</f>
        <v>Select...</v>
      </c>
      <c r="E26" s="801"/>
      <c r="F26" s="802"/>
      <c r="H26" s="355" t="s">
        <v>439</v>
      </c>
      <c r="I26" s="801" t="str">
        <f>IF('HVAC &amp; Duct Sealing Data'!D80="","",'HVAC &amp; Duct Sealing Data'!D80)</f>
        <v>Select...</v>
      </c>
      <c r="J26" s="801"/>
      <c r="K26" s="802"/>
    </row>
    <row r="27" spans="3:11" s="15" customFormat="1" ht="14">
      <c r="C27" s="249" t="s">
        <v>1087</v>
      </c>
      <c r="D27" s="829" t="str">
        <f>IF('HVAC &amp; Duct Sealing Data'!M68="","",'HVAC &amp; Duct Sealing Data'!M68)</f>
        <v/>
      </c>
      <c r="E27" s="829"/>
      <c r="F27" s="830"/>
      <c r="H27" s="249" t="s">
        <v>1087</v>
      </c>
      <c r="I27" s="829" t="str">
        <f>IF('HVAC &amp; Duct Sealing Data'!M82="","",'HVAC &amp; Duct Sealing Data'!M82)</f>
        <v/>
      </c>
      <c r="J27" s="829"/>
      <c r="K27" s="830"/>
    </row>
    <row r="28" spans="3:11" s="15" customFormat="1" ht="14">
      <c r="C28" s="249" t="s">
        <v>444</v>
      </c>
      <c r="D28" s="831" t="str">
        <f>IF('HVAC &amp; Duct Sealing Data'!M70="","",'HVAC &amp; Duct Sealing Data'!M70)</f>
        <v/>
      </c>
      <c r="E28" s="831"/>
      <c r="F28" s="832"/>
      <c r="H28" s="249" t="s">
        <v>447</v>
      </c>
      <c r="I28" s="829" t="str">
        <f>IF('HVAC &amp; Duct Sealing Data'!M84="","",'HVAC &amp; Duct Sealing Data'!M84)</f>
        <v/>
      </c>
      <c r="J28" s="829"/>
      <c r="K28" s="830"/>
    </row>
    <row r="29" spans="3:11" s="15" customFormat="1" ht="5.25" customHeight="1" thickBot="1">
      <c r="C29" s="257"/>
      <c r="D29" s="258"/>
      <c r="E29" s="250"/>
      <c r="F29" s="256"/>
      <c r="H29" s="257"/>
      <c r="I29" s="258"/>
      <c r="J29" s="250"/>
      <c r="K29" s="256"/>
    </row>
    <row r="30" spans="3:11" s="15" customFormat="1">
      <c r="H30"/>
      <c r="I30"/>
      <c r="J30"/>
      <c r="K30"/>
    </row>
    <row r="31" spans="3:11" s="15" customFormat="1" ht="15" thickBot="1">
      <c r="H31"/>
      <c r="I31"/>
      <c r="J31"/>
      <c r="K31"/>
    </row>
    <row r="32" spans="3:11" s="15" customFormat="1" thickBot="1">
      <c r="C32" s="731" t="s">
        <v>465</v>
      </c>
      <c r="D32" s="732"/>
      <c r="E32" s="732"/>
      <c r="F32" s="732"/>
      <c r="G32" s="732"/>
      <c r="H32" s="732"/>
      <c r="I32" s="732"/>
      <c r="J32" s="732"/>
      <c r="K32" s="733"/>
    </row>
    <row r="33" spans="1:13" s="15" customFormat="1" ht="29.25" customHeight="1" thickBot="1">
      <c r="C33" s="268" t="s">
        <v>674</v>
      </c>
      <c r="D33" s="595" t="s">
        <v>44</v>
      </c>
      <c r="E33" s="596"/>
      <c r="F33" s="597"/>
      <c r="G33" s="629" t="s">
        <v>675</v>
      </c>
      <c r="H33" s="630"/>
      <c r="I33" s="833" t="s">
        <v>676</v>
      </c>
      <c r="J33" s="834"/>
      <c r="K33" s="835"/>
    </row>
    <row r="34" spans="1:13" s="15" customFormat="1" ht="15" customHeight="1">
      <c r="C34" s="380" t="s">
        <v>677</v>
      </c>
      <c r="D34" s="836" t="str">
        <f>IF('HVAC &amp; Duct Sealing Data'!D98="","",'HVAC &amp; Duct Sealing Data'!D98)</f>
        <v>Select...</v>
      </c>
      <c r="E34" s="836"/>
      <c r="F34" s="836"/>
      <c r="G34" s="837" t="str">
        <f>IF('HVAC &amp; Duct Sealing Data'!D100="","",'HVAC &amp; Duct Sealing Data'!D100)</f>
        <v>Select...</v>
      </c>
      <c r="H34" s="837"/>
      <c r="I34" s="838" t="str">
        <f>IF('HVAC &amp; Duct Sealing Data'!D96="","",'HVAC &amp; Duct Sealing Data'!D96)</f>
        <v/>
      </c>
      <c r="J34" s="838"/>
      <c r="K34" s="839"/>
    </row>
    <row r="35" spans="1:13" s="15" customFormat="1" ht="15" customHeight="1">
      <c r="C35" s="381" t="s">
        <v>678</v>
      </c>
      <c r="D35" s="844" t="str">
        <f>IF('HVAC &amp; Duct Sealing Data'!D102="","",'HVAC &amp; Duct Sealing Data'!D102)</f>
        <v>Select...</v>
      </c>
      <c r="E35" s="844"/>
      <c r="F35" s="844"/>
      <c r="G35" s="845" t="str">
        <f>IF('HVAC &amp; Duct Sealing Data'!D104="","",'HVAC &amp; Duct Sealing Data'!D104)</f>
        <v>Select...</v>
      </c>
      <c r="H35" s="845"/>
      <c r="I35" s="840"/>
      <c r="J35" s="840"/>
      <c r="K35" s="841"/>
    </row>
    <row r="36" spans="1:13" s="15" customFormat="1" ht="15" customHeight="1">
      <c r="C36" s="381" t="s">
        <v>679</v>
      </c>
      <c r="D36" s="844" t="str">
        <f>IF('HVAC &amp; Duct Sealing Data'!D106="","",'HVAC &amp; Duct Sealing Data'!D106)</f>
        <v>Select...</v>
      </c>
      <c r="E36" s="844"/>
      <c r="F36" s="844"/>
      <c r="G36" s="845" t="str">
        <f>IF('HVAC &amp; Duct Sealing Data'!D108="","",'HVAC &amp; Duct Sealing Data'!D108)</f>
        <v>Select...</v>
      </c>
      <c r="H36" s="845"/>
      <c r="I36" s="840"/>
      <c r="J36" s="840"/>
      <c r="K36" s="841"/>
    </row>
    <row r="37" spans="1:13" s="15" customFormat="1" ht="15" customHeight="1" thickBot="1">
      <c r="C37" s="382" t="s">
        <v>680</v>
      </c>
      <c r="D37" s="846" t="str">
        <f>IF('HVAC &amp; Duct Sealing Data'!D110="","",'HVAC &amp; Duct Sealing Data'!D110)</f>
        <v>Select...</v>
      </c>
      <c r="E37" s="846"/>
      <c r="F37" s="846"/>
      <c r="G37" s="847" t="str">
        <f>IF('HVAC &amp; Duct Sealing Data'!D112="","",'HVAC &amp; Duct Sealing Data'!D112)</f>
        <v>Select...</v>
      </c>
      <c r="H37" s="847"/>
      <c r="I37" s="842"/>
      <c r="J37" s="842"/>
      <c r="K37" s="843"/>
    </row>
    <row r="38" spans="1:13" s="15" customFormat="1">
      <c r="H38"/>
      <c r="I38"/>
      <c r="J38"/>
      <c r="K38"/>
    </row>
    <row r="39" spans="1:13" ht="14.5" customHeight="1" thickBot="1">
      <c r="A39" s="208"/>
      <c r="B39" s="208"/>
      <c r="C39" s="208"/>
      <c r="D39" s="208"/>
      <c r="E39" s="208"/>
      <c r="F39" s="208"/>
      <c r="G39" s="208"/>
      <c r="H39" s="208"/>
      <c r="I39" s="208"/>
      <c r="J39" s="208"/>
      <c r="K39" s="208"/>
      <c r="L39" s="208"/>
      <c r="M39" s="208"/>
    </row>
    <row r="40" spans="1:13" s="15" customFormat="1" ht="7" customHeight="1"/>
    <row r="41" spans="1:13" ht="15.5">
      <c r="A41" s="222" t="s">
        <v>627</v>
      </c>
      <c r="B41" s="15"/>
      <c r="C41" s="15"/>
      <c r="D41" s="15"/>
      <c r="E41" s="15"/>
      <c r="F41" s="15"/>
      <c r="G41" s="15"/>
      <c r="H41" s="15"/>
      <c r="I41" s="15"/>
      <c r="J41" s="15"/>
      <c r="K41" s="15"/>
      <c r="L41" s="15"/>
      <c r="M41" s="15"/>
    </row>
    <row r="42" spans="1:13" ht="16.5" customHeight="1">
      <c r="A42" s="827" t="s">
        <v>681</v>
      </c>
      <c r="B42" s="827"/>
      <c r="C42" s="827"/>
      <c r="D42" s="827"/>
      <c r="E42" s="827"/>
      <c r="F42" s="827"/>
      <c r="G42" s="827"/>
      <c r="H42" s="827"/>
      <c r="I42" s="827"/>
      <c r="J42" s="827"/>
      <c r="K42" s="827"/>
      <c r="L42" s="827"/>
      <c r="M42" s="827"/>
    </row>
    <row r="43" spans="1:13" ht="16.5" customHeight="1">
      <c r="A43" s="827"/>
      <c r="B43" s="827"/>
      <c r="C43" s="827"/>
      <c r="D43" s="827"/>
      <c r="E43" s="827"/>
      <c r="F43" s="827"/>
      <c r="G43" s="827"/>
      <c r="H43" s="827"/>
      <c r="I43" s="827"/>
      <c r="J43" s="827"/>
      <c r="K43" s="827"/>
      <c r="L43" s="827"/>
      <c r="M43" s="827"/>
    </row>
    <row r="44" spans="1:13" ht="7.5" customHeight="1">
      <c r="A44" s="233"/>
      <c r="B44" s="231"/>
      <c r="C44" s="231"/>
      <c r="D44" s="231"/>
      <c r="E44" s="231"/>
      <c r="F44" s="231"/>
      <c r="G44" s="231"/>
      <c r="H44" s="231"/>
      <c r="I44" s="231"/>
      <c r="J44" s="231"/>
      <c r="K44" s="231"/>
      <c r="L44" s="231"/>
      <c r="M44" s="231"/>
    </row>
    <row r="45" spans="1:13" ht="15" customHeight="1">
      <c r="A45" s="828" t="s">
        <v>682</v>
      </c>
      <c r="B45" s="828"/>
      <c r="C45" s="828"/>
      <c r="D45" s="828"/>
      <c r="E45" s="828"/>
      <c r="F45" s="828"/>
      <c r="G45" s="828"/>
      <c r="H45" s="828"/>
      <c r="I45" s="828"/>
      <c r="J45" s="828"/>
      <c r="K45" s="828"/>
      <c r="L45" s="828"/>
      <c r="M45" s="232"/>
    </row>
    <row r="46" spans="1:13" ht="15" customHeight="1">
      <c r="A46" s="828" t="s">
        <v>683</v>
      </c>
      <c r="B46" s="828"/>
      <c r="C46" s="828"/>
      <c r="D46" s="828"/>
      <c r="E46" s="828"/>
      <c r="F46" s="828"/>
      <c r="G46" s="828"/>
      <c r="H46" s="828"/>
      <c r="I46" s="828"/>
      <c r="J46" s="828"/>
      <c r="K46" s="828"/>
      <c r="L46" s="828"/>
      <c r="M46" s="828"/>
    </row>
    <row r="47" spans="1:13" ht="16.5" customHeight="1">
      <c r="A47" s="828"/>
      <c r="B47" s="828"/>
      <c r="C47" s="828"/>
      <c r="D47" s="828"/>
      <c r="E47" s="828"/>
      <c r="F47" s="828"/>
      <c r="G47" s="828"/>
      <c r="H47" s="828"/>
      <c r="I47" s="828"/>
      <c r="J47" s="828"/>
      <c r="K47" s="828"/>
      <c r="L47" s="828"/>
      <c r="M47" s="828"/>
    </row>
    <row r="48" spans="1:13" ht="15.5">
      <c r="A48" s="234"/>
      <c r="B48" s="231"/>
      <c r="C48" s="231"/>
      <c r="D48" s="231"/>
      <c r="E48" s="231"/>
      <c r="F48" s="231"/>
      <c r="G48" s="231"/>
      <c r="H48" s="231"/>
      <c r="I48" s="231"/>
      <c r="J48" s="231"/>
      <c r="K48" s="231"/>
      <c r="L48" s="231"/>
      <c r="M48" s="231"/>
    </row>
    <row r="49" spans="1:14" ht="15.5">
      <c r="A49" s="148" t="s">
        <v>629</v>
      </c>
      <c r="B49" s="231"/>
      <c r="C49" s="231"/>
      <c r="D49" s="231"/>
      <c r="E49" s="231"/>
      <c r="F49" s="231"/>
      <c r="G49" s="231"/>
      <c r="H49" s="231"/>
      <c r="I49" s="231"/>
      <c r="J49" s="231"/>
      <c r="K49" s="231"/>
      <c r="L49" s="231"/>
      <c r="M49" s="231"/>
    </row>
    <row r="50" spans="1:14" ht="15.5">
      <c r="A50" s="694" t="s">
        <v>670</v>
      </c>
      <c r="B50" s="694"/>
      <c r="C50" s="694"/>
      <c r="D50" s="694"/>
      <c r="E50" s="694"/>
      <c r="F50" s="694"/>
      <c r="G50" s="694"/>
      <c r="H50" s="694"/>
      <c r="I50" s="694"/>
      <c r="J50" s="694"/>
      <c r="K50" s="694"/>
      <c r="L50" s="694"/>
      <c r="M50" s="694"/>
      <c r="N50" s="694"/>
    </row>
    <row r="51" spans="1:14" ht="16" thickBot="1">
      <c r="A51" s="206"/>
      <c r="B51" s="206"/>
      <c r="C51" s="206"/>
      <c r="D51" s="206"/>
      <c r="E51" s="206"/>
      <c r="F51" s="206"/>
      <c r="G51" s="206"/>
      <c r="H51" s="206"/>
      <c r="I51" s="206"/>
      <c r="J51" s="206"/>
      <c r="K51" s="206"/>
      <c r="L51" s="206"/>
      <c r="M51" s="206"/>
      <c r="N51" s="206"/>
    </row>
    <row r="52" spans="1:14" ht="20.25" customHeight="1" thickBot="1">
      <c r="A52" s="15"/>
      <c r="D52" s="853" t="s">
        <v>631</v>
      </c>
      <c r="E52" s="854"/>
      <c r="F52" s="854"/>
      <c r="G52" s="854"/>
      <c r="H52" s="855"/>
      <c r="J52" s="15"/>
      <c r="K52" s="15"/>
      <c r="L52" s="15"/>
      <c r="M52" s="15"/>
      <c r="N52" s="15"/>
    </row>
    <row r="53" spans="1:14" ht="14.5" customHeight="1">
      <c r="A53" s="15"/>
      <c r="D53" s="851" t="s">
        <v>632</v>
      </c>
      <c r="E53" s="852"/>
      <c r="F53" s="805" t="s">
        <v>633</v>
      </c>
      <c r="G53" s="806"/>
      <c r="H53" s="807"/>
      <c r="I53" s="254"/>
      <c r="J53" s="15"/>
      <c r="K53" s="15"/>
      <c r="L53" s="15"/>
      <c r="M53" s="15"/>
      <c r="N53" s="15"/>
    </row>
    <row r="54" spans="1:14" ht="14.5" customHeight="1">
      <c r="A54" s="15"/>
      <c r="D54" s="856" t="s">
        <v>634</v>
      </c>
      <c r="E54" s="857"/>
      <c r="F54" s="808" t="s">
        <v>1279</v>
      </c>
      <c r="G54" s="809"/>
      <c r="H54" s="810"/>
      <c r="I54" s="254"/>
      <c r="J54" s="15"/>
      <c r="K54" s="15"/>
      <c r="L54" s="15"/>
      <c r="M54" s="15"/>
      <c r="N54" s="15"/>
    </row>
    <row r="55" spans="1:14" ht="14.5" customHeight="1">
      <c r="A55" s="15"/>
      <c r="D55" s="856" t="s">
        <v>635</v>
      </c>
      <c r="E55" s="857"/>
      <c r="F55" s="808" t="s">
        <v>1278</v>
      </c>
      <c r="G55" s="809"/>
      <c r="H55" s="810"/>
      <c r="I55" s="254"/>
      <c r="J55" s="15"/>
      <c r="K55" s="15"/>
      <c r="L55" s="15"/>
      <c r="M55" s="15"/>
      <c r="N55" s="15"/>
    </row>
    <row r="56" spans="1:14" ht="14.5" customHeight="1" thickBot="1">
      <c r="A56" s="15"/>
      <c r="D56" s="818" t="s">
        <v>636</v>
      </c>
      <c r="E56" s="819"/>
      <c r="F56" s="811" t="s">
        <v>637</v>
      </c>
      <c r="G56" s="812"/>
      <c r="H56" s="813"/>
      <c r="I56" s="254"/>
      <c r="J56" s="15"/>
      <c r="K56" s="15"/>
      <c r="L56" s="15"/>
      <c r="M56" s="15"/>
      <c r="N56" s="15"/>
    </row>
    <row r="57" spans="1:14" ht="14.5" customHeight="1">
      <c r="A57" s="392" t="s">
        <v>1206</v>
      </c>
      <c r="B57" s="849" t="s">
        <v>1205</v>
      </c>
      <c r="C57" s="849"/>
      <c r="D57" s="849"/>
      <c r="E57" s="15"/>
      <c r="F57" s="15"/>
      <c r="G57" s="15"/>
      <c r="H57" s="15"/>
      <c r="I57" s="15"/>
      <c r="J57" s="15"/>
      <c r="K57" s="15"/>
      <c r="L57" s="15"/>
      <c r="M57" s="15"/>
      <c r="N57" s="15"/>
    </row>
    <row r="58" spans="1:14" ht="14.5" customHeight="1">
      <c r="A58" s="235"/>
      <c r="B58" s="235"/>
      <c r="M58" s="235"/>
    </row>
    <row r="59" spans="1:14" ht="14.5" customHeight="1">
      <c r="A59" s="205" t="s">
        <v>638</v>
      </c>
      <c r="B59" s="235"/>
      <c r="M59" s="235"/>
    </row>
    <row r="60" spans="1:14" ht="14.5" customHeight="1" thickBot="1">
      <c r="A60" s="235"/>
      <c r="B60" s="235"/>
      <c r="M60" s="235"/>
    </row>
    <row r="61" spans="1:14" ht="18.649999999999999" customHeight="1" thickBot="1">
      <c r="A61" s="235"/>
      <c r="B61" s="235"/>
      <c r="D61" s="721" t="s">
        <v>1210</v>
      </c>
      <c r="E61" s="722"/>
      <c r="F61" s="722"/>
      <c r="G61" s="722"/>
      <c r="H61" s="723"/>
      <c r="M61" s="235"/>
    </row>
    <row r="62" spans="1:14" ht="17.5" customHeight="1">
      <c r="A62" s="235"/>
      <c r="B62" s="235"/>
      <c r="C62" s="235"/>
      <c r="D62" s="269" t="s">
        <v>639</v>
      </c>
      <c r="E62" s="822" t="s">
        <v>1076</v>
      </c>
      <c r="F62" s="822"/>
      <c r="G62" s="822"/>
      <c r="H62" s="823"/>
      <c r="I62" s="235"/>
      <c r="J62" s="235"/>
      <c r="K62" s="235"/>
      <c r="L62" s="235"/>
      <c r="M62" s="235"/>
    </row>
    <row r="63" spans="1:14" ht="35.15" customHeight="1">
      <c r="A63" s="262"/>
      <c r="B63" s="262"/>
      <c r="C63" s="262"/>
      <c r="D63" s="259" t="s">
        <v>1073</v>
      </c>
      <c r="E63" s="820" t="s">
        <v>1074</v>
      </c>
      <c r="F63" s="820"/>
      <c r="G63" s="820"/>
      <c r="H63" s="821"/>
      <c r="I63" s="262"/>
      <c r="J63" s="262"/>
      <c r="K63" s="262"/>
      <c r="L63" s="262"/>
      <c r="M63" s="262"/>
    </row>
    <row r="64" spans="1:14" ht="35.15" customHeight="1">
      <c r="A64" s="237"/>
      <c r="B64" s="237"/>
      <c r="C64" s="237"/>
      <c r="D64" s="259" t="s">
        <v>1072</v>
      </c>
      <c r="E64" s="820" t="s">
        <v>1075</v>
      </c>
      <c r="F64" s="820"/>
      <c r="G64" s="820"/>
      <c r="H64" s="821"/>
      <c r="I64" s="237"/>
      <c r="J64" s="237"/>
      <c r="K64" s="237"/>
      <c r="L64" s="237"/>
      <c r="M64" s="237"/>
    </row>
    <row r="65" spans="1:17" ht="35.15" customHeight="1" thickBot="1">
      <c r="A65" s="237"/>
      <c r="B65" s="237"/>
      <c r="C65" s="237"/>
      <c r="D65" s="267" t="s">
        <v>720</v>
      </c>
      <c r="E65" s="825" t="s">
        <v>1135</v>
      </c>
      <c r="F65" s="825"/>
      <c r="G65" s="825"/>
      <c r="H65" s="826"/>
      <c r="I65" s="237"/>
      <c r="J65" s="237"/>
      <c r="K65" s="237"/>
      <c r="L65" s="237"/>
      <c r="M65" s="237"/>
    </row>
    <row r="66" spans="1:17" ht="14.5" customHeight="1">
      <c r="A66" s="262"/>
      <c r="B66" s="262"/>
      <c r="C66" s="262"/>
      <c r="D66" s="824" t="s">
        <v>1147</v>
      </c>
      <c r="E66" s="824"/>
      <c r="F66" s="824"/>
      <c r="G66" s="824"/>
      <c r="H66" s="824"/>
      <c r="I66" s="824"/>
      <c r="J66" s="824"/>
      <c r="K66" s="824"/>
      <c r="L66" s="824"/>
      <c r="M66" s="824"/>
      <c r="N66" s="824"/>
      <c r="O66" s="824"/>
      <c r="P66" s="824"/>
      <c r="Q66" s="824"/>
    </row>
    <row r="67" spans="1:17" ht="5.25" customHeight="1">
      <c r="A67" s="237"/>
      <c r="B67" s="237"/>
      <c r="C67" s="237"/>
      <c r="D67" s="237"/>
      <c r="E67" s="237"/>
      <c r="F67" s="237"/>
      <c r="G67" s="237"/>
      <c r="H67" s="237"/>
      <c r="I67" s="237"/>
      <c r="J67" s="237"/>
      <c r="K67" s="237"/>
      <c r="L67" s="237"/>
      <c r="M67" s="237"/>
    </row>
    <row r="68" spans="1:17" ht="14.5" customHeight="1">
      <c r="A68" s="817"/>
      <c r="B68" s="817"/>
      <c r="C68" s="817"/>
      <c r="D68" s="817"/>
      <c r="E68" s="817"/>
      <c r="F68" s="817"/>
      <c r="G68" s="817"/>
      <c r="H68" s="817"/>
      <c r="I68" s="817"/>
      <c r="J68" s="817"/>
      <c r="K68" s="817"/>
      <c r="L68" s="817"/>
      <c r="M68" s="238"/>
    </row>
    <row r="69" spans="1:17" ht="5.25" customHeight="1">
      <c r="A69" s="237"/>
      <c r="B69" s="237"/>
      <c r="C69" s="237"/>
      <c r="D69" s="237"/>
      <c r="E69" s="237"/>
      <c r="F69" s="237"/>
      <c r="G69" s="237"/>
      <c r="H69" s="237"/>
      <c r="I69" s="237"/>
      <c r="J69" s="237"/>
      <c r="K69" s="237"/>
      <c r="L69" s="237"/>
      <c r="M69" s="238"/>
    </row>
    <row r="70" spans="1:17" ht="14.5" customHeight="1">
      <c r="C70" s="235"/>
      <c r="D70" s="235"/>
      <c r="E70" s="235"/>
      <c r="F70" s="235"/>
      <c r="G70" s="235"/>
      <c r="H70" s="235"/>
      <c r="I70" s="235"/>
      <c r="J70" s="235"/>
      <c r="K70" s="235"/>
      <c r="L70" s="235"/>
      <c r="M70" s="235"/>
    </row>
    <row r="71" spans="1:17" ht="5.25" customHeight="1">
      <c r="A71" s="236"/>
      <c r="B71" s="235"/>
      <c r="C71" s="235"/>
      <c r="D71" s="235"/>
      <c r="E71" s="235"/>
      <c r="F71" s="235"/>
      <c r="G71" s="235"/>
      <c r="H71" s="235"/>
      <c r="I71" s="235"/>
      <c r="J71" s="235"/>
      <c r="K71" s="235"/>
      <c r="L71" s="235"/>
      <c r="M71" s="235"/>
    </row>
    <row r="72" spans="1:17" ht="14.5" customHeight="1">
      <c r="A72" s="233" t="s">
        <v>649</v>
      </c>
      <c r="B72" s="235"/>
      <c r="C72" s="235"/>
      <c r="D72" s="235"/>
      <c r="E72" s="235"/>
      <c r="F72" s="235"/>
      <c r="G72" s="235"/>
      <c r="H72" s="235"/>
      <c r="I72" s="235"/>
      <c r="J72" s="235"/>
      <c r="K72" s="235"/>
      <c r="L72" s="235"/>
      <c r="M72" s="235"/>
    </row>
    <row r="73" spans="1:17" ht="5.25" customHeight="1">
      <c r="A73" s="233"/>
      <c r="B73" s="235"/>
      <c r="C73" s="235"/>
      <c r="D73" s="235"/>
      <c r="E73" s="235"/>
      <c r="F73" s="235"/>
      <c r="G73" s="235"/>
      <c r="H73" s="235"/>
      <c r="I73" s="235"/>
      <c r="J73" s="235"/>
      <c r="K73" s="235"/>
      <c r="L73" s="235"/>
      <c r="M73" s="235"/>
    </row>
    <row r="74" spans="1:17" ht="14.5" customHeight="1">
      <c r="A74" s="850" t="s">
        <v>1070</v>
      </c>
      <c r="B74" s="850"/>
      <c r="C74" s="850"/>
      <c r="D74" s="850"/>
      <c r="E74" s="850"/>
      <c r="F74" s="850"/>
      <c r="G74" s="235"/>
      <c r="H74" s="235"/>
      <c r="I74" s="235"/>
      <c r="J74" s="235"/>
      <c r="K74" s="235"/>
      <c r="L74" s="235"/>
      <c r="M74" s="235"/>
    </row>
    <row r="75" spans="1:17" ht="14.5" customHeight="1">
      <c r="A75" s="148" t="s">
        <v>1071</v>
      </c>
      <c r="B75" s="235"/>
      <c r="C75" s="235"/>
      <c r="D75" s="235"/>
      <c r="E75" s="235"/>
      <c r="F75" s="235"/>
      <c r="G75" s="235"/>
      <c r="H75" s="235"/>
      <c r="I75" s="235"/>
      <c r="J75" s="235"/>
      <c r="K75" s="235"/>
      <c r="L75" s="235"/>
      <c r="M75" s="235"/>
    </row>
    <row r="76" spans="1:17" ht="14.5" customHeight="1">
      <c r="A76" s="848" t="s">
        <v>1207</v>
      </c>
      <c r="B76" s="848"/>
      <c r="C76" s="848"/>
      <c r="D76" s="848"/>
      <c r="E76" s="848"/>
      <c r="F76" s="848"/>
      <c r="G76" s="235"/>
      <c r="H76" s="235"/>
      <c r="I76" s="235"/>
      <c r="J76" s="235"/>
      <c r="K76" s="235"/>
      <c r="L76" s="235"/>
      <c r="M76" s="235"/>
    </row>
    <row r="77" spans="1:17" ht="14.5" customHeight="1">
      <c r="A77" s="235"/>
      <c r="B77" s="235"/>
      <c r="C77" s="235"/>
      <c r="D77" s="235"/>
      <c r="E77" s="235"/>
      <c r="F77" s="235"/>
      <c r="G77" s="235"/>
      <c r="H77" s="235"/>
      <c r="I77" s="235"/>
      <c r="J77" s="235"/>
      <c r="K77" s="235"/>
      <c r="L77" s="235"/>
      <c r="M77" s="235"/>
    </row>
    <row r="78" spans="1:17" ht="14.5" customHeight="1"/>
    <row r="79" spans="1:17" ht="14.5" customHeight="1"/>
    <row r="80" spans="1:17" ht="14.5" customHeight="1"/>
    <row r="81" ht="14.5" customHeight="1"/>
  </sheetData>
  <sheetProtection algorithmName="SHA-512" hashValue="7tdKQQXuZoRo/rytjaKiKxh+vQPuKNENH/Je9pj26Zb5TsmxElsHJfxoa/to58bC/96jaPPzYX3rTebXtNTYrQ==" saltValue="mDmpHRjdOswtvTVSEl5X+Q==" spinCount="100000" sheet="1" objects="1" scenarios="1"/>
  <mergeCells count="75">
    <mergeCell ref="A76:F76"/>
    <mergeCell ref="B57:D57"/>
    <mergeCell ref="D19:F19"/>
    <mergeCell ref="D20:F20"/>
    <mergeCell ref="D21:F21"/>
    <mergeCell ref="D22:F22"/>
    <mergeCell ref="A74:F74"/>
    <mergeCell ref="F53:H53"/>
    <mergeCell ref="F54:H54"/>
    <mergeCell ref="F55:H55"/>
    <mergeCell ref="D53:E53"/>
    <mergeCell ref="D52:H52"/>
    <mergeCell ref="D54:E54"/>
    <mergeCell ref="D55:E55"/>
    <mergeCell ref="D28:F28"/>
    <mergeCell ref="C25:F25"/>
    <mergeCell ref="I19:K22"/>
    <mergeCell ref="I18:K18"/>
    <mergeCell ref="G19:H19"/>
    <mergeCell ref="G20:H20"/>
    <mergeCell ref="G21:H21"/>
    <mergeCell ref="G22:H22"/>
    <mergeCell ref="I28:K28"/>
    <mergeCell ref="G33:H33"/>
    <mergeCell ref="C32:K32"/>
    <mergeCell ref="A50:N50"/>
    <mergeCell ref="D33:F33"/>
    <mergeCell ref="I33:K33"/>
    <mergeCell ref="D34:F34"/>
    <mergeCell ref="G34:H34"/>
    <mergeCell ref="I34:K37"/>
    <mergeCell ref="D35:F35"/>
    <mergeCell ref="G35:H35"/>
    <mergeCell ref="D36:F36"/>
    <mergeCell ref="G36:H36"/>
    <mergeCell ref="D37:F37"/>
    <mergeCell ref="G37:H37"/>
    <mergeCell ref="H25:K25"/>
    <mergeCell ref="D26:F26"/>
    <mergeCell ref="I26:K26"/>
    <mergeCell ref="D27:F27"/>
    <mergeCell ref="I27:K27"/>
    <mergeCell ref="I13:K13"/>
    <mergeCell ref="I14:K14"/>
    <mergeCell ref="D13:F13"/>
    <mergeCell ref="D14:F14"/>
    <mergeCell ref="G18:H18"/>
    <mergeCell ref="C17:K17"/>
    <mergeCell ref="D18:F18"/>
    <mergeCell ref="I5:K5"/>
    <mergeCell ref="I6:K6"/>
    <mergeCell ref="I7:K7"/>
    <mergeCell ref="C11:F11"/>
    <mergeCell ref="B5:C5"/>
    <mergeCell ref="B6:C6"/>
    <mergeCell ref="B7:C7"/>
    <mergeCell ref="D5:G5"/>
    <mergeCell ref="D6:G6"/>
    <mergeCell ref="D7:G7"/>
    <mergeCell ref="I12:K12"/>
    <mergeCell ref="H11:K11"/>
    <mergeCell ref="D12:F12"/>
    <mergeCell ref="I8:K8"/>
    <mergeCell ref="A68:L68"/>
    <mergeCell ref="F56:H56"/>
    <mergeCell ref="D56:E56"/>
    <mergeCell ref="D61:H61"/>
    <mergeCell ref="E63:H63"/>
    <mergeCell ref="E64:H64"/>
    <mergeCell ref="E62:H62"/>
    <mergeCell ref="D66:Q66"/>
    <mergeCell ref="E65:H65"/>
    <mergeCell ref="A42:M43"/>
    <mergeCell ref="A45:L45"/>
    <mergeCell ref="A46:M47"/>
  </mergeCells>
  <hyperlinks>
    <hyperlink ref="A74" r:id="rId1" xr:uid="{3A480F4F-A648-4621-90D3-284E47BC0E41}"/>
    <hyperlink ref="B57" r:id="rId2" xr:uid="{AD89C78A-B323-4CCA-BA8C-5C02231B1294}"/>
    <hyperlink ref="A76" r:id="rId3" xr:uid="{A59B9271-6174-45C5-9F2A-C7B42C4E7EA0}"/>
  </hyperlinks>
  <pageMargins left="0.1" right="0" top="0.2" bottom="0.25" header="0.3" footer="0.3"/>
  <pageSetup scale="56" orientation="portrait"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041C14-BFFE-4135-8BE9-784C321B8FAE}">
  <sheetPr codeName="Sheet9">
    <tabColor rgb="FFFF0000"/>
  </sheetPr>
  <dimension ref="B2:E275"/>
  <sheetViews>
    <sheetView workbookViewId="0">
      <pane xSplit="3" ySplit="9" topLeftCell="D273" activePane="bottomRight" state="frozen"/>
      <selection pane="topRight" activeCell="B16" sqref="B16"/>
      <selection pane="bottomLeft" activeCell="B16" sqref="B16"/>
      <selection pane="bottomRight" activeCell="B2" sqref="B2:C6"/>
    </sheetView>
  </sheetViews>
  <sheetFormatPr defaultRowHeight="14.5"/>
  <cols>
    <col min="1" max="1" width="4.81640625" customWidth="1"/>
    <col min="2" max="2" width="13.26953125" customWidth="1"/>
    <col min="3" max="3" width="92.54296875" customWidth="1"/>
  </cols>
  <sheetData>
    <row r="2" spans="2:5" ht="15.5">
      <c r="B2" s="148" t="str">
        <f>B6&amp;" Home Energy Assessment"</f>
        <v>2026 Home Energy Assessment</v>
      </c>
      <c r="C2" s="78"/>
      <c r="D2" s="78"/>
      <c r="E2" s="78"/>
    </row>
    <row r="3" spans="2:5" ht="16" thickBot="1">
      <c r="B3" s="19" t="s">
        <v>0</v>
      </c>
      <c r="C3" s="78"/>
      <c r="D3" s="78"/>
      <c r="E3" s="78"/>
    </row>
    <row r="4" spans="2:5" ht="16" thickBot="1">
      <c r="B4" s="149" t="s">
        <v>53</v>
      </c>
      <c r="C4" s="78" t="s">
        <v>54</v>
      </c>
      <c r="D4" s="78"/>
      <c r="E4" s="78"/>
    </row>
    <row r="5" spans="2:5" ht="16" thickBot="1">
      <c r="B5" s="150" t="s">
        <v>55</v>
      </c>
      <c r="C5" s="78" t="s">
        <v>56</v>
      </c>
      <c r="D5" s="78"/>
      <c r="E5" s="78"/>
    </row>
    <row r="6" spans="2:5" ht="16" thickBot="1">
      <c r="B6" s="151">
        <v>2026</v>
      </c>
      <c r="C6" s="78" t="s">
        <v>57</v>
      </c>
      <c r="D6" s="78"/>
      <c r="E6" s="78"/>
    </row>
    <row r="7" spans="2:5" ht="15.5">
      <c r="B7" s="152"/>
      <c r="C7" s="78"/>
      <c r="D7" s="78"/>
      <c r="E7" s="78"/>
    </row>
    <row r="8" spans="2:5" ht="15.5">
      <c r="B8" s="153" t="s">
        <v>58</v>
      </c>
      <c r="C8" s="154" t="s">
        <v>59</v>
      </c>
      <c r="D8" s="154" t="s">
        <v>60</v>
      </c>
      <c r="E8" s="154" t="s">
        <v>61</v>
      </c>
    </row>
    <row r="9" spans="2:5" ht="15.5" hidden="1">
      <c r="B9" s="19" t="s">
        <v>62</v>
      </c>
      <c r="C9" s="78" t="s">
        <v>63</v>
      </c>
      <c r="D9" s="78" t="s">
        <v>64</v>
      </c>
      <c r="E9" s="78" t="s">
        <v>65</v>
      </c>
    </row>
    <row r="10" spans="2:5" ht="30.65" hidden="1" customHeight="1">
      <c r="B10" t="s">
        <v>62</v>
      </c>
      <c r="C10" s="155" t="s">
        <v>66</v>
      </c>
      <c r="D10" t="s">
        <v>64</v>
      </c>
      <c r="E10" t="s">
        <v>65</v>
      </c>
    </row>
    <row r="11" spans="2:5" ht="43.5" hidden="1">
      <c r="B11" t="s">
        <v>62</v>
      </c>
      <c r="C11" s="156" t="s">
        <v>67</v>
      </c>
      <c r="D11" s="78" t="s">
        <v>64</v>
      </c>
      <c r="E11" s="78" t="s">
        <v>68</v>
      </c>
    </row>
    <row r="12" spans="2:5" ht="15.5" hidden="1">
      <c r="B12" t="s">
        <v>69</v>
      </c>
      <c r="C12" s="156" t="s">
        <v>70</v>
      </c>
      <c r="D12" s="78" t="s">
        <v>64</v>
      </c>
      <c r="E12" s="78" t="s">
        <v>71</v>
      </c>
    </row>
    <row r="13" spans="2:5" ht="15.5" hidden="1">
      <c r="B13" t="s">
        <v>69</v>
      </c>
      <c r="C13" s="156" t="s">
        <v>72</v>
      </c>
      <c r="D13" s="78" t="s">
        <v>64</v>
      </c>
      <c r="E13" s="78" t="s">
        <v>71</v>
      </c>
    </row>
    <row r="14" spans="2:5" ht="15.5" hidden="1">
      <c r="B14" t="s">
        <v>73</v>
      </c>
      <c r="C14" s="156" t="s">
        <v>74</v>
      </c>
      <c r="D14" s="78" t="s">
        <v>75</v>
      </c>
      <c r="E14" s="78" t="s">
        <v>71</v>
      </c>
    </row>
    <row r="15" spans="2:5" ht="29" hidden="1">
      <c r="B15" t="s">
        <v>73</v>
      </c>
      <c r="C15" s="156" t="s">
        <v>76</v>
      </c>
      <c r="D15" s="78" t="s">
        <v>75</v>
      </c>
      <c r="E15" s="78" t="s">
        <v>71</v>
      </c>
    </row>
    <row r="16" spans="2:5" ht="15.5" hidden="1">
      <c r="B16" t="s">
        <v>77</v>
      </c>
      <c r="C16" s="156" t="s">
        <v>78</v>
      </c>
      <c r="D16" s="78" t="s">
        <v>79</v>
      </c>
      <c r="E16" s="78" t="s">
        <v>80</v>
      </c>
    </row>
    <row r="17" spans="2:5" ht="15.5" hidden="1">
      <c r="B17" t="s">
        <v>77</v>
      </c>
      <c r="C17" s="156" t="s">
        <v>81</v>
      </c>
      <c r="D17" s="78" t="s">
        <v>64</v>
      </c>
      <c r="E17" s="78" t="s">
        <v>80</v>
      </c>
    </row>
    <row r="18" spans="2:5" ht="15.5" hidden="1">
      <c r="B18" t="s">
        <v>77</v>
      </c>
      <c r="C18" s="156" t="s">
        <v>82</v>
      </c>
      <c r="D18" s="78" t="s">
        <v>64</v>
      </c>
      <c r="E18" s="78" t="s">
        <v>80</v>
      </c>
    </row>
    <row r="19" spans="2:5" ht="15.5" hidden="1">
      <c r="B19" t="s">
        <v>83</v>
      </c>
      <c r="C19" s="156" t="s">
        <v>84</v>
      </c>
      <c r="D19" s="78" t="s">
        <v>79</v>
      </c>
      <c r="E19" s="78" t="s">
        <v>85</v>
      </c>
    </row>
    <row r="20" spans="2:5" ht="15.5" hidden="1">
      <c r="B20" t="s">
        <v>86</v>
      </c>
      <c r="C20" s="156" t="s">
        <v>87</v>
      </c>
      <c r="D20" s="78" t="s">
        <v>79</v>
      </c>
      <c r="E20" s="78" t="s">
        <v>85</v>
      </c>
    </row>
    <row r="21" spans="2:5" ht="15.5" hidden="1">
      <c r="B21" t="s">
        <v>86</v>
      </c>
      <c r="C21" s="156" t="s">
        <v>88</v>
      </c>
      <c r="D21" s="78" t="s">
        <v>79</v>
      </c>
      <c r="E21" s="78" t="s">
        <v>89</v>
      </c>
    </row>
    <row r="22" spans="2:5" ht="29" hidden="1">
      <c r="B22" t="s">
        <v>86</v>
      </c>
      <c r="C22" s="156" t="s">
        <v>90</v>
      </c>
      <c r="D22" s="78" t="s">
        <v>79</v>
      </c>
      <c r="E22" s="78" t="s">
        <v>91</v>
      </c>
    </row>
    <row r="23" spans="2:5" ht="15.5" hidden="1">
      <c r="C23" s="156" t="s">
        <v>92</v>
      </c>
      <c r="E23" s="78" t="s">
        <v>91</v>
      </c>
    </row>
    <row r="24" spans="2:5" ht="15.5" hidden="1">
      <c r="B24" t="s">
        <v>93</v>
      </c>
      <c r="C24" s="156" t="s">
        <v>94</v>
      </c>
      <c r="D24" s="78" t="s">
        <v>79</v>
      </c>
      <c r="E24" s="78" t="s">
        <v>95</v>
      </c>
    </row>
    <row r="25" spans="2:5" ht="29" hidden="1">
      <c r="B25" t="s">
        <v>96</v>
      </c>
      <c r="C25" s="156" t="s">
        <v>97</v>
      </c>
      <c r="D25" s="78" t="s">
        <v>98</v>
      </c>
      <c r="E25" s="78" t="s">
        <v>99</v>
      </c>
    </row>
    <row r="26" spans="2:5" ht="15.5" hidden="1">
      <c r="B26" t="s">
        <v>100</v>
      </c>
      <c r="C26" s="156" t="s">
        <v>101</v>
      </c>
      <c r="D26" s="78" t="s">
        <v>79</v>
      </c>
      <c r="E26" s="78" t="s">
        <v>102</v>
      </c>
    </row>
    <row r="27" spans="2:5" ht="15.5" hidden="1">
      <c r="B27" t="s">
        <v>103</v>
      </c>
      <c r="C27" s="156" t="s">
        <v>104</v>
      </c>
      <c r="D27" s="78" t="s">
        <v>79</v>
      </c>
      <c r="E27" s="78" t="s">
        <v>65</v>
      </c>
    </row>
    <row r="28" spans="2:5" ht="15.5" hidden="1">
      <c r="B28" t="s">
        <v>105</v>
      </c>
      <c r="C28" s="156" t="s">
        <v>106</v>
      </c>
      <c r="D28" s="78" t="s">
        <v>79</v>
      </c>
      <c r="E28" s="78" t="s">
        <v>107</v>
      </c>
    </row>
    <row r="29" spans="2:5" ht="15.5" hidden="1">
      <c r="B29" t="s">
        <v>108</v>
      </c>
      <c r="C29" s="156" t="s">
        <v>109</v>
      </c>
      <c r="D29" s="78" t="s">
        <v>79</v>
      </c>
      <c r="E29" s="78" t="s">
        <v>110</v>
      </c>
    </row>
    <row r="30" spans="2:5" ht="15.5" hidden="1">
      <c r="B30" t="s">
        <v>111</v>
      </c>
      <c r="C30" s="156" t="s">
        <v>112</v>
      </c>
      <c r="D30" s="78" t="s">
        <v>98</v>
      </c>
      <c r="E30" s="157">
        <v>1</v>
      </c>
    </row>
    <row r="31" spans="2:5" ht="15.5" hidden="1">
      <c r="B31" t="s">
        <v>113</v>
      </c>
      <c r="C31" s="156" t="s">
        <v>114</v>
      </c>
      <c r="D31" s="78" t="s">
        <v>79</v>
      </c>
      <c r="E31" s="78" t="s">
        <v>115</v>
      </c>
    </row>
    <row r="32" spans="2:5" ht="29" hidden="1">
      <c r="B32" t="s">
        <v>113</v>
      </c>
      <c r="C32" s="156" t="s">
        <v>116</v>
      </c>
      <c r="D32" s="78" t="s">
        <v>79</v>
      </c>
      <c r="E32" s="78" t="s">
        <v>115</v>
      </c>
    </row>
    <row r="33" spans="2:5" ht="15.5" hidden="1">
      <c r="B33" t="s">
        <v>117</v>
      </c>
      <c r="C33" s="156" t="s">
        <v>118</v>
      </c>
      <c r="D33" s="78" t="s">
        <v>98</v>
      </c>
      <c r="E33" s="78" t="s">
        <v>119</v>
      </c>
    </row>
    <row r="34" spans="2:5" ht="15.5" hidden="1">
      <c r="B34" t="s">
        <v>120</v>
      </c>
      <c r="C34" s="156" t="s">
        <v>121</v>
      </c>
      <c r="D34" s="78" t="s">
        <v>98</v>
      </c>
      <c r="E34" s="78" t="s">
        <v>122</v>
      </c>
    </row>
    <row r="35" spans="2:5" ht="15.5" hidden="1">
      <c r="B35" t="s">
        <v>120</v>
      </c>
      <c r="C35" s="156" t="s">
        <v>123</v>
      </c>
      <c r="D35" s="78" t="s">
        <v>98</v>
      </c>
      <c r="E35" s="78" t="s">
        <v>122</v>
      </c>
    </row>
    <row r="36" spans="2:5" hidden="1"/>
    <row r="37" spans="2:5" ht="15.5" hidden="1">
      <c r="B37" t="s">
        <v>124</v>
      </c>
      <c r="C37" s="158" t="s">
        <v>125</v>
      </c>
      <c r="D37" s="78" t="s">
        <v>98</v>
      </c>
      <c r="E37" s="78" t="s">
        <v>126</v>
      </c>
    </row>
    <row r="38" spans="2:5" ht="15.5" hidden="1">
      <c r="B38" t="s">
        <v>124</v>
      </c>
      <c r="C38" s="156" t="s">
        <v>127</v>
      </c>
      <c r="D38" s="78" t="s">
        <v>98</v>
      </c>
      <c r="E38" s="78" t="s">
        <v>126</v>
      </c>
    </row>
    <row r="39" spans="2:5" ht="15.5" hidden="1">
      <c r="B39" t="s">
        <v>124</v>
      </c>
      <c r="C39" s="156" t="s">
        <v>128</v>
      </c>
      <c r="D39" s="78" t="s">
        <v>98</v>
      </c>
      <c r="E39" s="78" t="s">
        <v>126</v>
      </c>
    </row>
    <row r="40" spans="2:5" ht="15.5" hidden="1">
      <c r="B40" t="s">
        <v>124</v>
      </c>
      <c r="C40" s="156" t="s">
        <v>129</v>
      </c>
      <c r="D40" s="78" t="s">
        <v>98</v>
      </c>
      <c r="E40" s="78" t="s">
        <v>126</v>
      </c>
    </row>
    <row r="41" spans="2:5" ht="43.5" hidden="1">
      <c r="B41" t="s">
        <v>124</v>
      </c>
      <c r="C41" s="156" t="s">
        <v>130</v>
      </c>
      <c r="D41" s="78" t="s">
        <v>98</v>
      </c>
      <c r="E41" s="78" t="s">
        <v>126</v>
      </c>
    </row>
    <row r="42" spans="2:5" ht="15.5" hidden="1">
      <c r="B42" t="s">
        <v>124</v>
      </c>
      <c r="C42" s="156" t="s">
        <v>131</v>
      </c>
      <c r="D42" s="78" t="s">
        <v>98</v>
      </c>
      <c r="E42" s="78" t="s">
        <v>126</v>
      </c>
    </row>
    <row r="43" spans="2:5" ht="15.5" hidden="1">
      <c r="B43" t="s">
        <v>124</v>
      </c>
      <c r="C43" s="156" t="s">
        <v>132</v>
      </c>
      <c r="D43" s="78" t="s">
        <v>98</v>
      </c>
      <c r="E43" s="78" t="s">
        <v>126</v>
      </c>
    </row>
    <row r="44" spans="2:5" ht="29" hidden="1">
      <c r="B44" t="s">
        <v>124</v>
      </c>
      <c r="C44" s="156" t="s">
        <v>133</v>
      </c>
      <c r="D44" s="78" t="s">
        <v>98</v>
      </c>
      <c r="E44" s="78" t="s">
        <v>126</v>
      </c>
    </row>
    <row r="45" spans="2:5" ht="15.5" hidden="1">
      <c r="B45" t="s">
        <v>124</v>
      </c>
      <c r="C45" s="156" t="s">
        <v>134</v>
      </c>
      <c r="D45" s="78" t="s">
        <v>98</v>
      </c>
      <c r="E45" s="78" t="s">
        <v>126</v>
      </c>
    </row>
    <row r="46" spans="2:5" ht="15.5" hidden="1">
      <c r="B46" t="s">
        <v>124</v>
      </c>
      <c r="C46" s="156" t="s">
        <v>135</v>
      </c>
      <c r="D46" s="78" t="s">
        <v>98</v>
      </c>
      <c r="E46" s="78" t="s">
        <v>126</v>
      </c>
    </row>
    <row r="47" spans="2:5" ht="29" hidden="1">
      <c r="B47" t="s">
        <v>124</v>
      </c>
      <c r="C47" s="156" t="s">
        <v>136</v>
      </c>
      <c r="D47" s="78" t="s">
        <v>98</v>
      </c>
      <c r="E47" s="78" t="s">
        <v>126</v>
      </c>
    </row>
    <row r="48" spans="2:5" ht="15.5" hidden="1">
      <c r="B48" t="s">
        <v>124</v>
      </c>
      <c r="C48" s="156" t="s">
        <v>137</v>
      </c>
      <c r="D48" s="78" t="s">
        <v>98</v>
      </c>
      <c r="E48" s="78" t="s">
        <v>126</v>
      </c>
    </row>
    <row r="49" spans="2:5" ht="29" hidden="1">
      <c r="B49" t="s">
        <v>124</v>
      </c>
      <c r="C49" s="156" t="s">
        <v>138</v>
      </c>
      <c r="D49" s="78" t="s">
        <v>98</v>
      </c>
      <c r="E49" s="78" t="s">
        <v>126</v>
      </c>
    </row>
    <row r="50" spans="2:5" ht="15.5" hidden="1">
      <c r="B50" t="s">
        <v>124</v>
      </c>
      <c r="C50" s="156" t="s">
        <v>139</v>
      </c>
      <c r="D50" s="78" t="s">
        <v>98</v>
      </c>
      <c r="E50" s="78" t="s">
        <v>126</v>
      </c>
    </row>
    <row r="51" spans="2:5" ht="15.5" hidden="1">
      <c r="B51" t="s">
        <v>140</v>
      </c>
      <c r="C51" s="156" t="s">
        <v>141</v>
      </c>
      <c r="D51" s="78" t="s">
        <v>98</v>
      </c>
      <c r="E51" s="78" t="s">
        <v>142</v>
      </c>
    </row>
    <row r="52" spans="2:5" ht="29" hidden="1">
      <c r="B52" t="s">
        <v>140</v>
      </c>
      <c r="C52" s="156" t="s">
        <v>143</v>
      </c>
      <c r="D52" s="78" t="s">
        <v>98</v>
      </c>
      <c r="E52" s="78" t="s">
        <v>142</v>
      </c>
    </row>
    <row r="53" spans="2:5" ht="29" hidden="1">
      <c r="B53" t="s">
        <v>140</v>
      </c>
      <c r="C53" s="156" t="s">
        <v>144</v>
      </c>
      <c r="D53" s="78" t="s">
        <v>98</v>
      </c>
      <c r="E53" s="78" t="s">
        <v>142</v>
      </c>
    </row>
    <row r="54" spans="2:5" ht="15.5" hidden="1">
      <c r="B54" t="s">
        <v>140</v>
      </c>
      <c r="C54" s="156" t="s">
        <v>145</v>
      </c>
      <c r="D54" s="78" t="s">
        <v>98</v>
      </c>
      <c r="E54" s="78" t="s">
        <v>142</v>
      </c>
    </row>
    <row r="55" spans="2:5" ht="15.5" hidden="1">
      <c r="B55" t="s">
        <v>140</v>
      </c>
      <c r="C55" s="156" t="s">
        <v>146</v>
      </c>
      <c r="D55" s="78" t="s">
        <v>98</v>
      </c>
      <c r="E55" s="78" t="s">
        <v>142</v>
      </c>
    </row>
    <row r="56" spans="2:5" ht="29" hidden="1">
      <c r="B56" t="s">
        <v>140</v>
      </c>
      <c r="C56" s="156" t="s">
        <v>147</v>
      </c>
      <c r="D56" s="78" t="s">
        <v>98</v>
      </c>
      <c r="E56" s="78" t="s">
        <v>142</v>
      </c>
    </row>
    <row r="57" spans="2:5" ht="15.5" hidden="1">
      <c r="B57" t="s">
        <v>140</v>
      </c>
      <c r="C57" s="156" t="s">
        <v>148</v>
      </c>
      <c r="D57" s="78" t="s">
        <v>98</v>
      </c>
      <c r="E57" s="78" t="s">
        <v>142</v>
      </c>
    </row>
    <row r="58" spans="2:5" ht="15.5" hidden="1">
      <c r="B58" t="s">
        <v>140</v>
      </c>
      <c r="C58" s="156" t="s">
        <v>149</v>
      </c>
      <c r="D58" s="78" t="s">
        <v>98</v>
      </c>
      <c r="E58" s="78" t="s">
        <v>142</v>
      </c>
    </row>
    <row r="59" spans="2:5" ht="15.5" hidden="1">
      <c r="B59" t="s">
        <v>140</v>
      </c>
      <c r="C59" s="156" t="s">
        <v>150</v>
      </c>
      <c r="D59" s="78" t="s">
        <v>98</v>
      </c>
      <c r="E59" s="78" t="s">
        <v>142</v>
      </c>
    </row>
    <row r="60" spans="2:5" ht="15.5" hidden="1">
      <c r="B60" t="s">
        <v>140</v>
      </c>
      <c r="C60" s="156" t="s">
        <v>151</v>
      </c>
      <c r="D60" s="78" t="s">
        <v>98</v>
      </c>
      <c r="E60" s="78" t="s">
        <v>142</v>
      </c>
    </row>
    <row r="61" spans="2:5" ht="15.5" hidden="1">
      <c r="B61" t="s">
        <v>140</v>
      </c>
      <c r="C61" s="158" t="s">
        <v>152</v>
      </c>
      <c r="D61" s="78" t="s">
        <v>98</v>
      </c>
      <c r="E61" s="78" t="s">
        <v>142</v>
      </c>
    </row>
    <row r="62" spans="2:5" ht="15.5" hidden="1">
      <c r="B62" t="s">
        <v>153</v>
      </c>
      <c r="C62" s="156" t="s">
        <v>154</v>
      </c>
      <c r="D62" s="78" t="s">
        <v>98</v>
      </c>
      <c r="E62" s="78" t="s">
        <v>155</v>
      </c>
    </row>
    <row r="63" spans="2:5" ht="15.5" hidden="1">
      <c r="B63" t="s">
        <v>153</v>
      </c>
      <c r="C63" s="156" t="s">
        <v>156</v>
      </c>
      <c r="D63" s="78" t="s">
        <v>98</v>
      </c>
      <c r="E63" s="78" t="s">
        <v>155</v>
      </c>
    </row>
    <row r="64" spans="2:5" ht="15.5" hidden="1">
      <c r="B64" t="s">
        <v>153</v>
      </c>
      <c r="C64" s="156" t="s">
        <v>157</v>
      </c>
      <c r="D64" s="78" t="s">
        <v>98</v>
      </c>
      <c r="E64" s="78" t="s">
        <v>155</v>
      </c>
    </row>
    <row r="65" spans="2:5" ht="15.5" hidden="1">
      <c r="B65" t="s">
        <v>153</v>
      </c>
      <c r="C65" s="156" t="s">
        <v>158</v>
      </c>
      <c r="D65" s="78" t="s">
        <v>98</v>
      </c>
      <c r="E65" s="78" t="s">
        <v>155</v>
      </c>
    </row>
    <row r="66" spans="2:5" ht="15.5" hidden="1">
      <c r="B66" t="s">
        <v>153</v>
      </c>
      <c r="C66" s="156" t="s">
        <v>159</v>
      </c>
      <c r="D66" s="78" t="s">
        <v>98</v>
      </c>
      <c r="E66" s="78" t="s">
        <v>155</v>
      </c>
    </row>
    <row r="67" spans="2:5" ht="29" hidden="1">
      <c r="B67" t="s">
        <v>153</v>
      </c>
      <c r="C67" s="156" t="s">
        <v>160</v>
      </c>
      <c r="D67" s="78" t="s">
        <v>98</v>
      </c>
      <c r="E67" s="78" t="s">
        <v>155</v>
      </c>
    </row>
    <row r="68" spans="2:5" ht="15.5" hidden="1">
      <c r="B68" t="s">
        <v>153</v>
      </c>
      <c r="C68" s="156" t="s">
        <v>161</v>
      </c>
      <c r="D68" s="78" t="s">
        <v>98</v>
      </c>
      <c r="E68" s="78" t="s">
        <v>155</v>
      </c>
    </row>
    <row r="69" spans="2:5" ht="15.5" hidden="1">
      <c r="B69" t="s">
        <v>153</v>
      </c>
      <c r="C69" s="156" t="s">
        <v>162</v>
      </c>
      <c r="D69" s="78" t="s">
        <v>98</v>
      </c>
      <c r="E69" s="78" t="s">
        <v>155</v>
      </c>
    </row>
    <row r="70" spans="2:5" ht="29" hidden="1">
      <c r="B70" t="s">
        <v>153</v>
      </c>
      <c r="C70" s="156" t="s">
        <v>163</v>
      </c>
      <c r="D70" s="78" t="s">
        <v>98</v>
      </c>
      <c r="E70" s="78" t="s">
        <v>155</v>
      </c>
    </row>
    <row r="71" spans="2:5" ht="15.5" hidden="1">
      <c r="B71" t="s">
        <v>153</v>
      </c>
      <c r="C71" s="156" t="s">
        <v>164</v>
      </c>
      <c r="D71" s="78" t="s">
        <v>98</v>
      </c>
      <c r="E71" s="78" t="s">
        <v>155</v>
      </c>
    </row>
    <row r="72" spans="2:5" ht="29" hidden="1">
      <c r="B72" t="s">
        <v>165</v>
      </c>
      <c r="C72" s="156" t="s">
        <v>166</v>
      </c>
      <c r="D72" s="78" t="s">
        <v>98</v>
      </c>
      <c r="E72" s="78" t="s">
        <v>155</v>
      </c>
    </row>
    <row r="73" spans="2:5" ht="29" hidden="1">
      <c r="B73" t="s">
        <v>165</v>
      </c>
      <c r="C73" s="156" t="s">
        <v>167</v>
      </c>
      <c r="D73" s="78" t="s">
        <v>98</v>
      </c>
      <c r="E73" s="78" t="s">
        <v>155</v>
      </c>
    </row>
    <row r="74" spans="2:5" ht="15.5" hidden="1">
      <c r="B74" t="s">
        <v>165</v>
      </c>
      <c r="C74" s="156" t="s">
        <v>168</v>
      </c>
      <c r="D74" s="78" t="s">
        <v>98</v>
      </c>
      <c r="E74" s="78" t="s">
        <v>155</v>
      </c>
    </row>
    <row r="75" spans="2:5" ht="15.5" hidden="1">
      <c r="B75" t="s">
        <v>165</v>
      </c>
      <c r="C75" s="156" t="s">
        <v>169</v>
      </c>
      <c r="D75" s="78" t="s">
        <v>98</v>
      </c>
      <c r="E75" s="78" t="s">
        <v>155</v>
      </c>
    </row>
    <row r="76" spans="2:5" ht="15.5" hidden="1">
      <c r="B76" t="s">
        <v>165</v>
      </c>
      <c r="C76" s="156" t="s">
        <v>170</v>
      </c>
      <c r="D76" s="78" t="s">
        <v>98</v>
      </c>
      <c r="E76" s="78" t="s">
        <v>155</v>
      </c>
    </row>
    <row r="77" spans="2:5" ht="15.5" hidden="1">
      <c r="B77" t="s">
        <v>165</v>
      </c>
      <c r="C77" s="156" t="s">
        <v>171</v>
      </c>
      <c r="D77" s="78" t="s">
        <v>98</v>
      </c>
      <c r="E77" s="78" t="s">
        <v>155</v>
      </c>
    </row>
    <row r="78" spans="2:5" ht="15.5" hidden="1">
      <c r="B78" t="s">
        <v>165</v>
      </c>
      <c r="C78" s="156" t="s">
        <v>172</v>
      </c>
      <c r="D78" s="78" t="s">
        <v>98</v>
      </c>
      <c r="E78" s="78" t="s">
        <v>155</v>
      </c>
    </row>
    <row r="79" spans="2:5" ht="29" hidden="1">
      <c r="B79" t="s">
        <v>173</v>
      </c>
      <c r="C79" s="156" t="s">
        <v>174</v>
      </c>
      <c r="D79" s="78" t="s">
        <v>98</v>
      </c>
      <c r="E79" s="78" t="s">
        <v>175</v>
      </c>
    </row>
    <row r="80" spans="2:5" ht="15.5" hidden="1">
      <c r="B80" t="s">
        <v>173</v>
      </c>
      <c r="C80" s="156" t="s">
        <v>176</v>
      </c>
      <c r="D80" s="78" t="s">
        <v>98</v>
      </c>
      <c r="E80" s="78" t="s">
        <v>177</v>
      </c>
    </row>
    <row r="81" spans="2:5" ht="15.5" hidden="1">
      <c r="B81" t="s">
        <v>173</v>
      </c>
      <c r="C81" s="156" t="s">
        <v>178</v>
      </c>
      <c r="D81" s="78" t="s">
        <v>98</v>
      </c>
      <c r="E81" s="78" t="s">
        <v>177</v>
      </c>
    </row>
    <row r="82" spans="2:5" ht="29" hidden="1">
      <c r="B82" t="s">
        <v>173</v>
      </c>
      <c r="C82" s="156" t="s">
        <v>179</v>
      </c>
      <c r="D82" s="78" t="s">
        <v>98</v>
      </c>
      <c r="E82" s="78" t="s">
        <v>177</v>
      </c>
    </row>
    <row r="83" spans="2:5" ht="15.5" hidden="1">
      <c r="B83" t="s">
        <v>180</v>
      </c>
      <c r="C83" s="156" t="s">
        <v>181</v>
      </c>
      <c r="D83" s="78" t="s">
        <v>98</v>
      </c>
      <c r="E83" s="78" t="s">
        <v>182</v>
      </c>
    </row>
    <row r="84" spans="2:5" ht="15.5" hidden="1">
      <c r="B84" t="s">
        <v>180</v>
      </c>
      <c r="C84" s="156" t="s">
        <v>183</v>
      </c>
      <c r="D84" s="78" t="s">
        <v>98</v>
      </c>
      <c r="E84" s="78" t="s">
        <v>182</v>
      </c>
    </row>
    <row r="85" spans="2:5" ht="15.5" hidden="1">
      <c r="B85" t="s">
        <v>180</v>
      </c>
      <c r="C85" s="156" t="s">
        <v>184</v>
      </c>
      <c r="D85" s="78" t="s">
        <v>98</v>
      </c>
      <c r="E85" s="78" t="s">
        <v>185</v>
      </c>
    </row>
    <row r="86" spans="2:5" ht="15.5" hidden="1">
      <c r="B86" t="s">
        <v>180</v>
      </c>
      <c r="C86" s="156" t="s">
        <v>186</v>
      </c>
      <c r="D86" s="78" t="s">
        <v>98</v>
      </c>
      <c r="E86" s="78" t="s">
        <v>185</v>
      </c>
    </row>
    <row r="87" spans="2:5" ht="15.5" hidden="1">
      <c r="B87" t="s">
        <v>180</v>
      </c>
      <c r="C87" s="156" t="s">
        <v>187</v>
      </c>
      <c r="D87" s="78" t="s">
        <v>98</v>
      </c>
      <c r="E87" s="78" t="s">
        <v>185</v>
      </c>
    </row>
    <row r="88" spans="2:5" ht="15.5" hidden="1">
      <c r="B88" t="s">
        <v>180</v>
      </c>
      <c r="C88" s="156" t="s">
        <v>188</v>
      </c>
      <c r="D88" s="78" t="s">
        <v>98</v>
      </c>
      <c r="E88" s="78" t="s">
        <v>185</v>
      </c>
    </row>
    <row r="89" spans="2:5" ht="15.5" hidden="1">
      <c r="B89" t="s">
        <v>180</v>
      </c>
      <c r="C89" s="156" t="s">
        <v>189</v>
      </c>
      <c r="D89" s="78" t="s">
        <v>98</v>
      </c>
      <c r="E89" s="78" t="s">
        <v>185</v>
      </c>
    </row>
    <row r="90" spans="2:5" ht="15.5" hidden="1">
      <c r="B90" t="s">
        <v>180</v>
      </c>
      <c r="C90" s="156" t="s">
        <v>190</v>
      </c>
      <c r="D90" s="78" t="s">
        <v>98</v>
      </c>
      <c r="E90" s="78" t="s">
        <v>185</v>
      </c>
    </row>
    <row r="91" spans="2:5" ht="15.5" hidden="1">
      <c r="B91" t="s">
        <v>180</v>
      </c>
      <c r="C91" s="156" t="s">
        <v>191</v>
      </c>
      <c r="D91" s="78" t="s">
        <v>98</v>
      </c>
      <c r="E91" s="78" t="s">
        <v>185</v>
      </c>
    </row>
    <row r="92" spans="2:5" ht="15.5" hidden="1">
      <c r="B92" t="s">
        <v>180</v>
      </c>
      <c r="C92" s="156" t="s">
        <v>192</v>
      </c>
      <c r="D92" s="78" t="s">
        <v>98</v>
      </c>
      <c r="E92" s="78" t="s">
        <v>185</v>
      </c>
    </row>
    <row r="93" spans="2:5" ht="15.5" hidden="1">
      <c r="B93" t="s">
        <v>180</v>
      </c>
      <c r="C93" s="156" t="s">
        <v>193</v>
      </c>
      <c r="D93" s="78" t="s">
        <v>98</v>
      </c>
      <c r="E93" s="78" t="s">
        <v>185</v>
      </c>
    </row>
    <row r="94" spans="2:5" ht="15.5" hidden="1">
      <c r="B94" t="s">
        <v>180</v>
      </c>
      <c r="C94" s="156" t="s">
        <v>194</v>
      </c>
      <c r="D94" s="78" t="s">
        <v>98</v>
      </c>
      <c r="E94" s="78" t="s">
        <v>185</v>
      </c>
    </row>
    <row r="95" spans="2:5" ht="15.5" hidden="1">
      <c r="B95" t="s">
        <v>180</v>
      </c>
      <c r="C95" s="156" t="s">
        <v>195</v>
      </c>
      <c r="D95" s="78" t="s">
        <v>98</v>
      </c>
      <c r="E95" s="78" t="s">
        <v>185</v>
      </c>
    </row>
    <row r="96" spans="2:5" ht="15.5" hidden="1">
      <c r="B96" t="s">
        <v>180</v>
      </c>
      <c r="C96" s="156" t="s">
        <v>196</v>
      </c>
      <c r="D96" s="78" t="s">
        <v>98</v>
      </c>
      <c r="E96" s="78" t="s">
        <v>185</v>
      </c>
    </row>
    <row r="97" spans="2:5" ht="15.5" hidden="1">
      <c r="B97" t="s">
        <v>180</v>
      </c>
      <c r="C97" s="156" t="s">
        <v>197</v>
      </c>
      <c r="D97" s="78" t="s">
        <v>98</v>
      </c>
      <c r="E97" s="78" t="s">
        <v>185</v>
      </c>
    </row>
    <row r="98" spans="2:5" ht="15.5" hidden="1">
      <c r="B98" t="s">
        <v>180</v>
      </c>
      <c r="C98" s="156" t="s">
        <v>198</v>
      </c>
      <c r="D98" s="78" t="s">
        <v>98</v>
      </c>
      <c r="E98" s="78" t="s">
        <v>185</v>
      </c>
    </row>
    <row r="99" spans="2:5" ht="15.5" hidden="1">
      <c r="B99" t="s">
        <v>199</v>
      </c>
      <c r="C99" s="156" t="s">
        <v>200</v>
      </c>
      <c r="D99" s="78" t="s">
        <v>98</v>
      </c>
      <c r="E99" s="78" t="s">
        <v>201</v>
      </c>
    </row>
    <row r="100" spans="2:5" ht="15.5" hidden="1">
      <c r="B100" t="s">
        <v>199</v>
      </c>
      <c r="C100" s="156" t="s">
        <v>202</v>
      </c>
      <c r="D100" s="78" t="s">
        <v>98</v>
      </c>
      <c r="E100" s="78" t="s">
        <v>201</v>
      </c>
    </row>
    <row r="101" spans="2:5" ht="15.5" hidden="1">
      <c r="B101" t="s">
        <v>199</v>
      </c>
      <c r="C101" s="156" t="s">
        <v>203</v>
      </c>
      <c r="D101" s="78" t="s">
        <v>204</v>
      </c>
      <c r="E101" s="78" t="s">
        <v>201</v>
      </c>
    </row>
    <row r="102" spans="2:5" ht="15.5" hidden="1">
      <c r="B102" t="s">
        <v>199</v>
      </c>
      <c r="C102" s="156" t="s">
        <v>205</v>
      </c>
      <c r="D102" s="78" t="s">
        <v>98</v>
      </c>
      <c r="E102" s="78" t="s">
        <v>201</v>
      </c>
    </row>
    <row r="103" spans="2:5" ht="15.5" hidden="1">
      <c r="B103" t="s">
        <v>199</v>
      </c>
      <c r="C103" s="156" t="s">
        <v>206</v>
      </c>
      <c r="D103" s="78" t="s">
        <v>98</v>
      </c>
      <c r="E103" s="78" t="s">
        <v>201</v>
      </c>
    </row>
    <row r="104" spans="2:5" ht="15.5" hidden="1">
      <c r="B104" t="s">
        <v>199</v>
      </c>
      <c r="C104" s="156" t="s">
        <v>207</v>
      </c>
      <c r="D104" s="78" t="s">
        <v>98</v>
      </c>
      <c r="E104" s="78" t="s">
        <v>201</v>
      </c>
    </row>
    <row r="105" spans="2:5" ht="15.5" hidden="1">
      <c r="B105" t="s">
        <v>199</v>
      </c>
      <c r="C105" s="156" t="s">
        <v>208</v>
      </c>
      <c r="D105" s="78" t="s">
        <v>98</v>
      </c>
      <c r="E105" s="78" t="s">
        <v>201</v>
      </c>
    </row>
    <row r="106" spans="2:5" ht="15.5" hidden="1">
      <c r="B106" t="s">
        <v>199</v>
      </c>
      <c r="C106" s="156" t="s">
        <v>209</v>
      </c>
      <c r="D106" s="78" t="s">
        <v>98</v>
      </c>
      <c r="E106" s="78" t="s">
        <v>201</v>
      </c>
    </row>
    <row r="107" spans="2:5" ht="15.5" hidden="1">
      <c r="B107" t="s">
        <v>199</v>
      </c>
      <c r="C107" s="156" t="s">
        <v>210</v>
      </c>
      <c r="D107" s="78" t="s">
        <v>98</v>
      </c>
      <c r="E107" s="78" t="s">
        <v>201</v>
      </c>
    </row>
    <row r="108" spans="2:5" ht="15.5" hidden="1">
      <c r="B108" t="s">
        <v>199</v>
      </c>
      <c r="C108" s="156" t="s">
        <v>211</v>
      </c>
      <c r="D108" s="78" t="s">
        <v>98</v>
      </c>
      <c r="E108" s="78" t="s">
        <v>201</v>
      </c>
    </row>
    <row r="109" spans="2:5" ht="15.5" hidden="1">
      <c r="B109" t="s">
        <v>199</v>
      </c>
      <c r="C109" s="156" t="s">
        <v>212</v>
      </c>
      <c r="D109" s="78" t="s">
        <v>98</v>
      </c>
      <c r="E109" s="78" t="s">
        <v>201</v>
      </c>
    </row>
    <row r="110" spans="2:5" ht="15.5" hidden="1">
      <c r="B110" t="s">
        <v>199</v>
      </c>
      <c r="C110" s="156" t="s">
        <v>213</v>
      </c>
      <c r="D110" s="78" t="s">
        <v>98</v>
      </c>
      <c r="E110" s="78" t="s">
        <v>201</v>
      </c>
    </row>
    <row r="111" spans="2:5" ht="15.5" hidden="1">
      <c r="B111" t="s">
        <v>199</v>
      </c>
      <c r="C111" s="156" t="s">
        <v>214</v>
      </c>
      <c r="D111" s="78" t="s">
        <v>98</v>
      </c>
      <c r="E111" s="78" t="s">
        <v>201</v>
      </c>
    </row>
    <row r="112" spans="2:5" ht="15.5" hidden="1">
      <c r="B112" t="s">
        <v>199</v>
      </c>
      <c r="C112" s="156" t="s">
        <v>215</v>
      </c>
      <c r="D112" s="78" t="s">
        <v>98</v>
      </c>
      <c r="E112" s="78" t="s">
        <v>201</v>
      </c>
    </row>
    <row r="113" spans="2:5" ht="15.5" hidden="1">
      <c r="B113" t="s">
        <v>199</v>
      </c>
      <c r="C113" s="156" t="s">
        <v>216</v>
      </c>
      <c r="D113" s="78" t="s">
        <v>98</v>
      </c>
      <c r="E113" s="78" t="s">
        <v>201</v>
      </c>
    </row>
    <row r="114" spans="2:5" ht="15.5" hidden="1">
      <c r="B114" t="s">
        <v>199</v>
      </c>
      <c r="C114" s="156" t="s">
        <v>217</v>
      </c>
      <c r="D114" s="78" t="s">
        <v>98</v>
      </c>
      <c r="E114" s="78" t="s">
        <v>201</v>
      </c>
    </row>
    <row r="115" spans="2:5" ht="15.5" hidden="1">
      <c r="B115" t="s">
        <v>218</v>
      </c>
      <c r="C115" s="156" t="s">
        <v>216</v>
      </c>
      <c r="D115" s="78" t="s">
        <v>98</v>
      </c>
      <c r="E115" s="78" t="s">
        <v>219</v>
      </c>
    </row>
    <row r="116" spans="2:5" ht="15.5" hidden="1">
      <c r="B116" t="s">
        <v>220</v>
      </c>
      <c r="C116" s="156" t="s">
        <v>221</v>
      </c>
      <c r="D116" s="78" t="s">
        <v>98</v>
      </c>
      <c r="E116" s="78" t="s">
        <v>222</v>
      </c>
    </row>
    <row r="117" spans="2:5" ht="29" hidden="1">
      <c r="B117" t="s">
        <v>220</v>
      </c>
      <c r="C117" s="156" t="s">
        <v>223</v>
      </c>
      <c r="D117" s="78" t="s">
        <v>98</v>
      </c>
      <c r="E117" s="78" t="s">
        <v>222</v>
      </c>
    </row>
    <row r="118" spans="2:5" ht="29" hidden="1">
      <c r="B118" t="s">
        <v>220</v>
      </c>
      <c r="C118" s="156" t="s">
        <v>224</v>
      </c>
      <c r="D118" s="78" t="s">
        <v>98</v>
      </c>
      <c r="E118" s="78" t="s">
        <v>222</v>
      </c>
    </row>
    <row r="119" spans="2:5" ht="15.5" hidden="1">
      <c r="B119" t="s">
        <v>220</v>
      </c>
      <c r="C119" s="156" t="s">
        <v>225</v>
      </c>
      <c r="D119" s="78" t="s">
        <v>98</v>
      </c>
      <c r="E119" s="78" t="s">
        <v>222</v>
      </c>
    </row>
    <row r="120" spans="2:5" hidden="1">
      <c r="B120" t="s">
        <v>220</v>
      </c>
      <c r="C120" s="156" t="s">
        <v>226</v>
      </c>
    </row>
    <row r="121" spans="2:5" ht="15.5" hidden="1">
      <c r="B121" t="s">
        <v>220</v>
      </c>
      <c r="C121" s="156" t="s">
        <v>227</v>
      </c>
      <c r="D121" s="78" t="s">
        <v>98</v>
      </c>
      <c r="E121" s="78" t="s">
        <v>222</v>
      </c>
    </row>
    <row r="122" spans="2:5" ht="29" hidden="1">
      <c r="B122" t="s">
        <v>220</v>
      </c>
      <c r="C122" s="156" t="s">
        <v>228</v>
      </c>
      <c r="D122" s="78" t="s">
        <v>98</v>
      </c>
      <c r="E122" s="78" t="s">
        <v>222</v>
      </c>
    </row>
    <row r="123" spans="2:5" ht="15.5" hidden="1">
      <c r="B123" t="s">
        <v>220</v>
      </c>
      <c r="C123" s="156" t="s">
        <v>229</v>
      </c>
      <c r="D123" s="78" t="s">
        <v>98</v>
      </c>
      <c r="E123" s="78" t="s">
        <v>222</v>
      </c>
    </row>
    <row r="124" spans="2:5" ht="15.5" hidden="1">
      <c r="B124" t="s">
        <v>220</v>
      </c>
      <c r="C124" s="156" t="s">
        <v>230</v>
      </c>
      <c r="D124" s="78" t="s">
        <v>204</v>
      </c>
      <c r="E124" s="78" t="s">
        <v>222</v>
      </c>
    </row>
    <row r="125" spans="2:5" ht="15.5" hidden="1">
      <c r="B125" t="s">
        <v>220</v>
      </c>
      <c r="C125" s="156" t="s">
        <v>231</v>
      </c>
      <c r="D125" s="78" t="s">
        <v>98</v>
      </c>
      <c r="E125" s="78" t="s">
        <v>222</v>
      </c>
    </row>
    <row r="126" spans="2:5" ht="15.5" hidden="1">
      <c r="B126" t="s">
        <v>220</v>
      </c>
      <c r="C126" s="156" t="s">
        <v>232</v>
      </c>
      <c r="D126" s="78" t="s">
        <v>98</v>
      </c>
      <c r="E126" s="78" t="s">
        <v>222</v>
      </c>
    </row>
    <row r="127" spans="2:5" ht="15.5" hidden="1">
      <c r="B127" t="s">
        <v>220</v>
      </c>
      <c r="C127" s="156" t="s">
        <v>233</v>
      </c>
      <c r="D127" s="78" t="s">
        <v>98</v>
      </c>
      <c r="E127" s="78" t="s">
        <v>222</v>
      </c>
    </row>
    <row r="128" spans="2:5" ht="15.5" hidden="1">
      <c r="B128" t="s">
        <v>220</v>
      </c>
      <c r="C128" s="156" t="s">
        <v>234</v>
      </c>
      <c r="D128" s="78" t="s">
        <v>98</v>
      </c>
      <c r="E128" s="78" t="s">
        <v>222</v>
      </c>
    </row>
    <row r="129" spans="2:5" ht="29" hidden="1">
      <c r="B129" t="s">
        <v>220</v>
      </c>
      <c r="C129" s="156" t="s">
        <v>235</v>
      </c>
      <c r="D129" s="78" t="s">
        <v>98</v>
      </c>
      <c r="E129" s="78" t="s">
        <v>222</v>
      </c>
    </row>
    <row r="130" spans="2:5" ht="15.5" hidden="1">
      <c r="B130" t="s">
        <v>236</v>
      </c>
      <c r="C130" s="156" t="s">
        <v>237</v>
      </c>
      <c r="D130" s="78" t="s">
        <v>98</v>
      </c>
      <c r="E130" s="78" t="s">
        <v>238</v>
      </c>
    </row>
    <row r="131" spans="2:5" ht="15.5" hidden="1">
      <c r="B131" t="s">
        <v>239</v>
      </c>
      <c r="C131" s="156" t="s">
        <v>240</v>
      </c>
      <c r="D131" s="78" t="s">
        <v>98</v>
      </c>
      <c r="E131" s="78" t="s">
        <v>241</v>
      </c>
    </row>
    <row r="132" spans="2:5" ht="15.5" hidden="1">
      <c r="B132" t="s">
        <v>239</v>
      </c>
      <c r="C132" s="156" t="s">
        <v>242</v>
      </c>
      <c r="D132" s="78" t="s">
        <v>98</v>
      </c>
      <c r="E132" s="78" t="s">
        <v>241</v>
      </c>
    </row>
    <row r="133" spans="2:5" ht="15.5" hidden="1">
      <c r="B133" t="s">
        <v>239</v>
      </c>
      <c r="C133" s="156" t="s">
        <v>243</v>
      </c>
      <c r="D133" s="78" t="s">
        <v>98</v>
      </c>
      <c r="E133" s="78" t="s">
        <v>241</v>
      </c>
    </row>
    <row r="134" spans="2:5" ht="15.5" hidden="1">
      <c r="B134" t="s">
        <v>239</v>
      </c>
      <c r="C134" s="156" t="s">
        <v>244</v>
      </c>
      <c r="D134" s="78" t="s">
        <v>98</v>
      </c>
      <c r="E134" s="78" t="s">
        <v>241</v>
      </c>
    </row>
    <row r="135" spans="2:5" ht="29" hidden="1">
      <c r="B135" t="s">
        <v>239</v>
      </c>
      <c r="C135" s="156" t="s">
        <v>245</v>
      </c>
      <c r="D135" s="78" t="s">
        <v>98</v>
      </c>
      <c r="E135" s="78" t="s">
        <v>241</v>
      </c>
    </row>
    <row r="136" spans="2:5" ht="15.5" hidden="1">
      <c r="B136" t="s">
        <v>239</v>
      </c>
      <c r="C136" s="156" t="s">
        <v>246</v>
      </c>
      <c r="D136" s="78" t="s">
        <v>98</v>
      </c>
      <c r="E136" s="78" t="s">
        <v>241</v>
      </c>
    </row>
    <row r="137" spans="2:5" ht="15.5" hidden="1">
      <c r="B137" t="s">
        <v>239</v>
      </c>
      <c r="C137" s="156" t="s">
        <v>247</v>
      </c>
      <c r="D137" s="78" t="s">
        <v>98</v>
      </c>
      <c r="E137" s="78" t="s">
        <v>241</v>
      </c>
    </row>
    <row r="138" spans="2:5" ht="15.5" hidden="1">
      <c r="B138" t="s">
        <v>239</v>
      </c>
      <c r="C138" s="156" t="s">
        <v>248</v>
      </c>
      <c r="D138" s="78" t="s">
        <v>98</v>
      </c>
      <c r="E138" s="78" t="s">
        <v>241</v>
      </c>
    </row>
    <row r="139" spans="2:5" ht="15.5" hidden="1">
      <c r="B139" t="s">
        <v>239</v>
      </c>
      <c r="C139" s="156" t="s">
        <v>249</v>
      </c>
      <c r="D139" s="78" t="s">
        <v>98</v>
      </c>
      <c r="E139" s="78" t="s">
        <v>241</v>
      </c>
    </row>
    <row r="140" spans="2:5" ht="15.5" hidden="1">
      <c r="B140" t="s">
        <v>239</v>
      </c>
      <c r="C140" s="156" t="s">
        <v>250</v>
      </c>
      <c r="D140" s="78" t="s">
        <v>98</v>
      </c>
      <c r="E140" s="78" t="s">
        <v>241</v>
      </c>
    </row>
    <row r="141" spans="2:5" ht="15.5" hidden="1">
      <c r="B141" t="s">
        <v>239</v>
      </c>
      <c r="C141" s="156" t="s">
        <v>251</v>
      </c>
      <c r="D141" s="78" t="s">
        <v>98</v>
      </c>
      <c r="E141" s="78" t="s">
        <v>241</v>
      </c>
    </row>
    <row r="142" spans="2:5" ht="15.5" hidden="1">
      <c r="B142" t="s">
        <v>239</v>
      </c>
      <c r="C142" s="156" t="s">
        <v>252</v>
      </c>
      <c r="D142" s="78" t="s">
        <v>98</v>
      </c>
      <c r="E142" s="78" t="s">
        <v>241</v>
      </c>
    </row>
    <row r="143" spans="2:5" ht="15.5" hidden="1">
      <c r="B143" t="s">
        <v>239</v>
      </c>
      <c r="C143" s="156" t="s">
        <v>253</v>
      </c>
      <c r="D143" s="78" t="s">
        <v>98</v>
      </c>
      <c r="E143" s="78" t="s">
        <v>241</v>
      </c>
    </row>
    <row r="144" spans="2:5" ht="15.5" hidden="1">
      <c r="B144" t="s">
        <v>239</v>
      </c>
      <c r="C144" s="156" t="s">
        <v>254</v>
      </c>
      <c r="D144" s="78" t="s">
        <v>98</v>
      </c>
      <c r="E144" s="78" t="s">
        <v>241</v>
      </c>
    </row>
    <row r="145" spans="2:5" ht="15.5" hidden="1">
      <c r="B145" t="s">
        <v>255</v>
      </c>
      <c r="C145" s="156" t="s">
        <v>256</v>
      </c>
      <c r="D145" s="78" t="s">
        <v>98</v>
      </c>
      <c r="E145" s="78" t="s">
        <v>257</v>
      </c>
    </row>
    <row r="146" spans="2:5" ht="15.5" hidden="1">
      <c r="B146" t="s">
        <v>255</v>
      </c>
      <c r="C146" s="156" t="s">
        <v>258</v>
      </c>
      <c r="D146" s="78" t="s">
        <v>98</v>
      </c>
      <c r="E146" s="78" t="s">
        <v>257</v>
      </c>
    </row>
    <row r="147" spans="2:5" ht="15.5" hidden="1">
      <c r="B147" t="s">
        <v>255</v>
      </c>
      <c r="C147" s="156" t="s">
        <v>259</v>
      </c>
      <c r="D147" s="78" t="s">
        <v>98</v>
      </c>
      <c r="E147" s="78" t="s">
        <v>257</v>
      </c>
    </row>
    <row r="148" spans="2:5" ht="15.5" hidden="1">
      <c r="B148" t="s">
        <v>255</v>
      </c>
      <c r="C148" s="156" t="s">
        <v>260</v>
      </c>
      <c r="D148" s="78" t="s">
        <v>98</v>
      </c>
      <c r="E148" s="78" t="s">
        <v>257</v>
      </c>
    </row>
    <row r="149" spans="2:5" ht="29" hidden="1">
      <c r="B149" t="s">
        <v>255</v>
      </c>
      <c r="C149" s="156" t="s">
        <v>261</v>
      </c>
      <c r="D149" s="78" t="s">
        <v>98</v>
      </c>
      <c r="E149" s="78" t="s">
        <v>257</v>
      </c>
    </row>
    <row r="150" spans="2:5" ht="15.5" hidden="1">
      <c r="B150" t="s">
        <v>255</v>
      </c>
      <c r="C150" s="156" t="s">
        <v>262</v>
      </c>
      <c r="D150" s="78" t="s">
        <v>98</v>
      </c>
      <c r="E150" s="78" t="s">
        <v>257</v>
      </c>
    </row>
    <row r="151" spans="2:5" ht="29" hidden="1">
      <c r="B151" t="s">
        <v>255</v>
      </c>
      <c r="C151" s="156" t="s">
        <v>263</v>
      </c>
      <c r="D151" s="78" t="s">
        <v>98</v>
      </c>
      <c r="E151" s="78" t="s">
        <v>257</v>
      </c>
    </row>
    <row r="152" spans="2:5" ht="15.5" hidden="1">
      <c r="B152" t="s">
        <v>264</v>
      </c>
      <c r="C152" s="156" t="s">
        <v>265</v>
      </c>
      <c r="D152" s="78" t="s">
        <v>98</v>
      </c>
      <c r="E152" s="78" t="s">
        <v>266</v>
      </c>
    </row>
    <row r="153" spans="2:5" ht="15.5" hidden="1">
      <c r="B153" t="s">
        <v>264</v>
      </c>
      <c r="C153" s="156" t="s">
        <v>267</v>
      </c>
      <c r="D153" s="78" t="s">
        <v>98</v>
      </c>
      <c r="E153" s="78" t="s">
        <v>266</v>
      </c>
    </row>
    <row r="154" spans="2:5" ht="15.5" hidden="1">
      <c r="B154" t="s">
        <v>264</v>
      </c>
      <c r="C154" s="156" t="s">
        <v>268</v>
      </c>
      <c r="D154" s="78" t="s">
        <v>98</v>
      </c>
      <c r="E154" s="78" t="s">
        <v>266</v>
      </c>
    </row>
    <row r="155" spans="2:5" ht="15.5" hidden="1">
      <c r="B155" t="s">
        <v>264</v>
      </c>
      <c r="C155" s="156" t="s">
        <v>269</v>
      </c>
      <c r="D155" s="78" t="s">
        <v>98</v>
      </c>
      <c r="E155" s="78" t="s">
        <v>266</v>
      </c>
    </row>
    <row r="156" spans="2:5" ht="15.5" hidden="1">
      <c r="B156" t="s">
        <v>264</v>
      </c>
      <c r="C156" s="156" t="s">
        <v>270</v>
      </c>
      <c r="D156" s="78" t="s">
        <v>98</v>
      </c>
      <c r="E156" s="78" t="s">
        <v>266</v>
      </c>
    </row>
    <row r="157" spans="2:5" ht="15.5" hidden="1">
      <c r="B157" t="s">
        <v>264</v>
      </c>
      <c r="C157" s="156" t="s">
        <v>271</v>
      </c>
      <c r="D157" s="78" t="s">
        <v>98</v>
      </c>
      <c r="E157" s="78" t="s">
        <v>266</v>
      </c>
    </row>
    <row r="158" spans="2:5" ht="15.5" hidden="1">
      <c r="B158" t="s">
        <v>272</v>
      </c>
      <c r="C158" s="156" t="s">
        <v>273</v>
      </c>
      <c r="D158" s="78" t="s">
        <v>98</v>
      </c>
      <c r="E158" s="78" t="s">
        <v>274</v>
      </c>
    </row>
    <row r="159" spans="2:5" ht="15.5" hidden="1">
      <c r="B159" t="s">
        <v>272</v>
      </c>
      <c r="C159" s="156" t="s">
        <v>275</v>
      </c>
      <c r="D159" s="78" t="s">
        <v>98</v>
      </c>
      <c r="E159" s="78" t="s">
        <v>274</v>
      </c>
    </row>
    <row r="160" spans="2:5" ht="15.5" hidden="1">
      <c r="B160" t="s">
        <v>272</v>
      </c>
      <c r="C160" s="156" t="s">
        <v>276</v>
      </c>
      <c r="D160" s="78" t="s">
        <v>98</v>
      </c>
      <c r="E160" s="78" t="s">
        <v>274</v>
      </c>
    </row>
    <row r="161" spans="2:5" ht="15.5" hidden="1">
      <c r="B161" t="s">
        <v>272</v>
      </c>
      <c r="C161" s="156" t="s">
        <v>277</v>
      </c>
      <c r="D161" s="78" t="s">
        <v>98</v>
      </c>
      <c r="E161" s="78" t="s">
        <v>274</v>
      </c>
    </row>
    <row r="162" spans="2:5" ht="15.5" hidden="1">
      <c r="B162" t="s">
        <v>278</v>
      </c>
      <c r="C162" s="156" t="s">
        <v>279</v>
      </c>
      <c r="D162" s="78" t="s">
        <v>98</v>
      </c>
      <c r="E162" s="78" t="s">
        <v>280</v>
      </c>
    </row>
    <row r="163" spans="2:5" ht="15.5" hidden="1">
      <c r="B163" t="s">
        <v>278</v>
      </c>
      <c r="C163" s="156" t="s">
        <v>281</v>
      </c>
      <c r="D163" s="78" t="s">
        <v>98</v>
      </c>
      <c r="E163" s="78" t="s">
        <v>280</v>
      </c>
    </row>
    <row r="164" spans="2:5" ht="15.5" hidden="1">
      <c r="B164" t="s">
        <v>278</v>
      </c>
      <c r="C164" s="156" t="s">
        <v>282</v>
      </c>
      <c r="D164" s="78" t="s">
        <v>283</v>
      </c>
      <c r="E164" s="78" t="s">
        <v>280</v>
      </c>
    </row>
    <row r="165" spans="2:5" ht="15.5" hidden="1">
      <c r="B165" t="s">
        <v>278</v>
      </c>
      <c r="C165" s="156" t="s">
        <v>284</v>
      </c>
      <c r="D165" s="78" t="s">
        <v>98</v>
      </c>
      <c r="E165" s="78" t="s">
        <v>280</v>
      </c>
    </row>
    <row r="166" spans="2:5" ht="15.5" hidden="1">
      <c r="B166" t="s">
        <v>285</v>
      </c>
      <c r="C166" s="156" t="s">
        <v>286</v>
      </c>
      <c r="D166" s="78" t="s">
        <v>98</v>
      </c>
      <c r="E166" s="78" t="s">
        <v>287</v>
      </c>
    </row>
    <row r="167" spans="2:5" ht="15.5" hidden="1">
      <c r="B167" t="s">
        <v>285</v>
      </c>
      <c r="C167" s="156" t="s">
        <v>288</v>
      </c>
      <c r="D167" s="78" t="s">
        <v>98</v>
      </c>
      <c r="E167" s="78" t="s">
        <v>287</v>
      </c>
    </row>
    <row r="168" spans="2:5" ht="15.5" hidden="1">
      <c r="B168" t="s">
        <v>285</v>
      </c>
      <c r="C168" s="156" t="s">
        <v>289</v>
      </c>
      <c r="D168" s="78" t="s">
        <v>98</v>
      </c>
      <c r="E168" s="78" t="s">
        <v>287</v>
      </c>
    </row>
    <row r="169" spans="2:5" ht="15.5" hidden="1">
      <c r="B169" t="s">
        <v>285</v>
      </c>
      <c r="C169" s="156" t="s">
        <v>290</v>
      </c>
      <c r="D169" s="78" t="s">
        <v>98</v>
      </c>
      <c r="E169" s="78" t="s">
        <v>287</v>
      </c>
    </row>
    <row r="170" spans="2:5" ht="15.5" hidden="1">
      <c r="B170" t="s">
        <v>285</v>
      </c>
      <c r="C170" s="156" t="s">
        <v>291</v>
      </c>
      <c r="D170" s="78" t="s">
        <v>98</v>
      </c>
      <c r="E170" s="78" t="s">
        <v>287</v>
      </c>
    </row>
    <row r="171" spans="2:5" ht="29" hidden="1">
      <c r="B171" t="s">
        <v>292</v>
      </c>
      <c r="C171" s="156" t="s">
        <v>293</v>
      </c>
      <c r="D171" s="78" t="s">
        <v>98</v>
      </c>
      <c r="E171" s="78" t="s">
        <v>294</v>
      </c>
    </row>
    <row r="172" spans="2:5" ht="15.5" hidden="1">
      <c r="B172" t="s">
        <v>295</v>
      </c>
      <c r="C172" s="156" t="s">
        <v>296</v>
      </c>
      <c r="D172" s="78" t="s">
        <v>98</v>
      </c>
      <c r="E172" s="78" t="s">
        <v>297</v>
      </c>
    </row>
    <row r="173" spans="2:5" ht="15.5" hidden="1">
      <c r="B173" t="s">
        <v>295</v>
      </c>
      <c r="C173" s="156" t="s">
        <v>298</v>
      </c>
      <c r="D173" s="78" t="s">
        <v>98</v>
      </c>
      <c r="E173" s="78" t="s">
        <v>297</v>
      </c>
    </row>
    <row r="174" spans="2:5" ht="15.5" hidden="1">
      <c r="B174" t="s">
        <v>295</v>
      </c>
      <c r="C174" s="156" t="s">
        <v>299</v>
      </c>
      <c r="D174" s="78" t="s">
        <v>98</v>
      </c>
      <c r="E174" s="78" t="s">
        <v>297</v>
      </c>
    </row>
    <row r="175" spans="2:5" ht="29" hidden="1">
      <c r="B175" t="s">
        <v>295</v>
      </c>
      <c r="C175" s="156" t="s">
        <v>300</v>
      </c>
      <c r="D175" s="78" t="s">
        <v>98</v>
      </c>
      <c r="E175" s="78" t="s">
        <v>297</v>
      </c>
    </row>
    <row r="176" spans="2:5" ht="15.5" hidden="1">
      <c r="B176" t="s">
        <v>295</v>
      </c>
      <c r="C176" s="156" t="s">
        <v>301</v>
      </c>
      <c r="D176" s="78" t="s">
        <v>98</v>
      </c>
      <c r="E176" s="78" t="s">
        <v>297</v>
      </c>
    </row>
    <row r="177" spans="2:5" ht="15.5" hidden="1">
      <c r="B177" t="s">
        <v>295</v>
      </c>
      <c r="C177" s="156" t="s">
        <v>302</v>
      </c>
      <c r="D177" s="78" t="s">
        <v>98</v>
      </c>
      <c r="E177" s="78" t="s">
        <v>297</v>
      </c>
    </row>
    <row r="178" spans="2:5" ht="15.5" hidden="1">
      <c r="B178" t="s">
        <v>295</v>
      </c>
      <c r="C178" s="156" t="s">
        <v>303</v>
      </c>
      <c r="D178" s="78" t="s">
        <v>98</v>
      </c>
      <c r="E178" s="78" t="s">
        <v>297</v>
      </c>
    </row>
    <row r="179" spans="2:5" ht="15.5" hidden="1">
      <c r="B179" t="s">
        <v>295</v>
      </c>
      <c r="C179" s="156" t="s">
        <v>304</v>
      </c>
      <c r="D179" s="78" t="s">
        <v>98</v>
      </c>
      <c r="E179" s="78" t="s">
        <v>297</v>
      </c>
    </row>
    <row r="180" spans="2:5" ht="15.5" hidden="1">
      <c r="B180" t="s">
        <v>295</v>
      </c>
      <c r="C180" s="156" t="s">
        <v>305</v>
      </c>
      <c r="D180" s="78" t="s">
        <v>98</v>
      </c>
      <c r="E180" s="78" t="s">
        <v>297</v>
      </c>
    </row>
    <row r="181" spans="2:5" ht="15.5" hidden="1">
      <c r="B181" t="s">
        <v>295</v>
      </c>
      <c r="C181" s="156" t="s">
        <v>306</v>
      </c>
      <c r="D181" s="78" t="s">
        <v>98</v>
      </c>
      <c r="E181" s="78" t="s">
        <v>297</v>
      </c>
    </row>
    <row r="182" spans="2:5" ht="15.5" hidden="1">
      <c r="B182" t="s">
        <v>295</v>
      </c>
      <c r="C182" s="156" t="s">
        <v>307</v>
      </c>
      <c r="D182" s="78" t="s">
        <v>98</v>
      </c>
      <c r="E182" s="78" t="s">
        <v>297</v>
      </c>
    </row>
    <row r="183" spans="2:5" ht="15.5" hidden="1">
      <c r="B183" t="s">
        <v>295</v>
      </c>
      <c r="C183" s="156" t="s">
        <v>308</v>
      </c>
      <c r="D183" s="78" t="s">
        <v>98</v>
      </c>
      <c r="E183" s="78" t="s">
        <v>297</v>
      </c>
    </row>
    <row r="184" spans="2:5" ht="15.5" hidden="1">
      <c r="B184" t="s">
        <v>309</v>
      </c>
      <c r="C184" s="156" t="s">
        <v>310</v>
      </c>
      <c r="D184" s="78" t="s">
        <v>98</v>
      </c>
      <c r="E184" s="78" t="s">
        <v>311</v>
      </c>
    </row>
    <row r="185" spans="2:5" ht="15.5" hidden="1">
      <c r="B185" t="s">
        <v>309</v>
      </c>
      <c r="C185" s="156" t="s">
        <v>312</v>
      </c>
      <c r="D185" s="78" t="s">
        <v>98</v>
      </c>
      <c r="E185" s="78" t="s">
        <v>311</v>
      </c>
    </row>
    <row r="186" spans="2:5" ht="15.5" hidden="1">
      <c r="B186" t="s">
        <v>313</v>
      </c>
      <c r="C186" s="156" t="s">
        <v>314</v>
      </c>
      <c r="D186" s="78" t="s">
        <v>98</v>
      </c>
      <c r="E186" s="78" t="s">
        <v>315</v>
      </c>
    </row>
    <row r="187" spans="2:5" ht="15.5" hidden="1">
      <c r="B187" t="s">
        <v>313</v>
      </c>
      <c r="C187" s="156" t="s">
        <v>316</v>
      </c>
      <c r="D187" s="78" t="s">
        <v>98</v>
      </c>
      <c r="E187" s="78" t="s">
        <v>315</v>
      </c>
    </row>
    <row r="188" spans="2:5" ht="15.5" hidden="1">
      <c r="B188" t="s">
        <v>313</v>
      </c>
      <c r="C188" s="156" t="s">
        <v>317</v>
      </c>
      <c r="D188" s="78" t="s">
        <v>98</v>
      </c>
      <c r="E188" s="78" t="s">
        <v>315</v>
      </c>
    </row>
    <row r="189" spans="2:5" ht="15.5" hidden="1">
      <c r="B189" t="s">
        <v>313</v>
      </c>
      <c r="C189" s="156" t="s">
        <v>318</v>
      </c>
      <c r="D189" s="78" t="s">
        <v>98</v>
      </c>
      <c r="E189" s="78" t="s">
        <v>315</v>
      </c>
    </row>
    <row r="190" spans="2:5" ht="15.5" hidden="1">
      <c r="B190" t="s">
        <v>313</v>
      </c>
      <c r="C190" s="156" t="s">
        <v>319</v>
      </c>
      <c r="D190" s="78" t="s">
        <v>98</v>
      </c>
      <c r="E190" s="78" t="s">
        <v>315</v>
      </c>
    </row>
    <row r="191" spans="2:5" ht="15.5" hidden="1">
      <c r="B191" t="s">
        <v>320</v>
      </c>
      <c r="C191" s="156" t="s">
        <v>321</v>
      </c>
      <c r="D191" s="78" t="s">
        <v>98</v>
      </c>
      <c r="E191" s="78" t="s">
        <v>322</v>
      </c>
    </row>
    <row r="192" spans="2:5" ht="15.5" hidden="1">
      <c r="B192" t="s">
        <v>320</v>
      </c>
      <c r="C192" s="156" t="s">
        <v>323</v>
      </c>
      <c r="D192" s="78" t="s">
        <v>98</v>
      </c>
      <c r="E192" s="78" t="s">
        <v>322</v>
      </c>
    </row>
    <row r="193" spans="2:5" ht="15.5" hidden="1">
      <c r="B193" t="s">
        <v>320</v>
      </c>
      <c r="C193" s="156" t="s">
        <v>324</v>
      </c>
      <c r="D193" s="78" t="s">
        <v>98</v>
      </c>
      <c r="E193" s="78" t="s">
        <v>322</v>
      </c>
    </row>
    <row r="194" spans="2:5" ht="15.5" hidden="1">
      <c r="B194" t="s">
        <v>320</v>
      </c>
      <c r="C194" s="156" t="s">
        <v>325</v>
      </c>
      <c r="D194" s="78" t="s">
        <v>98</v>
      </c>
      <c r="E194" s="78" t="s">
        <v>322</v>
      </c>
    </row>
    <row r="195" spans="2:5" ht="15.5" hidden="1">
      <c r="B195" t="s">
        <v>320</v>
      </c>
      <c r="C195" s="156" t="s">
        <v>326</v>
      </c>
      <c r="D195" s="78" t="s">
        <v>98</v>
      </c>
      <c r="E195" s="78" t="s">
        <v>322</v>
      </c>
    </row>
    <row r="196" spans="2:5" ht="15.5" hidden="1">
      <c r="B196" t="s">
        <v>327</v>
      </c>
      <c r="C196" s="156" t="s">
        <v>328</v>
      </c>
      <c r="D196" s="78" t="s">
        <v>98</v>
      </c>
      <c r="E196" s="78" t="s">
        <v>329</v>
      </c>
    </row>
    <row r="197" spans="2:5" ht="15.5" hidden="1">
      <c r="B197" t="s">
        <v>327</v>
      </c>
      <c r="C197" s="156" t="s">
        <v>330</v>
      </c>
      <c r="D197" s="78" t="s">
        <v>98</v>
      </c>
      <c r="E197" s="78" t="s">
        <v>329</v>
      </c>
    </row>
    <row r="198" spans="2:5" ht="15.5" hidden="1">
      <c r="B198" t="s">
        <v>327</v>
      </c>
      <c r="C198" s="156" t="s">
        <v>331</v>
      </c>
      <c r="D198" s="78" t="s">
        <v>98</v>
      </c>
      <c r="E198" s="78" t="s">
        <v>329</v>
      </c>
    </row>
    <row r="199" spans="2:5" ht="15.5" hidden="1">
      <c r="B199" t="s">
        <v>327</v>
      </c>
      <c r="C199" s="156" t="s">
        <v>332</v>
      </c>
      <c r="D199" s="78" t="s">
        <v>98</v>
      </c>
      <c r="E199" s="78" t="s">
        <v>329</v>
      </c>
    </row>
    <row r="200" spans="2:5" ht="15.5" hidden="1">
      <c r="B200" t="s">
        <v>333</v>
      </c>
      <c r="C200" s="156" t="s">
        <v>334</v>
      </c>
      <c r="D200" s="78" t="s">
        <v>98</v>
      </c>
    </row>
    <row r="201" spans="2:5" ht="29" hidden="1">
      <c r="B201" t="s">
        <v>333</v>
      </c>
      <c r="C201" s="156" t="s">
        <v>335</v>
      </c>
      <c r="D201" s="78" t="s">
        <v>98</v>
      </c>
      <c r="E201" s="78" t="s">
        <v>336</v>
      </c>
    </row>
    <row r="202" spans="2:5" hidden="1"/>
    <row r="203" spans="2:5" ht="15.5" hidden="1">
      <c r="B203" t="s">
        <v>337</v>
      </c>
      <c r="C203" s="156" t="s">
        <v>338</v>
      </c>
      <c r="D203" s="78" t="s">
        <v>98</v>
      </c>
      <c r="E203" s="78" t="s">
        <v>339</v>
      </c>
    </row>
    <row r="204" spans="2:5" ht="15.5" hidden="1">
      <c r="B204" t="s">
        <v>340</v>
      </c>
      <c r="C204" s="156" t="s">
        <v>341</v>
      </c>
      <c r="D204" s="78" t="s">
        <v>342</v>
      </c>
      <c r="E204" t="s">
        <v>343</v>
      </c>
    </row>
    <row r="205" spans="2:5" ht="15.5" hidden="1">
      <c r="B205" t="s">
        <v>340</v>
      </c>
      <c r="C205" s="156" t="s">
        <v>344</v>
      </c>
      <c r="D205" s="78" t="s">
        <v>342</v>
      </c>
      <c r="E205" t="s">
        <v>343</v>
      </c>
    </row>
    <row r="206" spans="2:5" ht="15.5" hidden="1">
      <c r="B206" t="s">
        <v>340</v>
      </c>
      <c r="C206" s="156" t="s">
        <v>345</v>
      </c>
      <c r="D206" s="78" t="s">
        <v>342</v>
      </c>
      <c r="E206" t="s">
        <v>343</v>
      </c>
    </row>
    <row r="207" spans="2:5" ht="15.5" hidden="1">
      <c r="B207" t="s">
        <v>340</v>
      </c>
      <c r="C207" s="156" t="s">
        <v>346</v>
      </c>
      <c r="D207" s="78" t="s">
        <v>342</v>
      </c>
      <c r="E207" t="s">
        <v>343</v>
      </c>
    </row>
    <row r="208" spans="2:5" ht="15.5" hidden="1">
      <c r="B208" t="s">
        <v>340</v>
      </c>
      <c r="C208" s="156" t="s">
        <v>347</v>
      </c>
      <c r="D208" s="78" t="s">
        <v>342</v>
      </c>
      <c r="E208" t="s">
        <v>343</v>
      </c>
    </row>
    <row r="209" spans="2:5" ht="15.5" hidden="1">
      <c r="B209" t="s">
        <v>340</v>
      </c>
      <c r="C209" s="156" t="s">
        <v>348</v>
      </c>
      <c r="D209" s="78" t="s">
        <v>342</v>
      </c>
      <c r="E209" t="s">
        <v>343</v>
      </c>
    </row>
    <row r="210" spans="2:5" ht="15.5" hidden="1">
      <c r="B210" t="s">
        <v>340</v>
      </c>
      <c r="C210" s="156" t="s">
        <v>349</v>
      </c>
      <c r="D210" s="78" t="s">
        <v>342</v>
      </c>
      <c r="E210" t="s">
        <v>343</v>
      </c>
    </row>
    <row r="211" spans="2:5" ht="15.5" hidden="1">
      <c r="B211" t="s">
        <v>340</v>
      </c>
      <c r="C211" s="156" t="s">
        <v>350</v>
      </c>
      <c r="D211" s="78" t="s">
        <v>342</v>
      </c>
      <c r="E211" t="s">
        <v>343</v>
      </c>
    </row>
    <row r="212" spans="2:5" ht="15.5" hidden="1">
      <c r="B212" t="s">
        <v>340</v>
      </c>
      <c r="C212" s="156" t="s">
        <v>351</v>
      </c>
      <c r="D212" s="78" t="s">
        <v>342</v>
      </c>
      <c r="E212" t="s">
        <v>343</v>
      </c>
    </row>
    <row r="213" spans="2:5" ht="15.5" hidden="1">
      <c r="B213" t="s">
        <v>340</v>
      </c>
      <c r="C213" s="156" t="s">
        <v>352</v>
      </c>
      <c r="D213" s="78" t="s">
        <v>342</v>
      </c>
      <c r="E213" t="s">
        <v>343</v>
      </c>
    </row>
    <row r="214" spans="2:5" ht="15.5" hidden="1">
      <c r="B214" t="s">
        <v>340</v>
      </c>
      <c r="C214" s="156" t="s">
        <v>353</v>
      </c>
      <c r="D214" s="78" t="s">
        <v>342</v>
      </c>
      <c r="E214" t="s">
        <v>343</v>
      </c>
    </row>
    <row r="215" spans="2:5" ht="15.5" hidden="1">
      <c r="B215" t="s">
        <v>340</v>
      </c>
      <c r="C215" s="156" t="s">
        <v>354</v>
      </c>
      <c r="D215" s="78" t="s">
        <v>342</v>
      </c>
      <c r="E215" t="s">
        <v>343</v>
      </c>
    </row>
    <row r="216" spans="2:5" ht="15.5" hidden="1">
      <c r="B216" t="s">
        <v>340</v>
      </c>
      <c r="C216" s="156" t="s">
        <v>355</v>
      </c>
      <c r="D216" s="78" t="s">
        <v>342</v>
      </c>
      <c r="E216" t="s">
        <v>343</v>
      </c>
    </row>
    <row r="217" spans="2:5" ht="15.5" hidden="1">
      <c r="B217" t="s">
        <v>356</v>
      </c>
      <c r="C217" s="156" t="s">
        <v>357</v>
      </c>
      <c r="D217" s="78" t="s">
        <v>342</v>
      </c>
      <c r="E217" t="s">
        <v>358</v>
      </c>
    </row>
    <row r="218" spans="2:5" ht="15.5" hidden="1">
      <c r="B218" t="s">
        <v>359</v>
      </c>
      <c r="C218" s="156" t="s">
        <v>360</v>
      </c>
      <c r="D218" s="78" t="s">
        <v>342</v>
      </c>
      <c r="E218" t="s">
        <v>361</v>
      </c>
    </row>
    <row r="219" spans="2:5" ht="15.5" hidden="1">
      <c r="B219" t="s">
        <v>362</v>
      </c>
      <c r="C219" s="156" t="s">
        <v>363</v>
      </c>
      <c r="D219" s="78" t="s">
        <v>98</v>
      </c>
      <c r="E219" t="s">
        <v>364</v>
      </c>
    </row>
    <row r="220" spans="2:5" hidden="1">
      <c r="C220" s="156" t="s">
        <v>365</v>
      </c>
    </row>
    <row r="221" spans="2:5" hidden="1">
      <c r="C221" s="156" t="s">
        <v>366</v>
      </c>
    </row>
    <row r="222" spans="2:5" hidden="1">
      <c r="C222" s="156" t="s">
        <v>367</v>
      </c>
    </row>
    <row r="223" spans="2:5" hidden="1">
      <c r="B223" t="s">
        <v>368</v>
      </c>
      <c r="C223" s="156" t="s">
        <v>369</v>
      </c>
      <c r="D223" t="s">
        <v>342</v>
      </c>
      <c r="E223" t="s">
        <v>370</v>
      </c>
    </row>
    <row r="224" spans="2:5" hidden="1">
      <c r="B224" t="s">
        <v>371</v>
      </c>
      <c r="C224" s="156" t="s">
        <v>372</v>
      </c>
      <c r="D224" t="s">
        <v>342</v>
      </c>
      <c r="E224" t="s">
        <v>373</v>
      </c>
    </row>
    <row r="225" spans="2:5" hidden="1"/>
    <row r="226" spans="2:5" hidden="1">
      <c r="B226" t="s">
        <v>374</v>
      </c>
      <c r="C226" s="156" t="s">
        <v>375</v>
      </c>
      <c r="D226" t="s">
        <v>98</v>
      </c>
      <c r="E226" t="s">
        <v>376</v>
      </c>
    </row>
    <row r="227" spans="2:5" hidden="1">
      <c r="B227" t="s">
        <v>377</v>
      </c>
      <c r="C227" s="156" t="s">
        <v>378</v>
      </c>
      <c r="D227" t="s">
        <v>98</v>
      </c>
      <c r="E227" t="s">
        <v>376</v>
      </c>
    </row>
    <row r="228" spans="2:5" hidden="1"/>
    <row r="229" spans="2:5" hidden="1"/>
    <row r="230" spans="2:5" hidden="1">
      <c r="B230" t="s">
        <v>379</v>
      </c>
      <c r="C230" t="s">
        <v>380</v>
      </c>
      <c r="D230" t="s">
        <v>98</v>
      </c>
      <c r="E230" t="s">
        <v>381</v>
      </c>
    </row>
    <row r="231" spans="2:5" hidden="1">
      <c r="C231" t="s">
        <v>382</v>
      </c>
    </row>
    <row r="232" spans="2:5" hidden="1">
      <c r="B232" t="s">
        <v>383</v>
      </c>
      <c r="C232" t="s">
        <v>384</v>
      </c>
      <c r="D232" t="s">
        <v>98</v>
      </c>
      <c r="E232" t="s">
        <v>385</v>
      </c>
    </row>
    <row r="233" spans="2:5" hidden="1"/>
    <row r="234" spans="2:5" hidden="1">
      <c r="B234" t="s">
        <v>386</v>
      </c>
      <c r="C234" t="s">
        <v>387</v>
      </c>
      <c r="D234" t="s">
        <v>98</v>
      </c>
      <c r="E234" t="s">
        <v>388</v>
      </c>
    </row>
    <row r="235" spans="2:5" hidden="1"/>
    <row r="236" spans="2:5" hidden="1">
      <c r="B236" t="s">
        <v>389</v>
      </c>
      <c r="C236" t="s">
        <v>390</v>
      </c>
      <c r="D236" t="s">
        <v>391</v>
      </c>
      <c r="E236" t="s">
        <v>392</v>
      </c>
    </row>
    <row r="237" spans="2:5" hidden="1">
      <c r="C237" t="s">
        <v>393</v>
      </c>
    </row>
    <row r="238" spans="2:5" hidden="1">
      <c r="C238" t="s">
        <v>394</v>
      </c>
    </row>
    <row r="239" spans="2:5" hidden="1">
      <c r="C239" t="s">
        <v>395</v>
      </c>
    </row>
    <row r="240" spans="2:5" hidden="1">
      <c r="C240" t="s">
        <v>396</v>
      </c>
    </row>
    <row r="241" spans="2:5" hidden="1">
      <c r="C241" t="s">
        <v>397</v>
      </c>
    </row>
    <row r="242" spans="2:5" hidden="1"/>
    <row r="243" spans="2:5" hidden="1">
      <c r="B243" t="s">
        <v>398</v>
      </c>
      <c r="C243" t="s">
        <v>394</v>
      </c>
      <c r="D243" t="s">
        <v>391</v>
      </c>
      <c r="E243" t="s">
        <v>399</v>
      </c>
    </row>
    <row r="244" spans="2:5" hidden="1">
      <c r="C244" t="s">
        <v>400</v>
      </c>
    </row>
    <row r="245" spans="2:5" hidden="1">
      <c r="C245" t="s">
        <v>401</v>
      </c>
    </row>
    <row r="246" spans="2:5" hidden="1">
      <c r="C246" t="s">
        <v>402</v>
      </c>
    </row>
    <row r="247" spans="2:5" hidden="1">
      <c r="C247" t="s">
        <v>403</v>
      </c>
    </row>
    <row r="248" spans="2:5" hidden="1">
      <c r="C248" t="s">
        <v>404</v>
      </c>
    </row>
    <row r="249" spans="2:5" hidden="1"/>
    <row r="250" spans="2:5" hidden="1">
      <c r="B250" t="s">
        <v>405</v>
      </c>
      <c r="C250" t="s">
        <v>406</v>
      </c>
      <c r="D250" t="s">
        <v>391</v>
      </c>
      <c r="E250" t="s">
        <v>407</v>
      </c>
    </row>
    <row r="251" spans="2:5" hidden="1">
      <c r="C251" t="s">
        <v>408</v>
      </c>
    </row>
    <row r="252" spans="2:5" hidden="1">
      <c r="C252" t="s">
        <v>409</v>
      </c>
    </row>
    <row r="253" spans="2:5" hidden="1">
      <c r="C253" t="s">
        <v>410</v>
      </c>
    </row>
    <row r="254" spans="2:5" hidden="1"/>
    <row r="255" spans="2:5" hidden="1">
      <c r="C255" t="s">
        <v>411</v>
      </c>
    </row>
    <row r="256" spans="2:5" hidden="1"/>
    <row r="257" spans="2:5" hidden="1">
      <c r="B257" t="s">
        <v>412</v>
      </c>
      <c r="C257" t="s">
        <v>413</v>
      </c>
      <c r="D257" t="s">
        <v>98</v>
      </c>
      <c r="E257" t="s">
        <v>414</v>
      </c>
    </row>
    <row r="258" spans="2:5" hidden="1"/>
    <row r="259" spans="2:5" hidden="1">
      <c r="B259" t="s">
        <v>415</v>
      </c>
      <c r="C259" t="s">
        <v>416</v>
      </c>
      <c r="D259" t="s">
        <v>391</v>
      </c>
      <c r="E259" t="s">
        <v>417</v>
      </c>
    </row>
    <row r="260" spans="2:5" hidden="1"/>
    <row r="261" spans="2:5" hidden="1">
      <c r="B261" t="s">
        <v>418</v>
      </c>
      <c r="C261" t="s">
        <v>419</v>
      </c>
      <c r="D261" t="s">
        <v>391</v>
      </c>
      <c r="E261" t="s">
        <v>414</v>
      </c>
    </row>
    <row r="262" spans="2:5" hidden="1">
      <c r="C262" t="s">
        <v>420</v>
      </c>
    </row>
    <row r="263" spans="2:5" hidden="1">
      <c r="C263" t="s">
        <v>421</v>
      </c>
    </row>
    <row r="264" spans="2:5" hidden="1">
      <c r="C264" t="s">
        <v>422</v>
      </c>
    </row>
    <row r="265" spans="2:5" hidden="1">
      <c r="C265" t="s">
        <v>423</v>
      </c>
    </row>
    <row r="266" spans="2:5" hidden="1">
      <c r="C266" t="s">
        <v>424</v>
      </c>
    </row>
    <row r="267" spans="2:5" hidden="1"/>
    <row r="268" spans="2:5" hidden="1">
      <c r="B268" t="s">
        <v>425</v>
      </c>
      <c r="C268" t="s">
        <v>426</v>
      </c>
      <c r="D268" t="s">
        <v>391</v>
      </c>
      <c r="E268" t="s">
        <v>427</v>
      </c>
    </row>
    <row r="269" spans="2:5" hidden="1">
      <c r="C269" t="s">
        <v>428</v>
      </c>
    </row>
    <row r="270" spans="2:5" hidden="1">
      <c r="C270" t="s">
        <v>429</v>
      </c>
    </row>
    <row r="271" spans="2:5" hidden="1">
      <c r="C271" t="s">
        <v>430</v>
      </c>
    </row>
    <row r="272" spans="2:5" hidden="1"/>
    <row r="273" spans="2:5">
      <c r="B273" t="s">
        <v>431</v>
      </c>
      <c r="C273" t="s">
        <v>432</v>
      </c>
      <c r="D273" t="s">
        <v>391</v>
      </c>
      <c r="E273" t="s">
        <v>433</v>
      </c>
    </row>
    <row r="275" spans="2:5">
      <c r="B275" t="s">
        <v>434</v>
      </c>
      <c r="C275" t="s">
        <v>435</v>
      </c>
      <c r="D275" t="s">
        <v>391</v>
      </c>
      <c r="E275" t="s">
        <v>436</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045D7-F2C8-4B1C-AAF1-8D49C690D236}">
  <sheetPr codeName="Sheet13">
    <tabColor rgb="FF7030A0"/>
    <pageSetUpPr fitToPage="1"/>
  </sheetPr>
  <dimension ref="A1:XFC59"/>
  <sheetViews>
    <sheetView showGridLines="0" zoomScaleNormal="100" workbookViewId="0"/>
  </sheetViews>
  <sheetFormatPr defaultColWidth="0" defaultRowHeight="14.5" zeroHeight="1"/>
  <cols>
    <col min="1" max="1" width="2" customWidth="1"/>
    <col min="2" max="2" width="5.1796875" customWidth="1"/>
    <col min="3" max="3" width="23.26953125" bestFit="1" customWidth="1"/>
    <col min="4" max="4" width="6.1796875" customWidth="1"/>
    <col min="5" max="5" width="25.7265625" customWidth="1"/>
    <col min="6" max="6" width="7.54296875" customWidth="1"/>
    <col min="7" max="7" width="8.453125" customWidth="1"/>
    <col min="8" max="8" width="18" customWidth="1"/>
    <col min="9" max="9" width="8.7265625" customWidth="1"/>
    <col min="10" max="10" width="20" customWidth="1"/>
    <col min="11" max="12" width="8.7265625" customWidth="1"/>
    <col min="13" max="13" width="3.1796875" customWidth="1"/>
    <col min="14" max="16384" width="8.7265625" hidden="1"/>
  </cols>
  <sheetData>
    <row r="1" spans="1:16383" s="35" customFormat="1" ht="73" customHeight="1">
      <c r="A1" s="12"/>
      <c r="B1" s="13"/>
      <c r="C1" s="13"/>
      <c r="D1" s="13"/>
      <c r="E1" s="14"/>
      <c r="F1" s="14"/>
      <c r="G1" s="14"/>
      <c r="H1" s="14"/>
    </row>
    <row r="2" spans="1:16383" s="483" customFormat="1" ht="29" customHeight="1">
      <c r="A2" s="476" t="s">
        <v>0</v>
      </c>
      <c r="B2" s="490"/>
      <c r="C2" s="490"/>
      <c r="D2" s="490"/>
      <c r="E2" s="484"/>
      <c r="F2" s="484"/>
      <c r="G2" s="484"/>
      <c r="H2" s="484"/>
    </row>
    <row r="3" spans="1:16383" s="483" customFormat="1" ht="29" customHeight="1" thickBot="1">
      <c r="A3" s="496" t="s">
        <v>1125</v>
      </c>
      <c r="B3" s="489"/>
      <c r="C3" s="489"/>
      <c r="D3" s="489"/>
      <c r="E3" s="489"/>
      <c r="F3" s="489"/>
      <c r="G3" s="489"/>
      <c r="H3" s="489"/>
      <c r="I3" s="491"/>
      <c r="J3" s="491"/>
      <c r="K3" s="491"/>
      <c r="L3" s="491"/>
      <c r="M3" s="491"/>
    </row>
    <row r="4" spans="1:16383" s="199" customFormat="1" ht="33" customHeight="1" thickTop="1">
      <c r="A4" s="217" t="s">
        <v>604</v>
      </c>
      <c r="B4" s="202"/>
      <c r="C4" s="202"/>
      <c r="D4" s="202"/>
      <c r="E4" s="202"/>
      <c r="F4" s="202"/>
      <c r="G4" s="202"/>
      <c r="H4" s="202"/>
      <c r="I4" s="202"/>
      <c r="J4" s="202"/>
      <c r="K4" s="202"/>
      <c r="L4" s="15"/>
      <c r="M4"/>
      <c r="N4" s="200"/>
    </row>
    <row r="5" spans="1:16383" s="199" customFormat="1" ht="23.15" customHeight="1">
      <c r="B5" s="584" t="s">
        <v>605</v>
      </c>
      <c r="C5" s="584"/>
      <c r="D5" s="796" t="str">
        <f>IF('Home Data'!C7="","",'Home Data'!C7)</f>
        <v/>
      </c>
      <c r="E5" s="796"/>
      <c r="F5" s="15"/>
      <c r="H5" s="203" t="s">
        <v>606</v>
      </c>
      <c r="I5" s="585" t="str">
        <f>IF('Home Data'!C48="","",'Home Data'!C48)</f>
        <v/>
      </c>
      <c r="J5" s="585"/>
      <c r="K5" s="585"/>
      <c r="L5" s="23"/>
      <c r="M5"/>
    </row>
    <row r="6" spans="1:16383" s="199" customFormat="1" ht="20.149999999999999" customHeight="1">
      <c r="B6" s="586" t="s">
        <v>607</v>
      </c>
      <c r="C6" s="586"/>
      <c r="D6" s="829" t="str">
        <f>IF('Home Data'!C9="","",'Home Data'!C9)</f>
        <v/>
      </c>
      <c r="E6" s="829"/>
      <c r="F6" s="15"/>
      <c r="H6" s="203" t="s">
        <v>608</v>
      </c>
      <c r="I6" s="585" t="str">
        <f>IF('Home Data'!C56="","",'Home Data'!C56)</f>
        <v/>
      </c>
      <c r="J6" s="585"/>
      <c r="K6" s="585"/>
      <c r="L6" s="212"/>
      <c r="M6"/>
    </row>
    <row r="7" spans="1:16383" s="199" customFormat="1" ht="20.149999999999999" customHeight="1">
      <c r="B7" s="586" t="s">
        <v>609</v>
      </c>
      <c r="C7" s="586"/>
      <c r="D7" s="829" t="str">
        <f>IF('Home Data'!C15="","",'Home Data'!C15)</f>
        <v/>
      </c>
      <c r="E7" s="829"/>
      <c r="F7" s="15"/>
      <c r="H7" s="203" t="s">
        <v>35</v>
      </c>
      <c r="I7" s="583" t="str">
        <f>IF('Home Data'!C54="","",'Home Data'!C54)</f>
        <v/>
      </c>
      <c r="J7" s="583"/>
      <c r="K7" s="583"/>
      <c r="L7" s="211"/>
      <c r="M7"/>
    </row>
    <row r="8" spans="1:16383" s="199" customFormat="1" ht="20.149999999999999" customHeight="1">
      <c r="B8" s="25"/>
      <c r="C8" s="25"/>
      <c r="D8" s="25"/>
      <c r="E8" s="15"/>
      <c r="F8" s="15"/>
      <c r="H8" s="203" t="s">
        <v>610</v>
      </c>
      <c r="I8" s="583" t="str">
        <f>IF('Home Data'!C52="","",'Home Data'!C52)</f>
        <v/>
      </c>
      <c r="J8" s="583"/>
      <c r="K8" s="583"/>
      <c r="L8" s="211"/>
      <c r="M8"/>
    </row>
    <row r="9" spans="1:16383" s="199" customFormat="1" ht="20.149999999999999" customHeight="1" thickBot="1">
      <c r="A9"/>
      <c r="B9" s="214" t="s">
        <v>611</v>
      </c>
      <c r="C9" s="213"/>
      <c r="D9" s="213"/>
      <c r="E9" s="201"/>
      <c r="F9" s="201"/>
      <c r="G9" s="201"/>
      <c r="H9" s="201"/>
      <c r="I9" s="201"/>
      <c r="J9" s="201"/>
      <c r="K9" s="201"/>
      <c r="L9" s="201"/>
      <c r="M9"/>
    </row>
    <row r="10" spans="1:16383" s="199" customFormat="1" ht="20.149999999999999" customHeight="1">
      <c r="A10"/>
      <c r="B10" s="263"/>
      <c r="C10" s="264"/>
      <c r="D10" s="264"/>
      <c r="E10" s="265"/>
      <c r="F10" s="265"/>
      <c r="G10" s="265"/>
      <c r="H10" s="265"/>
      <c r="I10" s="265"/>
      <c r="J10" s="265"/>
      <c r="K10" s="265"/>
      <c r="L10" s="265"/>
      <c r="M10"/>
    </row>
    <row r="11" spans="1:16383" ht="15.5">
      <c r="A11" s="222" t="s">
        <v>627</v>
      </c>
      <c r="B11" s="15"/>
      <c r="C11" s="15"/>
      <c r="D11" s="15"/>
      <c r="E11" s="15"/>
      <c r="F11" s="15"/>
      <c r="G11" s="15"/>
      <c r="H11" s="15"/>
      <c r="I11" s="15"/>
      <c r="J11" s="15"/>
      <c r="K11" s="15"/>
      <c r="L11" s="15"/>
      <c r="M11" s="15"/>
    </row>
    <row r="12" spans="1:16383" ht="14.5" customHeight="1">
      <c r="A12" s="694" t="s">
        <v>1204</v>
      </c>
      <c r="B12" s="694"/>
      <c r="C12" s="694"/>
      <c r="D12" s="694"/>
      <c r="E12" s="694"/>
      <c r="F12" s="694"/>
      <c r="G12" s="694"/>
      <c r="H12" s="694"/>
      <c r="I12" s="694"/>
      <c r="J12" s="694"/>
      <c r="K12" s="694"/>
      <c r="L12" s="694"/>
      <c r="M12" s="206"/>
    </row>
    <row r="13" spans="1:16383" ht="18.649999999999999" customHeight="1">
      <c r="A13" s="694"/>
      <c r="B13" s="694"/>
      <c r="C13" s="694"/>
      <c r="D13" s="694"/>
      <c r="E13" s="694"/>
      <c r="F13" s="694"/>
      <c r="G13" s="694"/>
      <c r="H13" s="694"/>
      <c r="I13" s="694"/>
      <c r="J13" s="694"/>
      <c r="K13" s="694"/>
      <c r="L13" s="694"/>
      <c r="M13" s="206"/>
    </row>
    <row r="14" spans="1:16383" ht="14.5" customHeight="1">
      <c r="A14" s="206"/>
      <c r="B14" s="206"/>
      <c r="C14" s="206"/>
      <c r="D14" s="206"/>
      <c r="E14" s="206"/>
      <c r="F14" s="206"/>
      <c r="G14" s="206"/>
      <c r="H14" s="206"/>
      <c r="I14" s="206"/>
      <c r="J14" s="206"/>
      <c r="K14" s="206"/>
      <c r="L14" s="206"/>
      <c r="M14" s="206"/>
    </row>
    <row r="15" spans="1:16383" ht="15.5">
      <c r="A15" s="205" t="s">
        <v>629</v>
      </c>
      <c r="B15" s="15"/>
      <c r="C15" s="15"/>
      <c r="D15" s="15"/>
      <c r="E15" s="15"/>
      <c r="F15" s="15"/>
      <c r="G15" s="15"/>
      <c r="H15" s="15"/>
      <c r="I15" s="15"/>
      <c r="J15" s="15"/>
      <c r="K15" s="15"/>
      <c r="L15" s="15"/>
      <c r="M15" s="15"/>
      <c r="N15" s="205"/>
      <c r="O15" s="15"/>
      <c r="AB15" s="205"/>
      <c r="AC15" s="15"/>
      <c r="AP15" s="205"/>
      <c r="AQ15" s="15"/>
      <c r="BD15" s="205"/>
      <c r="BE15" s="15"/>
      <c r="BR15" s="205"/>
      <c r="BS15" s="15"/>
      <c r="CF15" s="205"/>
      <c r="CG15" s="15"/>
      <c r="CT15" s="205"/>
      <c r="CU15" s="15"/>
      <c r="DH15" s="205"/>
      <c r="DI15" s="15"/>
      <c r="DV15" s="205"/>
      <c r="DW15" s="15"/>
      <c r="EJ15" s="205"/>
      <c r="EK15" s="15"/>
      <c r="EX15" s="205"/>
      <c r="EY15" s="15"/>
      <c r="FL15" s="205"/>
      <c r="FM15" s="15"/>
      <c r="FZ15" s="205"/>
      <c r="GA15" s="15"/>
      <c r="GN15" s="205"/>
      <c r="GO15" s="15"/>
      <c r="HB15" s="205"/>
      <c r="HC15" s="15"/>
      <c r="HP15" s="205"/>
      <c r="HQ15" s="15"/>
      <c r="ID15" s="205"/>
      <c r="IE15" s="15"/>
      <c r="IR15" s="205"/>
      <c r="IS15" s="15"/>
      <c r="JF15" s="205"/>
      <c r="JG15" s="15"/>
      <c r="JT15" s="205"/>
      <c r="JU15" s="15"/>
      <c r="KH15" s="205"/>
      <c r="KI15" s="15"/>
      <c r="KV15" s="205"/>
      <c r="KW15" s="15"/>
      <c r="LJ15" s="205"/>
      <c r="LK15" s="15"/>
      <c r="LX15" s="205"/>
      <c r="LY15" s="15"/>
      <c r="ML15" s="205"/>
      <c r="MM15" s="15"/>
      <c r="MZ15" s="205"/>
      <c r="NA15" s="15"/>
      <c r="NN15" s="205"/>
      <c r="NO15" s="15"/>
      <c r="OB15" s="205"/>
      <c r="OC15" s="15"/>
      <c r="OP15" s="205"/>
      <c r="OQ15" s="15"/>
      <c r="PD15" s="205"/>
      <c r="PE15" s="15"/>
      <c r="PR15" s="205"/>
      <c r="PS15" s="15"/>
      <c r="QF15" s="205"/>
      <c r="QG15" s="15"/>
      <c r="QT15" s="205"/>
      <c r="QU15" s="15"/>
      <c r="RH15" s="205"/>
      <c r="RI15" s="15"/>
      <c r="RV15" s="205"/>
      <c r="RW15" s="15"/>
      <c r="SJ15" s="205"/>
      <c r="SK15" s="15"/>
      <c r="SX15" s="205"/>
      <c r="SY15" s="15"/>
      <c r="TL15" s="205"/>
      <c r="TM15" s="15"/>
      <c r="TZ15" s="205"/>
      <c r="UA15" s="15"/>
      <c r="UN15" s="205"/>
      <c r="UO15" s="15"/>
      <c r="VB15" s="205"/>
      <c r="VC15" s="15"/>
      <c r="VP15" s="205"/>
      <c r="VQ15" s="15"/>
      <c r="WD15" s="205"/>
      <c r="WE15" s="15"/>
      <c r="WR15" s="205"/>
      <c r="WS15" s="15"/>
      <c r="XF15" s="205"/>
      <c r="XG15" s="15"/>
      <c r="XT15" s="205"/>
      <c r="XU15" s="15"/>
      <c r="YH15" s="205"/>
      <c r="YI15" s="15"/>
      <c r="YV15" s="205"/>
      <c r="YW15" s="15"/>
      <c r="ZJ15" s="205"/>
      <c r="ZK15" s="15"/>
      <c r="ZX15" s="205"/>
      <c r="ZY15" s="15"/>
      <c r="AAL15" s="205"/>
      <c r="AAM15" s="15"/>
      <c r="AAZ15" s="205"/>
      <c r="ABA15" s="15"/>
      <c r="ABN15" s="205"/>
      <c r="ABO15" s="15"/>
      <c r="ACB15" s="205"/>
      <c r="ACC15" s="15"/>
      <c r="ACP15" s="205"/>
      <c r="ACQ15" s="15"/>
      <c r="ADD15" s="205"/>
      <c r="ADE15" s="15"/>
      <c r="ADR15" s="205"/>
      <c r="ADS15" s="15"/>
      <c r="AEF15" s="205"/>
      <c r="AEG15" s="15"/>
      <c r="AET15" s="205"/>
      <c r="AEU15" s="15"/>
      <c r="AFH15" s="205"/>
      <c r="AFI15" s="15"/>
      <c r="AFV15" s="205"/>
      <c r="AFW15" s="15"/>
      <c r="AGJ15" s="205"/>
      <c r="AGK15" s="15"/>
      <c r="AGX15" s="205"/>
      <c r="AGY15" s="15"/>
      <c r="AHL15" s="205"/>
      <c r="AHM15" s="15"/>
      <c r="AHZ15" s="205"/>
      <c r="AIA15" s="15"/>
      <c r="AIN15" s="205"/>
      <c r="AIO15" s="15"/>
      <c r="AJB15" s="205"/>
      <c r="AJC15" s="15"/>
      <c r="AJP15" s="205"/>
      <c r="AJQ15" s="15"/>
      <c r="AKD15" s="205"/>
      <c r="AKE15" s="15"/>
      <c r="AKR15" s="205"/>
      <c r="AKS15" s="15"/>
      <c r="ALF15" s="205"/>
      <c r="ALG15" s="15"/>
      <c r="ALT15" s="205"/>
      <c r="ALU15" s="15"/>
      <c r="AMH15" s="205"/>
      <c r="AMI15" s="15"/>
      <c r="AMV15" s="205"/>
      <c r="AMW15" s="15"/>
      <c r="ANJ15" s="205"/>
      <c r="ANK15" s="15"/>
      <c r="ANX15" s="205"/>
      <c r="ANY15" s="15"/>
      <c r="AOL15" s="205"/>
      <c r="AOM15" s="15"/>
      <c r="AOZ15" s="205"/>
      <c r="APA15" s="15"/>
      <c r="APN15" s="205"/>
      <c r="APO15" s="15"/>
      <c r="AQB15" s="205"/>
      <c r="AQC15" s="15"/>
      <c r="AQP15" s="205"/>
      <c r="AQQ15" s="15"/>
      <c r="ARD15" s="205"/>
      <c r="ARE15" s="15"/>
      <c r="ARR15" s="205"/>
      <c r="ARS15" s="15"/>
      <c r="ASF15" s="205"/>
      <c r="ASG15" s="15"/>
      <c r="AST15" s="205"/>
      <c r="ASU15" s="15"/>
      <c r="ATH15" s="205"/>
      <c r="ATI15" s="15"/>
      <c r="ATV15" s="205"/>
      <c r="ATW15" s="15"/>
      <c r="AUJ15" s="205"/>
      <c r="AUK15" s="15"/>
      <c r="AUX15" s="205"/>
      <c r="AUY15" s="15"/>
      <c r="AVL15" s="205"/>
      <c r="AVM15" s="15"/>
      <c r="AVZ15" s="205"/>
      <c r="AWA15" s="15"/>
      <c r="AWN15" s="205"/>
      <c r="AWO15" s="15"/>
      <c r="AXB15" s="205"/>
      <c r="AXC15" s="15"/>
      <c r="AXP15" s="205"/>
      <c r="AXQ15" s="15"/>
      <c r="AYD15" s="205"/>
      <c r="AYE15" s="15"/>
      <c r="AYR15" s="205"/>
      <c r="AYS15" s="15"/>
      <c r="AZF15" s="205"/>
      <c r="AZG15" s="15"/>
      <c r="AZT15" s="205"/>
      <c r="AZU15" s="15"/>
      <c r="BAH15" s="205"/>
      <c r="BAI15" s="15"/>
      <c r="BAV15" s="205"/>
      <c r="BAW15" s="15"/>
      <c r="BBJ15" s="205"/>
      <c r="BBK15" s="15"/>
      <c r="BBX15" s="205"/>
      <c r="BBY15" s="15"/>
      <c r="BCL15" s="205"/>
      <c r="BCM15" s="15"/>
      <c r="BCZ15" s="205"/>
      <c r="BDA15" s="15"/>
      <c r="BDN15" s="205"/>
      <c r="BDO15" s="15"/>
      <c r="BEB15" s="205"/>
      <c r="BEC15" s="15"/>
      <c r="BEP15" s="205"/>
      <c r="BEQ15" s="15"/>
      <c r="BFD15" s="205"/>
      <c r="BFE15" s="15"/>
      <c r="BFR15" s="205"/>
      <c r="BFS15" s="15"/>
      <c r="BGF15" s="205"/>
      <c r="BGG15" s="15"/>
      <c r="BGT15" s="205"/>
      <c r="BGU15" s="15"/>
      <c r="BHH15" s="205"/>
      <c r="BHI15" s="15"/>
      <c r="BHV15" s="205"/>
      <c r="BHW15" s="15"/>
      <c r="BIJ15" s="205"/>
      <c r="BIK15" s="15"/>
      <c r="BIX15" s="205"/>
      <c r="BIY15" s="15"/>
      <c r="BJL15" s="205"/>
      <c r="BJM15" s="15"/>
      <c r="BJZ15" s="205"/>
      <c r="BKA15" s="15"/>
      <c r="BKN15" s="205"/>
      <c r="BKO15" s="15"/>
      <c r="BLB15" s="205"/>
      <c r="BLC15" s="15"/>
      <c r="BLP15" s="205"/>
      <c r="BLQ15" s="15"/>
      <c r="BMD15" s="205"/>
      <c r="BME15" s="15"/>
      <c r="BMR15" s="205"/>
      <c r="BMS15" s="15"/>
      <c r="BNF15" s="205"/>
      <c r="BNG15" s="15"/>
      <c r="BNT15" s="205"/>
      <c r="BNU15" s="15"/>
      <c r="BOH15" s="205"/>
      <c r="BOI15" s="15"/>
      <c r="BOV15" s="205"/>
      <c r="BOW15" s="15"/>
      <c r="BPJ15" s="205"/>
      <c r="BPK15" s="15"/>
      <c r="BPX15" s="205"/>
      <c r="BPY15" s="15"/>
      <c r="BQL15" s="205"/>
      <c r="BQM15" s="15"/>
      <c r="BQZ15" s="205"/>
      <c r="BRA15" s="15"/>
      <c r="BRN15" s="205"/>
      <c r="BRO15" s="15"/>
      <c r="BSB15" s="205"/>
      <c r="BSC15" s="15"/>
      <c r="BSP15" s="205"/>
      <c r="BSQ15" s="15"/>
      <c r="BTD15" s="205"/>
      <c r="BTE15" s="15"/>
      <c r="BTR15" s="205"/>
      <c r="BTS15" s="15"/>
      <c r="BUF15" s="205"/>
      <c r="BUG15" s="15"/>
      <c r="BUT15" s="205"/>
      <c r="BUU15" s="15"/>
      <c r="BVH15" s="205"/>
      <c r="BVI15" s="15"/>
      <c r="BVV15" s="205"/>
      <c r="BVW15" s="15"/>
      <c r="BWJ15" s="205"/>
      <c r="BWK15" s="15"/>
      <c r="BWX15" s="205"/>
      <c r="BWY15" s="15"/>
      <c r="BXL15" s="205"/>
      <c r="BXM15" s="15"/>
      <c r="BXZ15" s="205"/>
      <c r="BYA15" s="15"/>
      <c r="BYN15" s="205"/>
      <c r="BYO15" s="15"/>
      <c r="BZB15" s="205"/>
      <c r="BZC15" s="15"/>
      <c r="BZP15" s="205"/>
      <c r="BZQ15" s="15"/>
      <c r="CAD15" s="205"/>
      <c r="CAE15" s="15"/>
      <c r="CAR15" s="205"/>
      <c r="CAS15" s="15"/>
      <c r="CBF15" s="205"/>
      <c r="CBG15" s="15"/>
      <c r="CBT15" s="205"/>
      <c r="CBU15" s="15"/>
      <c r="CCH15" s="205"/>
      <c r="CCI15" s="15"/>
      <c r="CCV15" s="205"/>
      <c r="CCW15" s="15"/>
      <c r="CDJ15" s="205"/>
      <c r="CDK15" s="15"/>
      <c r="CDX15" s="205"/>
      <c r="CDY15" s="15"/>
      <c r="CEL15" s="205"/>
      <c r="CEM15" s="15"/>
      <c r="CEZ15" s="205"/>
      <c r="CFA15" s="15"/>
      <c r="CFN15" s="205"/>
      <c r="CFO15" s="15"/>
      <c r="CGB15" s="205"/>
      <c r="CGC15" s="15"/>
      <c r="CGP15" s="205"/>
      <c r="CGQ15" s="15"/>
      <c r="CHD15" s="205"/>
      <c r="CHE15" s="15"/>
      <c r="CHR15" s="205"/>
      <c r="CHS15" s="15"/>
      <c r="CIF15" s="205"/>
      <c r="CIG15" s="15"/>
      <c r="CIT15" s="205"/>
      <c r="CIU15" s="15"/>
      <c r="CJH15" s="205"/>
      <c r="CJI15" s="15"/>
      <c r="CJV15" s="205"/>
      <c r="CJW15" s="15"/>
      <c r="CKJ15" s="205"/>
      <c r="CKK15" s="15"/>
      <c r="CKX15" s="205"/>
      <c r="CKY15" s="15"/>
      <c r="CLL15" s="205"/>
      <c r="CLM15" s="15"/>
      <c r="CLZ15" s="205"/>
      <c r="CMA15" s="15"/>
      <c r="CMN15" s="205"/>
      <c r="CMO15" s="15"/>
      <c r="CNB15" s="205"/>
      <c r="CNC15" s="15"/>
      <c r="CNP15" s="205"/>
      <c r="CNQ15" s="15"/>
      <c r="COD15" s="205"/>
      <c r="COE15" s="15"/>
      <c r="COR15" s="205"/>
      <c r="COS15" s="15"/>
      <c r="CPF15" s="205"/>
      <c r="CPG15" s="15"/>
      <c r="CPT15" s="205"/>
      <c r="CPU15" s="15"/>
      <c r="CQH15" s="205"/>
      <c r="CQI15" s="15"/>
      <c r="CQV15" s="205"/>
      <c r="CQW15" s="15"/>
      <c r="CRJ15" s="205"/>
      <c r="CRK15" s="15"/>
      <c r="CRX15" s="205"/>
      <c r="CRY15" s="15"/>
      <c r="CSL15" s="205"/>
      <c r="CSM15" s="15"/>
      <c r="CSZ15" s="205"/>
      <c r="CTA15" s="15"/>
      <c r="CTN15" s="205"/>
      <c r="CTO15" s="15"/>
      <c r="CUB15" s="205"/>
      <c r="CUC15" s="15"/>
      <c r="CUP15" s="205"/>
      <c r="CUQ15" s="15"/>
      <c r="CVD15" s="205"/>
      <c r="CVE15" s="15"/>
      <c r="CVR15" s="205"/>
      <c r="CVS15" s="15"/>
      <c r="CWF15" s="205"/>
      <c r="CWG15" s="15"/>
      <c r="CWT15" s="205"/>
      <c r="CWU15" s="15"/>
      <c r="CXH15" s="205"/>
      <c r="CXI15" s="15"/>
      <c r="CXV15" s="205"/>
      <c r="CXW15" s="15"/>
      <c r="CYJ15" s="205"/>
      <c r="CYK15" s="15"/>
      <c r="CYX15" s="205"/>
      <c r="CYY15" s="15"/>
      <c r="CZL15" s="205"/>
      <c r="CZM15" s="15"/>
      <c r="CZZ15" s="205"/>
      <c r="DAA15" s="15"/>
      <c r="DAN15" s="205"/>
      <c r="DAO15" s="15"/>
      <c r="DBB15" s="205"/>
      <c r="DBC15" s="15"/>
      <c r="DBP15" s="205"/>
      <c r="DBQ15" s="15"/>
      <c r="DCD15" s="205"/>
      <c r="DCE15" s="15"/>
      <c r="DCR15" s="205"/>
      <c r="DCS15" s="15"/>
      <c r="DDF15" s="205"/>
      <c r="DDG15" s="15"/>
      <c r="DDT15" s="205"/>
      <c r="DDU15" s="15"/>
      <c r="DEH15" s="205"/>
      <c r="DEI15" s="15"/>
      <c r="DEV15" s="205"/>
      <c r="DEW15" s="15"/>
      <c r="DFJ15" s="205"/>
      <c r="DFK15" s="15"/>
      <c r="DFX15" s="205"/>
      <c r="DFY15" s="15"/>
      <c r="DGL15" s="205"/>
      <c r="DGM15" s="15"/>
      <c r="DGZ15" s="205"/>
      <c r="DHA15" s="15"/>
      <c r="DHN15" s="205"/>
      <c r="DHO15" s="15"/>
      <c r="DIB15" s="205"/>
      <c r="DIC15" s="15"/>
      <c r="DIP15" s="205"/>
      <c r="DIQ15" s="15"/>
      <c r="DJD15" s="205"/>
      <c r="DJE15" s="15"/>
      <c r="DJR15" s="205"/>
      <c r="DJS15" s="15"/>
      <c r="DKF15" s="205"/>
      <c r="DKG15" s="15"/>
      <c r="DKT15" s="205"/>
      <c r="DKU15" s="15"/>
      <c r="DLH15" s="205"/>
      <c r="DLI15" s="15"/>
      <c r="DLV15" s="205"/>
      <c r="DLW15" s="15"/>
      <c r="DMJ15" s="205"/>
      <c r="DMK15" s="15"/>
      <c r="DMX15" s="205"/>
      <c r="DMY15" s="15"/>
      <c r="DNL15" s="205"/>
      <c r="DNM15" s="15"/>
      <c r="DNZ15" s="205"/>
      <c r="DOA15" s="15"/>
      <c r="DON15" s="205"/>
      <c r="DOO15" s="15"/>
      <c r="DPB15" s="205"/>
      <c r="DPC15" s="15"/>
      <c r="DPP15" s="205"/>
      <c r="DPQ15" s="15"/>
      <c r="DQD15" s="205"/>
      <c r="DQE15" s="15"/>
      <c r="DQR15" s="205"/>
      <c r="DQS15" s="15"/>
      <c r="DRF15" s="205"/>
      <c r="DRG15" s="15"/>
      <c r="DRT15" s="205"/>
      <c r="DRU15" s="15"/>
      <c r="DSH15" s="205"/>
      <c r="DSI15" s="15"/>
      <c r="DSV15" s="205"/>
      <c r="DSW15" s="15"/>
      <c r="DTJ15" s="205"/>
      <c r="DTK15" s="15"/>
      <c r="DTX15" s="205"/>
      <c r="DTY15" s="15"/>
      <c r="DUL15" s="205"/>
      <c r="DUM15" s="15"/>
      <c r="DUZ15" s="205"/>
      <c r="DVA15" s="15"/>
      <c r="DVN15" s="205"/>
      <c r="DVO15" s="15"/>
      <c r="DWB15" s="205"/>
      <c r="DWC15" s="15"/>
      <c r="DWP15" s="205"/>
      <c r="DWQ15" s="15"/>
      <c r="DXD15" s="205"/>
      <c r="DXE15" s="15"/>
      <c r="DXR15" s="205"/>
      <c r="DXS15" s="15"/>
      <c r="DYF15" s="205"/>
      <c r="DYG15" s="15"/>
      <c r="DYT15" s="205"/>
      <c r="DYU15" s="15"/>
      <c r="DZH15" s="205"/>
      <c r="DZI15" s="15"/>
      <c r="DZV15" s="205"/>
      <c r="DZW15" s="15"/>
      <c r="EAJ15" s="205"/>
      <c r="EAK15" s="15"/>
      <c r="EAX15" s="205"/>
      <c r="EAY15" s="15"/>
      <c r="EBL15" s="205"/>
      <c r="EBM15" s="15"/>
      <c r="EBZ15" s="205"/>
      <c r="ECA15" s="15"/>
      <c r="ECN15" s="205"/>
      <c r="ECO15" s="15"/>
      <c r="EDB15" s="205"/>
      <c r="EDC15" s="15"/>
      <c r="EDP15" s="205"/>
      <c r="EDQ15" s="15"/>
      <c r="EED15" s="205"/>
      <c r="EEE15" s="15"/>
      <c r="EER15" s="205"/>
      <c r="EES15" s="15"/>
      <c r="EFF15" s="205"/>
      <c r="EFG15" s="15"/>
      <c r="EFT15" s="205"/>
      <c r="EFU15" s="15"/>
      <c r="EGH15" s="205"/>
      <c r="EGI15" s="15"/>
      <c r="EGV15" s="205"/>
      <c r="EGW15" s="15"/>
      <c r="EHJ15" s="205"/>
      <c r="EHK15" s="15"/>
      <c r="EHX15" s="205"/>
      <c r="EHY15" s="15"/>
      <c r="EIL15" s="205"/>
      <c r="EIM15" s="15"/>
      <c r="EIZ15" s="205"/>
      <c r="EJA15" s="15"/>
      <c r="EJN15" s="205"/>
      <c r="EJO15" s="15"/>
      <c r="EKB15" s="205"/>
      <c r="EKC15" s="15"/>
      <c r="EKP15" s="205"/>
      <c r="EKQ15" s="15"/>
      <c r="ELD15" s="205"/>
      <c r="ELE15" s="15"/>
      <c r="ELR15" s="205"/>
      <c r="ELS15" s="15"/>
      <c r="EMF15" s="205"/>
      <c r="EMG15" s="15"/>
      <c r="EMT15" s="205"/>
      <c r="EMU15" s="15"/>
      <c r="ENH15" s="205"/>
      <c r="ENI15" s="15"/>
      <c r="ENV15" s="205"/>
      <c r="ENW15" s="15"/>
      <c r="EOJ15" s="205"/>
      <c r="EOK15" s="15"/>
      <c r="EOX15" s="205"/>
      <c r="EOY15" s="15"/>
      <c r="EPL15" s="205"/>
      <c r="EPM15" s="15"/>
      <c r="EPZ15" s="205"/>
      <c r="EQA15" s="15"/>
      <c r="EQN15" s="205"/>
      <c r="EQO15" s="15"/>
      <c r="ERB15" s="205"/>
      <c r="ERC15" s="15"/>
      <c r="ERP15" s="205"/>
      <c r="ERQ15" s="15"/>
      <c r="ESD15" s="205"/>
      <c r="ESE15" s="15"/>
      <c r="ESR15" s="205"/>
      <c r="ESS15" s="15"/>
      <c r="ETF15" s="205"/>
      <c r="ETG15" s="15"/>
      <c r="ETT15" s="205"/>
      <c r="ETU15" s="15"/>
      <c r="EUH15" s="205"/>
      <c r="EUI15" s="15"/>
      <c r="EUV15" s="205"/>
      <c r="EUW15" s="15"/>
      <c r="EVJ15" s="205"/>
      <c r="EVK15" s="15"/>
      <c r="EVX15" s="205"/>
      <c r="EVY15" s="15"/>
      <c r="EWL15" s="205"/>
      <c r="EWM15" s="15"/>
      <c r="EWZ15" s="205"/>
      <c r="EXA15" s="15"/>
      <c r="EXN15" s="205"/>
      <c r="EXO15" s="15"/>
      <c r="EYB15" s="205"/>
      <c r="EYC15" s="15"/>
      <c r="EYP15" s="205"/>
      <c r="EYQ15" s="15"/>
      <c r="EZD15" s="205"/>
      <c r="EZE15" s="15"/>
      <c r="EZR15" s="205"/>
      <c r="EZS15" s="15"/>
      <c r="FAF15" s="205"/>
      <c r="FAG15" s="15"/>
      <c r="FAT15" s="205"/>
      <c r="FAU15" s="15"/>
      <c r="FBH15" s="205"/>
      <c r="FBI15" s="15"/>
      <c r="FBV15" s="205"/>
      <c r="FBW15" s="15"/>
      <c r="FCJ15" s="205"/>
      <c r="FCK15" s="15"/>
      <c r="FCX15" s="205"/>
      <c r="FCY15" s="15"/>
      <c r="FDL15" s="205"/>
      <c r="FDM15" s="15"/>
      <c r="FDZ15" s="205"/>
      <c r="FEA15" s="15"/>
      <c r="FEN15" s="205"/>
      <c r="FEO15" s="15"/>
      <c r="FFB15" s="205"/>
      <c r="FFC15" s="15"/>
      <c r="FFP15" s="205"/>
      <c r="FFQ15" s="15"/>
      <c r="FGD15" s="205"/>
      <c r="FGE15" s="15"/>
      <c r="FGR15" s="205"/>
      <c r="FGS15" s="15"/>
      <c r="FHF15" s="205"/>
      <c r="FHG15" s="15"/>
      <c r="FHT15" s="205"/>
      <c r="FHU15" s="15"/>
      <c r="FIH15" s="205"/>
      <c r="FII15" s="15"/>
      <c r="FIV15" s="205"/>
      <c r="FIW15" s="15"/>
      <c r="FJJ15" s="205"/>
      <c r="FJK15" s="15"/>
      <c r="FJX15" s="205"/>
      <c r="FJY15" s="15"/>
      <c r="FKL15" s="205"/>
      <c r="FKM15" s="15"/>
      <c r="FKZ15" s="205"/>
      <c r="FLA15" s="15"/>
      <c r="FLN15" s="205"/>
      <c r="FLO15" s="15"/>
      <c r="FMB15" s="205"/>
      <c r="FMC15" s="15"/>
      <c r="FMP15" s="205"/>
      <c r="FMQ15" s="15"/>
      <c r="FND15" s="205"/>
      <c r="FNE15" s="15"/>
      <c r="FNR15" s="205"/>
      <c r="FNS15" s="15"/>
      <c r="FOF15" s="205"/>
      <c r="FOG15" s="15"/>
      <c r="FOT15" s="205"/>
      <c r="FOU15" s="15"/>
      <c r="FPH15" s="205"/>
      <c r="FPI15" s="15"/>
      <c r="FPV15" s="205"/>
      <c r="FPW15" s="15"/>
      <c r="FQJ15" s="205"/>
      <c r="FQK15" s="15"/>
      <c r="FQX15" s="205"/>
      <c r="FQY15" s="15"/>
      <c r="FRL15" s="205"/>
      <c r="FRM15" s="15"/>
      <c r="FRZ15" s="205"/>
      <c r="FSA15" s="15"/>
      <c r="FSN15" s="205"/>
      <c r="FSO15" s="15"/>
      <c r="FTB15" s="205"/>
      <c r="FTC15" s="15"/>
      <c r="FTP15" s="205"/>
      <c r="FTQ15" s="15"/>
      <c r="FUD15" s="205"/>
      <c r="FUE15" s="15"/>
      <c r="FUR15" s="205"/>
      <c r="FUS15" s="15"/>
      <c r="FVF15" s="205"/>
      <c r="FVG15" s="15"/>
      <c r="FVT15" s="205"/>
      <c r="FVU15" s="15"/>
      <c r="FWH15" s="205"/>
      <c r="FWI15" s="15"/>
      <c r="FWV15" s="205"/>
      <c r="FWW15" s="15"/>
      <c r="FXJ15" s="205"/>
      <c r="FXK15" s="15"/>
      <c r="FXX15" s="205"/>
      <c r="FXY15" s="15"/>
      <c r="FYL15" s="205"/>
      <c r="FYM15" s="15"/>
      <c r="FYZ15" s="205"/>
      <c r="FZA15" s="15"/>
      <c r="FZN15" s="205"/>
      <c r="FZO15" s="15"/>
      <c r="GAB15" s="205"/>
      <c r="GAC15" s="15"/>
      <c r="GAP15" s="205"/>
      <c r="GAQ15" s="15"/>
      <c r="GBD15" s="205"/>
      <c r="GBE15" s="15"/>
      <c r="GBR15" s="205"/>
      <c r="GBS15" s="15"/>
      <c r="GCF15" s="205"/>
      <c r="GCG15" s="15"/>
      <c r="GCT15" s="205"/>
      <c r="GCU15" s="15"/>
      <c r="GDH15" s="205"/>
      <c r="GDI15" s="15"/>
      <c r="GDV15" s="205"/>
      <c r="GDW15" s="15"/>
      <c r="GEJ15" s="205"/>
      <c r="GEK15" s="15"/>
      <c r="GEX15" s="205"/>
      <c r="GEY15" s="15"/>
      <c r="GFL15" s="205"/>
      <c r="GFM15" s="15"/>
      <c r="GFZ15" s="205"/>
      <c r="GGA15" s="15"/>
      <c r="GGN15" s="205"/>
      <c r="GGO15" s="15"/>
      <c r="GHB15" s="205"/>
      <c r="GHC15" s="15"/>
      <c r="GHP15" s="205"/>
      <c r="GHQ15" s="15"/>
      <c r="GID15" s="205"/>
      <c r="GIE15" s="15"/>
      <c r="GIR15" s="205"/>
      <c r="GIS15" s="15"/>
      <c r="GJF15" s="205"/>
      <c r="GJG15" s="15"/>
      <c r="GJT15" s="205"/>
      <c r="GJU15" s="15"/>
      <c r="GKH15" s="205"/>
      <c r="GKI15" s="15"/>
      <c r="GKV15" s="205"/>
      <c r="GKW15" s="15"/>
      <c r="GLJ15" s="205"/>
      <c r="GLK15" s="15"/>
      <c r="GLX15" s="205"/>
      <c r="GLY15" s="15"/>
      <c r="GML15" s="205"/>
      <c r="GMM15" s="15"/>
      <c r="GMZ15" s="205"/>
      <c r="GNA15" s="15"/>
      <c r="GNN15" s="205"/>
      <c r="GNO15" s="15"/>
      <c r="GOB15" s="205"/>
      <c r="GOC15" s="15"/>
      <c r="GOP15" s="205"/>
      <c r="GOQ15" s="15"/>
      <c r="GPD15" s="205"/>
      <c r="GPE15" s="15"/>
      <c r="GPR15" s="205"/>
      <c r="GPS15" s="15"/>
      <c r="GQF15" s="205"/>
      <c r="GQG15" s="15"/>
      <c r="GQT15" s="205"/>
      <c r="GQU15" s="15"/>
      <c r="GRH15" s="205"/>
      <c r="GRI15" s="15"/>
      <c r="GRV15" s="205"/>
      <c r="GRW15" s="15"/>
      <c r="GSJ15" s="205"/>
      <c r="GSK15" s="15"/>
      <c r="GSX15" s="205"/>
      <c r="GSY15" s="15"/>
      <c r="GTL15" s="205"/>
      <c r="GTM15" s="15"/>
      <c r="GTZ15" s="205"/>
      <c r="GUA15" s="15"/>
      <c r="GUN15" s="205"/>
      <c r="GUO15" s="15"/>
      <c r="GVB15" s="205"/>
      <c r="GVC15" s="15"/>
      <c r="GVP15" s="205"/>
      <c r="GVQ15" s="15"/>
      <c r="GWD15" s="205"/>
      <c r="GWE15" s="15"/>
      <c r="GWR15" s="205"/>
      <c r="GWS15" s="15"/>
      <c r="GXF15" s="205"/>
      <c r="GXG15" s="15"/>
      <c r="GXT15" s="205"/>
      <c r="GXU15" s="15"/>
      <c r="GYH15" s="205"/>
      <c r="GYI15" s="15"/>
      <c r="GYV15" s="205"/>
      <c r="GYW15" s="15"/>
      <c r="GZJ15" s="205"/>
      <c r="GZK15" s="15"/>
      <c r="GZX15" s="205"/>
      <c r="GZY15" s="15"/>
      <c r="HAL15" s="205"/>
      <c r="HAM15" s="15"/>
      <c r="HAZ15" s="205"/>
      <c r="HBA15" s="15"/>
      <c r="HBN15" s="205"/>
      <c r="HBO15" s="15"/>
      <c r="HCB15" s="205"/>
      <c r="HCC15" s="15"/>
      <c r="HCP15" s="205"/>
      <c r="HCQ15" s="15"/>
      <c r="HDD15" s="205"/>
      <c r="HDE15" s="15"/>
      <c r="HDR15" s="205"/>
      <c r="HDS15" s="15"/>
      <c r="HEF15" s="205"/>
      <c r="HEG15" s="15"/>
      <c r="HET15" s="205"/>
      <c r="HEU15" s="15"/>
      <c r="HFH15" s="205"/>
      <c r="HFI15" s="15"/>
      <c r="HFV15" s="205"/>
      <c r="HFW15" s="15"/>
      <c r="HGJ15" s="205"/>
      <c r="HGK15" s="15"/>
      <c r="HGX15" s="205"/>
      <c r="HGY15" s="15"/>
      <c r="HHL15" s="205"/>
      <c r="HHM15" s="15"/>
      <c r="HHZ15" s="205"/>
      <c r="HIA15" s="15"/>
      <c r="HIN15" s="205"/>
      <c r="HIO15" s="15"/>
      <c r="HJB15" s="205"/>
      <c r="HJC15" s="15"/>
      <c r="HJP15" s="205"/>
      <c r="HJQ15" s="15"/>
      <c r="HKD15" s="205"/>
      <c r="HKE15" s="15"/>
      <c r="HKR15" s="205"/>
      <c r="HKS15" s="15"/>
      <c r="HLF15" s="205"/>
      <c r="HLG15" s="15"/>
      <c r="HLT15" s="205"/>
      <c r="HLU15" s="15"/>
      <c r="HMH15" s="205"/>
      <c r="HMI15" s="15"/>
      <c r="HMV15" s="205"/>
      <c r="HMW15" s="15"/>
      <c r="HNJ15" s="205"/>
      <c r="HNK15" s="15"/>
      <c r="HNX15" s="205"/>
      <c r="HNY15" s="15"/>
      <c r="HOL15" s="205"/>
      <c r="HOM15" s="15"/>
      <c r="HOZ15" s="205"/>
      <c r="HPA15" s="15"/>
      <c r="HPN15" s="205"/>
      <c r="HPO15" s="15"/>
      <c r="HQB15" s="205"/>
      <c r="HQC15" s="15"/>
      <c r="HQP15" s="205"/>
      <c r="HQQ15" s="15"/>
      <c r="HRD15" s="205"/>
      <c r="HRE15" s="15"/>
      <c r="HRR15" s="205"/>
      <c r="HRS15" s="15"/>
      <c r="HSF15" s="205"/>
      <c r="HSG15" s="15"/>
      <c r="HST15" s="205"/>
      <c r="HSU15" s="15"/>
      <c r="HTH15" s="205"/>
      <c r="HTI15" s="15"/>
      <c r="HTV15" s="205"/>
      <c r="HTW15" s="15"/>
      <c r="HUJ15" s="205"/>
      <c r="HUK15" s="15"/>
      <c r="HUX15" s="205"/>
      <c r="HUY15" s="15"/>
      <c r="HVL15" s="205"/>
      <c r="HVM15" s="15"/>
      <c r="HVZ15" s="205"/>
      <c r="HWA15" s="15"/>
      <c r="HWN15" s="205"/>
      <c r="HWO15" s="15"/>
      <c r="HXB15" s="205"/>
      <c r="HXC15" s="15"/>
      <c r="HXP15" s="205"/>
      <c r="HXQ15" s="15"/>
      <c r="HYD15" s="205"/>
      <c r="HYE15" s="15"/>
      <c r="HYR15" s="205"/>
      <c r="HYS15" s="15"/>
      <c r="HZF15" s="205"/>
      <c r="HZG15" s="15"/>
      <c r="HZT15" s="205"/>
      <c r="HZU15" s="15"/>
      <c r="IAH15" s="205"/>
      <c r="IAI15" s="15"/>
      <c r="IAV15" s="205"/>
      <c r="IAW15" s="15"/>
      <c r="IBJ15" s="205"/>
      <c r="IBK15" s="15"/>
      <c r="IBX15" s="205"/>
      <c r="IBY15" s="15"/>
      <c r="ICL15" s="205"/>
      <c r="ICM15" s="15"/>
      <c r="ICZ15" s="205"/>
      <c r="IDA15" s="15"/>
      <c r="IDN15" s="205"/>
      <c r="IDO15" s="15"/>
      <c r="IEB15" s="205"/>
      <c r="IEC15" s="15"/>
      <c r="IEP15" s="205"/>
      <c r="IEQ15" s="15"/>
      <c r="IFD15" s="205"/>
      <c r="IFE15" s="15"/>
      <c r="IFR15" s="205"/>
      <c r="IFS15" s="15"/>
      <c r="IGF15" s="205"/>
      <c r="IGG15" s="15"/>
      <c r="IGT15" s="205"/>
      <c r="IGU15" s="15"/>
      <c r="IHH15" s="205"/>
      <c r="IHI15" s="15"/>
      <c r="IHV15" s="205"/>
      <c r="IHW15" s="15"/>
      <c r="IIJ15" s="205"/>
      <c r="IIK15" s="15"/>
      <c r="IIX15" s="205"/>
      <c r="IIY15" s="15"/>
      <c r="IJL15" s="205"/>
      <c r="IJM15" s="15"/>
      <c r="IJZ15" s="205"/>
      <c r="IKA15" s="15"/>
      <c r="IKN15" s="205"/>
      <c r="IKO15" s="15"/>
      <c r="ILB15" s="205"/>
      <c r="ILC15" s="15"/>
      <c r="ILP15" s="205"/>
      <c r="ILQ15" s="15"/>
      <c r="IMD15" s="205"/>
      <c r="IME15" s="15"/>
      <c r="IMR15" s="205"/>
      <c r="IMS15" s="15"/>
      <c r="INF15" s="205"/>
      <c r="ING15" s="15"/>
      <c r="INT15" s="205"/>
      <c r="INU15" s="15"/>
      <c r="IOH15" s="205"/>
      <c r="IOI15" s="15"/>
      <c r="IOV15" s="205"/>
      <c r="IOW15" s="15"/>
      <c r="IPJ15" s="205"/>
      <c r="IPK15" s="15"/>
      <c r="IPX15" s="205"/>
      <c r="IPY15" s="15"/>
      <c r="IQL15" s="205"/>
      <c r="IQM15" s="15"/>
      <c r="IQZ15" s="205"/>
      <c r="IRA15" s="15"/>
      <c r="IRN15" s="205"/>
      <c r="IRO15" s="15"/>
      <c r="ISB15" s="205"/>
      <c r="ISC15" s="15"/>
      <c r="ISP15" s="205"/>
      <c r="ISQ15" s="15"/>
      <c r="ITD15" s="205"/>
      <c r="ITE15" s="15"/>
      <c r="ITR15" s="205"/>
      <c r="ITS15" s="15"/>
      <c r="IUF15" s="205"/>
      <c r="IUG15" s="15"/>
      <c r="IUT15" s="205"/>
      <c r="IUU15" s="15"/>
      <c r="IVH15" s="205"/>
      <c r="IVI15" s="15"/>
      <c r="IVV15" s="205"/>
      <c r="IVW15" s="15"/>
      <c r="IWJ15" s="205"/>
      <c r="IWK15" s="15"/>
      <c r="IWX15" s="205"/>
      <c r="IWY15" s="15"/>
      <c r="IXL15" s="205"/>
      <c r="IXM15" s="15"/>
      <c r="IXZ15" s="205"/>
      <c r="IYA15" s="15"/>
      <c r="IYN15" s="205"/>
      <c r="IYO15" s="15"/>
      <c r="IZB15" s="205"/>
      <c r="IZC15" s="15"/>
      <c r="IZP15" s="205"/>
      <c r="IZQ15" s="15"/>
      <c r="JAD15" s="205"/>
      <c r="JAE15" s="15"/>
      <c r="JAR15" s="205"/>
      <c r="JAS15" s="15"/>
      <c r="JBF15" s="205"/>
      <c r="JBG15" s="15"/>
      <c r="JBT15" s="205"/>
      <c r="JBU15" s="15"/>
      <c r="JCH15" s="205"/>
      <c r="JCI15" s="15"/>
      <c r="JCV15" s="205"/>
      <c r="JCW15" s="15"/>
      <c r="JDJ15" s="205"/>
      <c r="JDK15" s="15"/>
      <c r="JDX15" s="205"/>
      <c r="JDY15" s="15"/>
      <c r="JEL15" s="205"/>
      <c r="JEM15" s="15"/>
      <c r="JEZ15" s="205"/>
      <c r="JFA15" s="15"/>
      <c r="JFN15" s="205"/>
      <c r="JFO15" s="15"/>
      <c r="JGB15" s="205"/>
      <c r="JGC15" s="15"/>
      <c r="JGP15" s="205"/>
      <c r="JGQ15" s="15"/>
      <c r="JHD15" s="205"/>
      <c r="JHE15" s="15"/>
      <c r="JHR15" s="205"/>
      <c r="JHS15" s="15"/>
      <c r="JIF15" s="205"/>
      <c r="JIG15" s="15"/>
      <c r="JIT15" s="205"/>
      <c r="JIU15" s="15"/>
      <c r="JJH15" s="205"/>
      <c r="JJI15" s="15"/>
      <c r="JJV15" s="205"/>
      <c r="JJW15" s="15"/>
      <c r="JKJ15" s="205"/>
      <c r="JKK15" s="15"/>
      <c r="JKX15" s="205"/>
      <c r="JKY15" s="15"/>
      <c r="JLL15" s="205"/>
      <c r="JLM15" s="15"/>
      <c r="JLZ15" s="205"/>
      <c r="JMA15" s="15"/>
      <c r="JMN15" s="205"/>
      <c r="JMO15" s="15"/>
      <c r="JNB15" s="205"/>
      <c r="JNC15" s="15"/>
      <c r="JNP15" s="205"/>
      <c r="JNQ15" s="15"/>
      <c r="JOD15" s="205"/>
      <c r="JOE15" s="15"/>
      <c r="JOR15" s="205"/>
      <c r="JOS15" s="15"/>
      <c r="JPF15" s="205"/>
      <c r="JPG15" s="15"/>
      <c r="JPT15" s="205"/>
      <c r="JPU15" s="15"/>
      <c r="JQH15" s="205"/>
      <c r="JQI15" s="15"/>
      <c r="JQV15" s="205"/>
      <c r="JQW15" s="15"/>
      <c r="JRJ15" s="205"/>
      <c r="JRK15" s="15"/>
      <c r="JRX15" s="205"/>
      <c r="JRY15" s="15"/>
      <c r="JSL15" s="205"/>
      <c r="JSM15" s="15"/>
      <c r="JSZ15" s="205"/>
      <c r="JTA15" s="15"/>
      <c r="JTN15" s="205"/>
      <c r="JTO15" s="15"/>
      <c r="JUB15" s="205"/>
      <c r="JUC15" s="15"/>
      <c r="JUP15" s="205"/>
      <c r="JUQ15" s="15"/>
      <c r="JVD15" s="205"/>
      <c r="JVE15" s="15"/>
      <c r="JVR15" s="205"/>
      <c r="JVS15" s="15"/>
      <c r="JWF15" s="205"/>
      <c r="JWG15" s="15"/>
      <c r="JWT15" s="205"/>
      <c r="JWU15" s="15"/>
      <c r="JXH15" s="205"/>
      <c r="JXI15" s="15"/>
      <c r="JXV15" s="205"/>
      <c r="JXW15" s="15"/>
      <c r="JYJ15" s="205"/>
      <c r="JYK15" s="15"/>
      <c r="JYX15" s="205"/>
      <c r="JYY15" s="15"/>
      <c r="JZL15" s="205"/>
      <c r="JZM15" s="15"/>
      <c r="JZZ15" s="205"/>
      <c r="KAA15" s="15"/>
      <c r="KAN15" s="205"/>
      <c r="KAO15" s="15"/>
      <c r="KBB15" s="205"/>
      <c r="KBC15" s="15"/>
      <c r="KBP15" s="205"/>
      <c r="KBQ15" s="15"/>
      <c r="KCD15" s="205"/>
      <c r="KCE15" s="15"/>
      <c r="KCR15" s="205"/>
      <c r="KCS15" s="15"/>
      <c r="KDF15" s="205"/>
      <c r="KDG15" s="15"/>
      <c r="KDT15" s="205"/>
      <c r="KDU15" s="15"/>
      <c r="KEH15" s="205"/>
      <c r="KEI15" s="15"/>
      <c r="KEV15" s="205"/>
      <c r="KEW15" s="15"/>
      <c r="KFJ15" s="205"/>
      <c r="KFK15" s="15"/>
      <c r="KFX15" s="205"/>
      <c r="KFY15" s="15"/>
      <c r="KGL15" s="205"/>
      <c r="KGM15" s="15"/>
      <c r="KGZ15" s="205"/>
      <c r="KHA15" s="15"/>
      <c r="KHN15" s="205"/>
      <c r="KHO15" s="15"/>
      <c r="KIB15" s="205"/>
      <c r="KIC15" s="15"/>
      <c r="KIP15" s="205"/>
      <c r="KIQ15" s="15"/>
      <c r="KJD15" s="205"/>
      <c r="KJE15" s="15"/>
      <c r="KJR15" s="205"/>
      <c r="KJS15" s="15"/>
      <c r="KKF15" s="205"/>
      <c r="KKG15" s="15"/>
      <c r="KKT15" s="205"/>
      <c r="KKU15" s="15"/>
      <c r="KLH15" s="205"/>
      <c r="KLI15" s="15"/>
      <c r="KLV15" s="205"/>
      <c r="KLW15" s="15"/>
      <c r="KMJ15" s="205"/>
      <c r="KMK15" s="15"/>
      <c r="KMX15" s="205"/>
      <c r="KMY15" s="15"/>
      <c r="KNL15" s="205"/>
      <c r="KNM15" s="15"/>
      <c r="KNZ15" s="205"/>
      <c r="KOA15" s="15"/>
      <c r="KON15" s="205"/>
      <c r="KOO15" s="15"/>
      <c r="KPB15" s="205"/>
      <c r="KPC15" s="15"/>
      <c r="KPP15" s="205"/>
      <c r="KPQ15" s="15"/>
      <c r="KQD15" s="205"/>
      <c r="KQE15" s="15"/>
      <c r="KQR15" s="205"/>
      <c r="KQS15" s="15"/>
      <c r="KRF15" s="205"/>
      <c r="KRG15" s="15"/>
      <c r="KRT15" s="205"/>
      <c r="KRU15" s="15"/>
      <c r="KSH15" s="205"/>
      <c r="KSI15" s="15"/>
      <c r="KSV15" s="205"/>
      <c r="KSW15" s="15"/>
      <c r="KTJ15" s="205"/>
      <c r="KTK15" s="15"/>
      <c r="KTX15" s="205"/>
      <c r="KTY15" s="15"/>
      <c r="KUL15" s="205"/>
      <c r="KUM15" s="15"/>
      <c r="KUZ15" s="205"/>
      <c r="KVA15" s="15"/>
      <c r="KVN15" s="205"/>
      <c r="KVO15" s="15"/>
      <c r="KWB15" s="205"/>
      <c r="KWC15" s="15"/>
      <c r="KWP15" s="205"/>
      <c r="KWQ15" s="15"/>
      <c r="KXD15" s="205"/>
      <c r="KXE15" s="15"/>
      <c r="KXR15" s="205"/>
      <c r="KXS15" s="15"/>
      <c r="KYF15" s="205"/>
      <c r="KYG15" s="15"/>
      <c r="KYT15" s="205"/>
      <c r="KYU15" s="15"/>
      <c r="KZH15" s="205"/>
      <c r="KZI15" s="15"/>
      <c r="KZV15" s="205"/>
      <c r="KZW15" s="15"/>
      <c r="LAJ15" s="205"/>
      <c r="LAK15" s="15"/>
      <c r="LAX15" s="205"/>
      <c r="LAY15" s="15"/>
      <c r="LBL15" s="205"/>
      <c r="LBM15" s="15"/>
      <c r="LBZ15" s="205"/>
      <c r="LCA15" s="15"/>
      <c r="LCN15" s="205"/>
      <c r="LCO15" s="15"/>
      <c r="LDB15" s="205"/>
      <c r="LDC15" s="15"/>
      <c r="LDP15" s="205"/>
      <c r="LDQ15" s="15"/>
      <c r="LED15" s="205"/>
      <c r="LEE15" s="15"/>
      <c r="LER15" s="205"/>
      <c r="LES15" s="15"/>
      <c r="LFF15" s="205"/>
      <c r="LFG15" s="15"/>
      <c r="LFT15" s="205"/>
      <c r="LFU15" s="15"/>
      <c r="LGH15" s="205"/>
      <c r="LGI15" s="15"/>
      <c r="LGV15" s="205"/>
      <c r="LGW15" s="15"/>
      <c r="LHJ15" s="205"/>
      <c r="LHK15" s="15"/>
      <c r="LHX15" s="205"/>
      <c r="LHY15" s="15"/>
      <c r="LIL15" s="205"/>
      <c r="LIM15" s="15"/>
      <c r="LIZ15" s="205"/>
      <c r="LJA15" s="15"/>
      <c r="LJN15" s="205"/>
      <c r="LJO15" s="15"/>
      <c r="LKB15" s="205"/>
      <c r="LKC15" s="15"/>
      <c r="LKP15" s="205"/>
      <c r="LKQ15" s="15"/>
      <c r="LLD15" s="205"/>
      <c r="LLE15" s="15"/>
      <c r="LLR15" s="205"/>
      <c r="LLS15" s="15"/>
      <c r="LMF15" s="205"/>
      <c r="LMG15" s="15"/>
      <c r="LMT15" s="205"/>
      <c r="LMU15" s="15"/>
      <c r="LNH15" s="205"/>
      <c r="LNI15" s="15"/>
      <c r="LNV15" s="205"/>
      <c r="LNW15" s="15"/>
      <c r="LOJ15" s="205"/>
      <c r="LOK15" s="15"/>
      <c r="LOX15" s="205"/>
      <c r="LOY15" s="15"/>
      <c r="LPL15" s="205"/>
      <c r="LPM15" s="15"/>
      <c r="LPZ15" s="205"/>
      <c r="LQA15" s="15"/>
      <c r="LQN15" s="205"/>
      <c r="LQO15" s="15"/>
      <c r="LRB15" s="205"/>
      <c r="LRC15" s="15"/>
      <c r="LRP15" s="205"/>
      <c r="LRQ15" s="15"/>
      <c r="LSD15" s="205"/>
      <c r="LSE15" s="15"/>
      <c r="LSR15" s="205"/>
      <c r="LSS15" s="15"/>
      <c r="LTF15" s="205"/>
      <c r="LTG15" s="15"/>
      <c r="LTT15" s="205"/>
      <c r="LTU15" s="15"/>
      <c r="LUH15" s="205"/>
      <c r="LUI15" s="15"/>
      <c r="LUV15" s="205"/>
      <c r="LUW15" s="15"/>
      <c r="LVJ15" s="205"/>
      <c r="LVK15" s="15"/>
      <c r="LVX15" s="205"/>
      <c r="LVY15" s="15"/>
      <c r="LWL15" s="205"/>
      <c r="LWM15" s="15"/>
      <c r="LWZ15" s="205"/>
      <c r="LXA15" s="15"/>
      <c r="LXN15" s="205"/>
      <c r="LXO15" s="15"/>
      <c r="LYB15" s="205"/>
      <c r="LYC15" s="15"/>
      <c r="LYP15" s="205"/>
      <c r="LYQ15" s="15"/>
      <c r="LZD15" s="205"/>
      <c r="LZE15" s="15"/>
      <c r="LZR15" s="205"/>
      <c r="LZS15" s="15"/>
      <c r="MAF15" s="205"/>
      <c r="MAG15" s="15"/>
      <c r="MAT15" s="205"/>
      <c r="MAU15" s="15"/>
      <c r="MBH15" s="205"/>
      <c r="MBI15" s="15"/>
      <c r="MBV15" s="205"/>
      <c r="MBW15" s="15"/>
      <c r="MCJ15" s="205"/>
      <c r="MCK15" s="15"/>
      <c r="MCX15" s="205"/>
      <c r="MCY15" s="15"/>
      <c r="MDL15" s="205"/>
      <c r="MDM15" s="15"/>
      <c r="MDZ15" s="205"/>
      <c r="MEA15" s="15"/>
      <c r="MEN15" s="205"/>
      <c r="MEO15" s="15"/>
      <c r="MFB15" s="205"/>
      <c r="MFC15" s="15"/>
      <c r="MFP15" s="205"/>
      <c r="MFQ15" s="15"/>
      <c r="MGD15" s="205"/>
      <c r="MGE15" s="15"/>
      <c r="MGR15" s="205"/>
      <c r="MGS15" s="15"/>
      <c r="MHF15" s="205"/>
      <c r="MHG15" s="15"/>
      <c r="MHT15" s="205"/>
      <c r="MHU15" s="15"/>
      <c r="MIH15" s="205"/>
      <c r="MII15" s="15"/>
      <c r="MIV15" s="205"/>
      <c r="MIW15" s="15"/>
      <c r="MJJ15" s="205"/>
      <c r="MJK15" s="15"/>
      <c r="MJX15" s="205"/>
      <c r="MJY15" s="15"/>
      <c r="MKL15" s="205"/>
      <c r="MKM15" s="15"/>
      <c r="MKZ15" s="205"/>
      <c r="MLA15" s="15"/>
      <c r="MLN15" s="205"/>
      <c r="MLO15" s="15"/>
      <c r="MMB15" s="205"/>
      <c r="MMC15" s="15"/>
      <c r="MMP15" s="205"/>
      <c r="MMQ15" s="15"/>
      <c r="MND15" s="205"/>
      <c r="MNE15" s="15"/>
      <c r="MNR15" s="205"/>
      <c r="MNS15" s="15"/>
      <c r="MOF15" s="205"/>
      <c r="MOG15" s="15"/>
      <c r="MOT15" s="205"/>
      <c r="MOU15" s="15"/>
      <c r="MPH15" s="205"/>
      <c r="MPI15" s="15"/>
      <c r="MPV15" s="205"/>
      <c r="MPW15" s="15"/>
      <c r="MQJ15" s="205"/>
      <c r="MQK15" s="15"/>
      <c r="MQX15" s="205"/>
      <c r="MQY15" s="15"/>
      <c r="MRL15" s="205"/>
      <c r="MRM15" s="15"/>
      <c r="MRZ15" s="205"/>
      <c r="MSA15" s="15"/>
      <c r="MSN15" s="205"/>
      <c r="MSO15" s="15"/>
      <c r="MTB15" s="205"/>
      <c r="MTC15" s="15"/>
      <c r="MTP15" s="205"/>
      <c r="MTQ15" s="15"/>
      <c r="MUD15" s="205"/>
      <c r="MUE15" s="15"/>
      <c r="MUR15" s="205"/>
      <c r="MUS15" s="15"/>
      <c r="MVF15" s="205"/>
      <c r="MVG15" s="15"/>
      <c r="MVT15" s="205"/>
      <c r="MVU15" s="15"/>
      <c r="MWH15" s="205"/>
      <c r="MWI15" s="15"/>
      <c r="MWV15" s="205"/>
      <c r="MWW15" s="15"/>
      <c r="MXJ15" s="205"/>
      <c r="MXK15" s="15"/>
      <c r="MXX15" s="205"/>
      <c r="MXY15" s="15"/>
      <c r="MYL15" s="205"/>
      <c r="MYM15" s="15"/>
      <c r="MYZ15" s="205"/>
      <c r="MZA15" s="15"/>
      <c r="MZN15" s="205"/>
      <c r="MZO15" s="15"/>
      <c r="NAB15" s="205"/>
      <c r="NAC15" s="15"/>
      <c r="NAP15" s="205"/>
      <c r="NAQ15" s="15"/>
      <c r="NBD15" s="205"/>
      <c r="NBE15" s="15"/>
      <c r="NBR15" s="205"/>
      <c r="NBS15" s="15"/>
      <c r="NCF15" s="205"/>
      <c r="NCG15" s="15"/>
      <c r="NCT15" s="205"/>
      <c r="NCU15" s="15"/>
      <c r="NDH15" s="205"/>
      <c r="NDI15" s="15"/>
      <c r="NDV15" s="205"/>
      <c r="NDW15" s="15"/>
      <c r="NEJ15" s="205"/>
      <c r="NEK15" s="15"/>
      <c r="NEX15" s="205"/>
      <c r="NEY15" s="15"/>
      <c r="NFL15" s="205"/>
      <c r="NFM15" s="15"/>
      <c r="NFZ15" s="205"/>
      <c r="NGA15" s="15"/>
      <c r="NGN15" s="205"/>
      <c r="NGO15" s="15"/>
      <c r="NHB15" s="205"/>
      <c r="NHC15" s="15"/>
      <c r="NHP15" s="205"/>
      <c r="NHQ15" s="15"/>
      <c r="NID15" s="205"/>
      <c r="NIE15" s="15"/>
      <c r="NIR15" s="205"/>
      <c r="NIS15" s="15"/>
      <c r="NJF15" s="205"/>
      <c r="NJG15" s="15"/>
      <c r="NJT15" s="205"/>
      <c r="NJU15" s="15"/>
      <c r="NKH15" s="205"/>
      <c r="NKI15" s="15"/>
      <c r="NKV15" s="205"/>
      <c r="NKW15" s="15"/>
      <c r="NLJ15" s="205"/>
      <c r="NLK15" s="15"/>
      <c r="NLX15" s="205"/>
      <c r="NLY15" s="15"/>
      <c r="NML15" s="205"/>
      <c r="NMM15" s="15"/>
      <c r="NMZ15" s="205"/>
      <c r="NNA15" s="15"/>
      <c r="NNN15" s="205"/>
      <c r="NNO15" s="15"/>
      <c r="NOB15" s="205"/>
      <c r="NOC15" s="15"/>
      <c r="NOP15" s="205"/>
      <c r="NOQ15" s="15"/>
      <c r="NPD15" s="205"/>
      <c r="NPE15" s="15"/>
      <c r="NPR15" s="205"/>
      <c r="NPS15" s="15"/>
      <c r="NQF15" s="205"/>
      <c r="NQG15" s="15"/>
      <c r="NQT15" s="205"/>
      <c r="NQU15" s="15"/>
      <c r="NRH15" s="205"/>
      <c r="NRI15" s="15"/>
      <c r="NRV15" s="205"/>
      <c r="NRW15" s="15"/>
      <c r="NSJ15" s="205"/>
      <c r="NSK15" s="15"/>
      <c r="NSX15" s="205"/>
      <c r="NSY15" s="15"/>
      <c r="NTL15" s="205"/>
      <c r="NTM15" s="15"/>
      <c r="NTZ15" s="205"/>
      <c r="NUA15" s="15"/>
      <c r="NUN15" s="205"/>
      <c r="NUO15" s="15"/>
      <c r="NVB15" s="205"/>
      <c r="NVC15" s="15"/>
      <c r="NVP15" s="205"/>
      <c r="NVQ15" s="15"/>
      <c r="NWD15" s="205"/>
      <c r="NWE15" s="15"/>
      <c r="NWR15" s="205"/>
      <c r="NWS15" s="15"/>
      <c r="NXF15" s="205"/>
      <c r="NXG15" s="15"/>
      <c r="NXT15" s="205"/>
      <c r="NXU15" s="15"/>
      <c r="NYH15" s="205"/>
      <c r="NYI15" s="15"/>
      <c r="NYV15" s="205"/>
      <c r="NYW15" s="15"/>
      <c r="NZJ15" s="205"/>
      <c r="NZK15" s="15"/>
      <c r="NZX15" s="205"/>
      <c r="NZY15" s="15"/>
      <c r="OAL15" s="205"/>
      <c r="OAM15" s="15"/>
      <c r="OAZ15" s="205"/>
      <c r="OBA15" s="15"/>
      <c r="OBN15" s="205"/>
      <c r="OBO15" s="15"/>
      <c r="OCB15" s="205"/>
      <c r="OCC15" s="15"/>
      <c r="OCP15" s="205"/>
      <c r="OCQ15" s="15"/>
      <c r="ODD15" s="205"/>
      <c r="ODE15" s="15"/>
      <c r="ODR15" s="205"/>
      <c r="ODS15" s="15"/>
      <c r="OEF15" s="205"/>
      <c r="OEG15" s="15"/>
      <c r="OET15" s="205"/>
      <c r="OEU15" s="15"/>
      <c r="OFH15" s="205"/>
      <c r="OFI15" s="15"/>
      <c r="OFV15" s="205"/>
      <c r="OFW15" s="15"/>
      <c r="OGJ15" s="205"/>
      <c r="OGK15" s="15"/>
      <c r="OGX15" s="205"/>
      <c r="OGY15" s="15"/>
      <c r="OHL15" s="205"/>
      <c r="OHM15" s="15"/>
      <c r="OHZ15" s="205"/>
      <c r="OIA15" s="15"/>
      <c r="OIN15" s="205"/>
      <c r="OIO15" s="15"/>
      <c r="OJB15" s="205"/>
      <c r="OJC15" s="15"/>
      <c r="OJP15" s="205"/>
      <c r="OJQ15" s="15"/>
      <c r="OKD15" s="205"/>
      <c r="OKE15" s="15"/>
      <c r="OKR15" s="205"/>
      <c r="OKS15" s="15"/>
      <c r="OLF15" s="205"/>
      <c r="OLG15" s="15"/>
      <c r="OLT15" s="205"/>
      <c r="OLU15" s="15"/>
      <c r="OMH15" s="205"/>
      <c r="OMI15" s="15"/>
      <c r="OMV15" s="205"/>
      <c r="OMW15" s="15"/>
      <c r="ONJ15" s="205"/>
      <c r="ONK15" s="15"/>
      <c r="ONX15" s="205"/>
      <c r="ONY15" s="15"/>
      <c r="OOL15" s="205"/>
      <c r="OOM15" s="15"/>
      <c r="OOZ15" s="205"/>
      <c r="OPA15" s="15"/>
      <c r="OPN15" s="205"/>
      <c r="OPO15" s="15"/>
      <c r="OQB15" s="205"/>
      <c r="OQC15" s="15"/>
      <c r="OQP15" s="205"/>
      <c r="OQQ15" s="15"/>
      <c r="ORD15" s="205"/>
      <c r="ORE15" s="15"/>
      <c r="ORR15" s="205"/>
      <c r="ORS15" s="15"/>
      <c r="OSF15" s="205"/>
      <c r="OSG15" s="15"/>
      <c r="OST15" s="205"/>
      <c r="OSU15" s="15"/>
      <c r="OTH15" s="205"/>
      <c r="OTI15" s="15"/>
      <c r="OTV15" s="205"/>
      <c r="OTW15" s="15"/>
      <c r="OUJ15" s="205"/>
      <c r="OUK15" s="15"/>
      <c r="OUX15" s="205"/>
      <c r="OUY15" s="15"/>
      <c r="OVL15" s="205"/>
      <c r="OVM15" s="15"/>
      <c r="OVZ15" s="205"/>
      <c r="OWA15" s="15"/>
      <c r="OWN15" s="205"/>
      <c r="OWO15" s="15"/>
      <c r="OXB15" s="205"/>
      <c r="OXC15" s="15"/>
      <c r="OXP15" s="205"/>
      <c r="OXQ15" s="15"/>
      <c r="OYD15" s="205"/>
      <c r="OYE15" s="15"/>
      <c r="OYR15" s="205"/>
      <c r="OYS15" s="15"/>
      <c r="OZF15" s="205"/>
      <c r="OZG15" s="15"/>
      <c r="OZT15" s="205"/>
      <c r="OZU15" s="15"/>
      <c r="PAH15" s="205"/>
      <c r="PAI15" s="15"/>
      <c r="PAV15" s="205"/>
      <c r="PAW15" s="15"/>
      <c r="PBJ15" s="205"/>
      <c r="PBK15" s="15"/>
      <c r="PBX15" s="205"/>
      <c r="PBY15" s="15"/>
      <c r="PCL15" s="205"/>
      <c r="PCM15" s="15"/>
      <c r="PCZ15" s="205"/>
      <c r="PDA15" s="15"/>
      <c r="PDN15" s="205"/>
      <c r="PDO15" s="15"/>
      <c r="PEB15" s="205"/>
      <c r="PEC15" s="15"/>
      <c r="PEP15" s="205"/>
      <c r="PEQ15" s="15"/>
      <c r="PFD15" s="205"/>
      <c r="PFE15" s="15"/>
      <c r="PFR15" s="205"/>
      <c r="PFS15" s="15"/>
      <c r="PGF15" s="205"/>
      <c r="PGG15" s="15"/>
      <c r="PGT15" s="205"/>
      <c r="PGU15" s="15"/>
      <c r="PHH15" s="205"/>
      <c r="PHI15" s="15"/>
      <c r="PHV15" s="205"/>
      <c r="PHW15" s="15"/>
      <c r="PIJ15" s="205"/>
      <c r="PIK15" s="15"/>
      <c r="PIX15" s="205"/>
      <c r="PIY15" s="15"/>
      <c r="PJL15" s="205"/>
      <c r="PJM15" s="15"/>
      <c r="PJZ15" s="205"/>
      <c r="PKA15" s="15"/>
      <c r="PKN15" s="205"/>
      <c r="PKO15" s="15"/>
      <c r="PLB15" s="205"/>
      <c r="PLC15" s="15"/>
      <c r="PLP15" s="205"/>
      <c r="PLQ15" s="15"/>
      <c r="PMD15" s="205"/>
      <c r="PME15" s="15"/>
      <c r="PMR15" s="205"/>
      <c r="PMS15" s="15"/>
      <c r="PNF15" s="205"/>
      <c r="PNG15" s="15"/>
      <c r="PNT15" s="205"/>
      <c r="PNU15" s="15"/>
      <c r="POH15" s="205"/>
      <c r="POI15" s="15"/>
      <c r="POV15" s="205"/>
      <c r="POW15" s="15"/>
      <c r="PPJ15" s="205"/>
      <c r="PPK15" s="15"/>
      <c r="PPX15" s="205"/>
      <c r="PPY15" s="15"/>
      <c r="PQL15" s="205"/>
      <c r="PQM15" s="15"/>
      <c r="PQZ15" s="205"/>
      <c r="PRA15" s="15"/>
      <c r="PRN15" s="205"/>
      <c r="PRO15" s="15"/>
      <c r="PSB15" s="205"/>
      <c r="PSC15" s="15"/>
      <c r="PSP15" s="205"/>
      <c r="PSQ15" s="15"/>
      <c r="PTD15" s="205"/>
      <c r="PTE15" s="15"/>
      <c r="PTR15" s="205"/>
      <c r="PTS15" s="15"/>
      <c r="PUF15" s="205"/>
      <c r="PUG15" s="15"/>
      <c r="PUT15" s="205"/>
      <c r="PUU15" s="15"/>
      <c r="PVH15" s="205"/>
      <c r="PVI15" s="15"/>
      <c r="PVV15" s="205"/>
      <c r="PVW15" s="15"/>
      <c r="PWJ15" s="205"/>
      <c r="PWK15" s="15"/>
      <c r="PWX15" s="205"/>
      <c r="PWY15" s="15"/>
      <c r="PXL15" s="205"/>
      <c r="PXM15" s="15"/>
      <c r="PXZ15" s="205"/>
      <c r="PYA15" s="15"/>
      <c r="PYN15" s="205"/>
      <c r="PYO15" s="15"/>
      <c r="PZB15" s="205"/>
      <c r="PZC15" s="15"/>
      <c r="PZP15" s="205"/>
      <c r="PZQ15" s="15"/>
      <c r="QAD15" s="205"/>
      <c r="QAE15" s="15"/>
      <c r="QAR15" s="205"/>
      <c r="QAS15" s="15"/>
      <c r="QBF15" s="205"/>
      <c r="QBG15" s="15"/>
      <c r="QBT15" s="205"/>
      <c r="QBU15" s="15"/>
      <c r="QCH15" s="205"/>
      <c r="QCI15" s="15"/>
      <c r="QCV15" s="205"/>
      <c r="QCW15" s="15"/>
      <c r="QDJ15" s="205"/>
      <c r="QDK15" s="15"/>
      <c r="QDX15" s="205"/>
      <c r="QDY15" s="15"/>
      <c r="QEL15" s="205"/>
      <c r="QEM15" s="15"/>
      <c r="QEZ15" s="205"/>
      <c r="QFA15" s="15"/>
      <c r="QFN15" s="205"/>
      <c r="QFO15" s="15"/>
      <c r="QGB15" s="205"/>
      <c r="QGC15" s="15"/>
      <c r="QGP15" s="205"/>
      <c r="QGQ15" s="15"/>
      <c r="QHD15" s="205"/>
      <c r="QHE15" s="15"/>
      <c r="QHR15" s="205"/>
      <c r="QHS15" s="15"/>
      <c r="QIF15" s="205"/>
      <c r="QIG15" s="15"/>
      <c r="QIT15" s="205"/>
      <c r="QIU15" s="15"/>
      <c r="QJH15" s="205"/>
      <c r="QJI15" s="15"/>
      <c r="QJV15" s="205"/>
      <c r="QJW15" s="15"/>
      <c r="QKJ15" s="205"/>
      <c r="QKK15" s="15"/>
      <c r="QKX15" s="205"/>
      <c r="QKY15" s="15"/>
      <c r="QLL15" s="205"/>
      <c r="QLM15" s="15"/>
      <c r="QLZ15" s="205"/>
      <c r="QMA15" s="15"/>
      <c r="QMN15" s="205"/>
      <c r="QMO15" s="15"/>
      <c r="QNB15" s="205"/>
      <c r="QNC15" s="15"/>
      <c r="QNP15" s="205"/>
      <c r="QNQ15" s="15"/>
      <c r="QOD15" s="205"/>
      <c r="QOE15" s="15"/>
      <c r="QOR15" s="205"/>
      <c r="QOS15" s="15"/>
      <c r="QPF15" s="205"/>
      <c r="QPG15" s="15"/>
      <c r="QPT15" s="205"/>
      <c r="QPU15" s="15"/>
      <c r="QQH15" s="205"/>
      <c r="QQI15" s="15"/>
      <c r="QQV15" s="205"/>
      <c r="QQW15" s="15"/>
      <c r="QRJ15" s="205"/>
      <c r="QRK15" s="15"/>
      <c r="QRX15" s="205"/>
      <c r="QRY15" s="15"/>
      <c r="QSL15" s="205"/>
      <c r="QSM15" s="15"/>
      <c r="QSZ15" s="205"/>
      <c r="QTA15" s="15"/>
      <c r="QTN15" s="205"/>
      <c r="QTO15" s="15"/>
      <c r="QUB15" s="205"/>
      <c r="QUC15" s="15"/>
      <c r="QUP15" s="205"/>
      <c r="QUQ15" s="15"/>
      <c r="QVD15" s="205"/>
      <c r="QVE15" s="15"/>
      <c r="QVR15" s="205"/>
      <c r="QVS15" s="15"/>
      <c r="QWF15" s="205"/>
      <c r="QWG15" s="15"/>
      <c r="QWT15" s="205"/>
      <c r="QWU15" s="15"/>
      <c r="QXH15" s="205"/>
      <c r="QXI15" s="15"/>
      <c r="QXV15" s="205"/>
      <c r="QXW15" s="15"/>
      <c r="QYJ15" s="205"/>
      <c r="QYK15" s="15"/>
      <c r="QYX15" s="205"/>
      <c r="QYY15" s="15"/>
      <c r="QZL15" s="205"/>
      <c r="QZM15" s="15"/>
      <c r="QZZ15" s="205"/>
      <c r="RAA15" s="15"/>
      <c r="RAN15" s="205"/>
      <c r="RAO15" s="15"/>
      <c r="RBB15" s="205"/>
      <c r="RBC15" s="15"/>
      <c r="RBP15" s="205"/>
      <c r="RBQ15" s="15"/>
      <c r="RCD15" s="205"/>
      <c r="RCE15" s="15"/>
      <c r="RCR15" s="205"/>
      <c r="RCS15" s="15"/>
      <c r="RDF15" s="205"/>
      <c r="RDG15" s="15"/>
      <c r="RDT15" s="205"/>
      <c r="RDU15" s="15"/>
      <c r="REH15" s="205"/>
      <c r="REI15" s="15"/>
      <c r="REV15" s="205"/>
      <c r="REW15" s="15"/>
      <c r="RFJ15" s="205"/>
      <c r="RFK15" s="15"/>
      <c r="RFX15" s="205"/>
      <c r="RFY15" s="15"/>
      <c r="RGL15" s="205"/>
      <c r="RGM15" s="15"/>
      <c r="RGZ15" s="205"/>
      <c r="RHA15" s="15"/>
      <c r="RHN15" s="205"/>
      <c r="RHO15" s="15"/>
      <c r="RIB15" s="205"/>
      <c r="RIC15" s="15"/>
      <c r="RIP15" s="205"/>
      <c r="RIQ15" s="15"/>
      <c r="RJD15" s="205"/>
      <c r="RJE15" s="15"/>
      <c r="RJR15" s="205"/>
      <c r="RJS15" s="15"/>
      <c r="RKF15" s="205"/>
      <c r="RKG15" s="15"/>
      <c r="RKT15" s="205"/>
      <c r="RKU15" s="15"/>
      <c r="RLH15" s="205"/>
      <c r="RLI15" s="15"/>
      <c r="RLV15" s="205"/>
      <c r="RLW15" s="15"/>
      <c r="RMJ15" s="205"/>
      <c r="RMK15" s="15"/>
      <c r="RMX15" s="205"/>
      <c r="RMY15" s="15"/>
      <c r="RNL15" s="205"/>
      <c r="RNM15" s="15"/>
      <c r="RNZ15" s="205"/>
      <c r="ROA15" s="15"/>
      <c r="RON15" s="205"/>
      <c r="ROO15" s="15"/>
      <c r="RPB15" s="205"/>
      <c r="RPC15" s="15"/>
      <c r="RPP15" s="205"/>
      <c r="RPQ15" s="15"/>
      <c r="RQD15" s="205"/>
      <c r="RQE15" s="15"/>
      <c r="RQR15" s="205"/>
      <c r="RQS15" s="15"/>
      <c r="RRF15" s="205"/>
      <c r="RRG15" s="15"/>
      <c r="RRT15" s="205"/>
      <c r="RRU15" s="15"/>
      <c r="RSH15" s="205"/>
      <c r="RSI15" s="15"/>
      <c r="RSV15" s="205"/>
      <c r="RSW15" s="15"/>
      <c r="RTJ15" s="205"/>
      <c r="RTK15" s="15"/>
      <c r="RTX15" s="205"/>
      <c r="RTY15" s="15"/>
      <c r="RUL15" s="205"/>
      <c r="RUM15" s="15"/>
      <c r="RUZ15" s="205"/>
      <c r="RVA15" s="15"/>
      <c r="RVN15" s="205"/>
      <c r="RVO15" s="15"/>
      <c r="RWB15" s="205"/>
      <c r="RWC15" s="15"/>
      <c r="RWP15" s="205"/>
      <c r="RWQ15" s="15"/>
      <c r="RXD15" s="205"/>
      <c r="RXE15" s="15"/>
      <c r="RXR15" s="205"/>
      <c r="RXS15" s="15"/>
      <c r="RYF15" s="205"/>
      <c r="RYG15" s="15"/>
      <c r="RYT15" s="205"/>
      <c r="RYU15" s="15"/>
      <c r="RZH15" s="205"/>
      <c r="RZI15" s="15"/>
      <c r="RZV15" s="205"/>
      <c r="RZW15" s="15"/>
      <c r="SAJ15" s="205"/>
      <c r="SAK15" s="15"/>
      <c r="SAX15" s="205"/>
      <c r="SAY15" s="15"/>
      <c r="SBL15" s="205"/>
      <c r="SBM15" s="15"/>
      <c r="SBZ15" s="205"/>
      <c r="SCA15" s="15"/>
      <c r="SCN15" s="205"/>
      <c r="SCO15" s="15"/>
      <c r="SDB15" s="205"/>
      <c r="SDC15" s="15"/>
      <c r="SDP15" s="205"/>
      <c r="SDQ15" s="15"/>
      <c r="SED15" s="205"/>
      <c r="SEE15" s="15"/>
      <c r="SER15" s="205"/>
      <c r="SES15" s="15"/>
      <c r="SFF15" s="205"/>
      <c r="SFG15" s="15"/>
      <c r="SFT15" s="205"/>
      <c r="SFU15" s="15"/>
      <c r="SGH15" s="205"/>
      <c r="SGI15" s="15"/>
      <c r="SGV15" s="205"/>
      <c r="SGW15" s="15"/>
      <c r="SHJ15" s="205"/>
      <c r="SHK15" s="15"/>
      <c r="SHX15" s="205"/>
      <c r="SHY15" s="15"/>
      <c r="SIL15" s="205"/>
      <c r="SIM15" s="15"/>
      <c r="SIZ15" s="205"/>
      <c r="SJA15" s="15"/>
      <c r="SJN15" s="205"/>
      <c r="SJO15" s="15"/>
      <c r="SKB15" s="205"/>
      <c r="SKC15" s="15"/>
      <c r="SKP15" s="205"/>
      <c r="SKQ15" s="15"/>
      <c r="SLD15" s="205"/>
      <c r="SLE15" s="15"/>
      <c r="SLR15" s="205"/>
      <c r="SLS15" s="15"/>
      <c r="SMF15" s="205"/>
      <c r="SMG15" s="15"/>
      <c r="SMT15" s="205"/>
      <c r="SMU15" s="15"/>
      <c r="SNH15" s="205"/>
      <c r="SNI15" s="15"/>
      <c r="SNV15" s="205"/>
      <c r="SNW15" s="15"/>
      <c r="SOJ15" s="205"/>
      <c r="SOK15" s="15"/>
      <c r="SOX15" s="205"/>
      <c r="SOY15" s="15"/>
      <c r="SPL15" s="205"/>
      <c r="SPM15" s="15"/>
      <c r="SPZ15" s="205"/>
      <c r="SQA15" s="15"/>
      <c r="SQN15" s="205"/>
      <c r="SQO15" s="15"/>
      <c r="SRB15" s="205"/>
      <c r="SRC15" s="15"/>
      <c r="SRP15" s="205"/>
      <c r="SRQ15" s="15"/>
      <c r="SSD15" s="205"/>
      <c r="SSE15" s="15"/>
      <c r="SSR15" s="205"/>
      <c r="SSS15" s="15"/>
      <c r="STF15" s="205"/>
      <c r="STG15" s="15"/>
      <c r="STT15" s="205"/>
      <c r="STU15" s="15"/>
      <c r="SUH15" s="205"/>
      <c r="SUI15" s="15"/>
      <c r="SUV15" s="205"/>
      <c r="SUW15" s="15"/>
      <c r="SVJ15" s="205"/>
      <c r="SVK15" s="15"/>
      <c r="SVX15" s="205"/>
      <c r="SVY15" s="15"/>
      <c r="SWL15" s="205"/>
      <c r="SWM15" s="15"/>
      <c r="SWZ15" s="205"/>
      <c r="SXA15" s="15"/>
      <c r="SXN15" s="205"/>
      <c r="SXO15" s="15"/>
      <c r="SYB15" s="205"/>
      <c r="SYC15" s="15"/>
      <c r="SYP15" s="205"/>
      <c r="SYQ15" s="15"/>
      <c r="SZD15" s="205"/>
      <c r="SZE15" s="15"/>
      <c r="SZR15" s="205"/>
      <c r="SZS15" s="15"/>
      <c r="TAF15" s="205"/>
      <c r="TAG15" s="15"/>
      <c r="TAT15" s="205"/>
      <c r="TAU15" s="15"/>
      <c r="TBH15" s="205"/>
      <c r="TBI15" s="15"/>
      <c r="TBV15" s="205"/>
      <c r="TBW15" s="15"/>
      <c r="TCJ15" s="205"/>
      <c r="TCK15" s="15"/>
      <c r="TCX15" s="205"/>
      <c r="TCY15" s="15"/>
      <c r="TDL15" s="205"/>
      <c r="TDM15" s="15"/>
      <c r="TDZ15" s="205"/>
      <c r="TEA15" s="15"/>
      <c r="TEN15" s="205"/>
      <c r="TEO15" s="15"/>
      <c r="TFB15" s="205"/>
      <c r="TFC15" s="15"/>
      <c r="TFP15" s="205"/>
      <c r="TFQ15" s="15"/>
      <c r="TGD15" s="205"/>
      <c r="TGE15" s="15"/>
      <c r="TGR15" s="205"/>
      <c r="TGS15" s="15"/>
      <c r="THF15" s="205"/>
      <c r="THG15" s="15"/>
      <c r="THT15" s="205"/>
      <c r="THU15" s="15"/>
      <c r="TIH15" s="205"/>
      <c r="TII15" s="15"/>
      <c r="TIV15" s="205"/>
      <c r="TIW15" s="15"/>
      <c r="TJJ15" s="205"/>
      <c r="TJK15" s="15"/>
      <c r="TJX15" s="205"/>
      <c r="TJY15" s="15"/>
      <c r="TKL15" s="205"/>
      <c r="TKM15" s="15"/>
      <c r="TKZ15" s="205"/>
      <c r="TLA15" s="15"/>
      <c r="TLN15" s="205"/>
      <c r="TLO15" s="15"/>
      <c r="TMB15" s="205"/>
      <c r="TMC15" s="15"/>
      <c r="TMP15" s="205"/>
      <c r="TMQ15" s="15"/>
      <c r="TND15" s="205"/>
      <c r="TNE15" s="15"/>
      <c r="TNR15" s="205"/>
      <c r="TNS15" s="15"/>
      <c r="TOF15" s="205"/>
      <c r="TOG15" s="15"/>
      <c r="TOT15" s="205"/>
      <c r="TOU15" s="15"/>
      <c r="TPH15" s="205"/>
      <c r="TPI15" s="15"/>
      <c r="TPV15" s="205"/>
      <c r="TPW15" s="15"/>
      <c r="TQJ15" s="205"/>
      <c r="TQK15" s="15"/>
      <c r="TQX15" s="205"/>
      <c r="TQY15" s="15"/>
      <c r="TRL15" s="205"/>
      <c r="TRM15" s="15"/>
      <c r="TRZ15" s="205"/>
      <c r="TSA15" s="15"/>
      <c r="TSN15" s="205"/>
      <c r="TSO15" s="15"/>
      <c r="TTB15" s="205"/>
      <c r="TTC15" s="15"/>
      <c r="TTP15" s="205"/>
      <c r="TTQ15" s="15"/>
      <c r="TUD15" s="205"/>
      <c r="TUE15" s="15"/>
      <c r="TUR15" s="205"/>
      <c r="TUS15" s="15"/>
      <c r="TVF15" s="205"/>
      <c r="TVG15" s="15"/>
      <c r="TVT15" s="205"/>
      <c r="TVU15" s="15"/>
      <c r="TWH15" s="205"/>
      <c r="TWI15" s="15"/>
      <c r="TWV15" s="205"/>
      <c r="TWW15" s="15"/>
      <c r="TXJ15" s="205"/>
      <c r="TXK15" s="15"/>
      <c r="TXX15" s="205"/>
      <c r="TXY15" s="15"/>
      <c r="TYL15" s="205"/>
      <c r="TYM15" s="15"/>
      <c r="TYZ15" s="205"/>
      <c r="TZA15" s="15"/>
      <c r="TZN15" s="205"/>
      <c r="TZO15" s="15"/>
      <c r="UAB15" s="205"/>
      <c r="UAC15" s="15"/>
      <c r="UAP15" s="205"/>
      <c r="UAQ15" s="15"/>
      <c r="UBD15" s="205"/>
      <c r="UBE15" s="15"/>
      <c r="UBR15" s="205"/>
      <c r="UBS15" s="15"/>
      <c r="UCF15" s="205"/>
      <c r="UCG15" s="15"/>
      <c r="UCT15" s="205"/>
      <c r="UCU15" s="15"/>
      <c r="UDH15" s="205"/>
      <c r="UDI15" s="15"/>
      <c r="UDV15" s="205"/>
      <c r="UDW15" s="15"/>
      <c r="UEJ15" s="205"/>
      <c r="UEK15" s="15"/>
      <c r="UEX15" s="205"/>
      <c r="UEY15" s="15"/>
      <c r="UFL15" s="205"/>
      <c r="UFM15" s="15"/>
      <c r="UFZ15" s="205"/>
      <c r="UGA15" s="15"/>
      <c r="UGN15" s="205"/>
      <c r="UGO15" s="15"/>
      <c r="UHB15" s="205"/>
      <c r="UHC15" s="15"/>
      <c r="UHP15" s="205"/>
      <c r="UHQ15" s="15"/>
      <c r="UID15" s="205"/>
      <c r="UIE15" s="15"/>
      <c r="UIR15" s="205"/>
      <c r="UIS15" s="15"/>
      <c r="UJF15" s="205"/>
      <c r="UJG15" s="15"/>
      <c r="UJT15" s="205"/>
      <c r="UJU15" s="15"/>
      <c r="UKH15" s="205"/>
      <c r="UKI15" s="15"/>
      <c r="UKV15" s="205"/>
      <c r="UKW15" s="15"/>
      <c r="ULJ15" s="205"/>
      <c r="ULK15" s="15"/>
      <c r="ULX15" s="205"/>
      <c r="ULY15" s="15"/>
      <c r="UML15" s="205"/>
      <c r="UMM15" s="15"/>
      <c r="UMZ15" s="205"/>
      <c r="UNA15" s="15"/>
      <c r="UNN15" s="205"/>
      <c r="UNO15" s="15"/>
      <c r="UOB15" s="205"/>
      <c r="UOC15" s="15"/>
      <c r="UOP15" s="205"/>
      <c r="UOQ15" s="15"/>
      <c r="UPD15" s="205"/>
      <c r="UPE15" s="15"/>
      <c r="UPR15" s="205"/>
      <c r="UPS15" s="15"/>
      <c r="UQF15" s="205"/>
      <c r="UQG15" s="15"/>
      <c r="UQT15" s="205"/>
      <c r="UQU15" s="15"/>
      <c r="URH15" s="205"/>
      <c r="URI15" s="15"/>
      <c r="URV15" s="205"/>
      <c r="URW15" s="15"/>
      <c r="USJ15" s="205"/>
      <c r="USK15" s="15"/>
      <c r="USX15" s="205"/>
      <c r="USY15" s="15"/>
      <c r="UTL15" s="205"/>
      <c r="UTM15" s="15"/>
      <c r="UTZ15" s="205"/>
      <c r="UUA15" s="15"/>
      <c r="UUN15" s="205"/>
      <c r="UUO15" s="15"/>
      <c r="UVB15" s="205"/>
      <c r="UVC15" s="15"/>
      <c r="UVP15" s="205"/>
      <c r="UVQ15" s="15"/>
      <c r="UWD15" s="205"/>
      <c r="UWE15" s="15"/>
      <c r="UWR15" s="205"/>
      <c r="UWS15" s="15"/>
      <c r="UXF15" s="205"/>
      <c r="UXG15" s="15"/>
      <c r="UXT15" s="205"/>
      <c r="UXU15" s="15"/>
      <c r="UYH15" s="205"/>
      <c r="UYI15" s="15"/>
      <c r="UYV15" s="205"/>
      <c r="UYW15" s="15"/>
      <c r="UZJ15" s="205"/>
      <c r="UZK15" s="15"/>
      <c r="UZX15" s="205"/>
      <c r="UZY15" s="15"/>
      <c r="VAL15" s="205"/>
      <c r="VAM15" s="15"/>
      <c r="VAZ15" s="205"/>
      <c r="VBA15" s="15"/>
      <c r="VBN15" s="205"/>
      <c r="VBO15" s="15"/>
      <c r="VCB15" s="205"/>
      <c r="VCC15" s="15"/>
      <c r="VCP15" s="205"/>
      <c r="VCQ15" s="15"/>
      <c r="VDD15" s="205"/>
      <c r="VDE15" s="15"/>
      <c r="VDR15" s="205"/>
      <c r="VDS15" s="15"/>
      <c r="VEF15" s="205"/>
      <c r="VEG15" s="15"/>
      <c r="VET15" s="205"/>
      <c r="VEU15" s="15"/>
      <c r="VFH15" s="205"/>
      <c r="VFI15" s="15"/>
      <c r="VFV15" s="205"/>
      <c r="VFW15" s="15"/>
      <c r="VGJ15" s="205"/>
      <c r="VGK15" s="15"/>
      <c r="VGX15" s="205"/>
      <c r="VGY15" s="15"/>
      <c r="VHL15" s="205"/>
      <c r="VHM15" s="15"/>
      <c r="VHZ15" s="205"/>
      <c r="VIA15" s="15"/>
      <c r="VIN15" s="205"/>
      <c r="VIO15" s="15"/>
      <c r="VJB15" s="205"/>
      <c r="VJC15" s="15"/>
      <c r="VJP15" s="205"/>
      <c r="VJQ15" s="15"/>
      <c r="VKD15" s="205"/>
      <c r="VKE15" s="15"/>
      <c r="VKR15" s="205"/>
      <c r="VKS15" s="15"/>
      <c r="VLF15" s="205"/>
      <c r="VLG15" s="15"/>
      <c r="VLT15" s="205"/>
      <c r="VLU15" s="15"/>
      <c r="VMH15" s="205"/>
      <c r="VMI15" s="15"/>
      <c r="VMV15" s="205"/>
      <c r="VMW15" s="15"/>
      <c r="VNJ15" s="205"/>
      <c r="VNK15" s="15"/>
      <c r="VNX15" s="205"/>
      <c r="VNY15" s="15"/>
      <c r="VOL15" s="205"/>
      <c r="VOM15" s="15"/>
      <c r="VOZ15" s="205"/>
      <c r="VPA15" s="15"/>
      <c r="VPN15" s="205"/>
      <c r="VPO15" s="15"/>
      <c r="VQB15" s="205"/>
      <c r="VQC15" s="15"/>
      <c r="VQP15" s="205"/>
      <c r="VQQ15" s="15"/>
      <c r="VRD15" s="205"/>
      <c r="VRE15" s="15"/>
      <c r="VRR15" s="205"/>
      <c r="VRS15" s="15"/>
      <c r="VSF15" s="205"/>
      <c r="VSG15" s="15"/>
      <c r="VST15" s="205"/>
      <c r="VSU15" s="15"/>
      <c r="VTH15" s="205"/>
      <c r="VTI15" s="15"/>
      <c r="VTV15" s="205"/>
      <c r="VTW15" s="15"/>
      <c r="VUJ15" s="205"/>
      <c r="VUK15" s="15"/>
      <c r="VUX15" s="205"/>
      <c r="VUY15" s="15"/>
      <c r="VVL15" s="205"/>
      <c r="VVM15" s="15"/>
      <c r="VVZ15" s="205"/>
      <c r="VWA15" s="15"/>
      <c r="VWN15" s="205"/>
      <c r="VWO15" s="15"/>
      <c r="VXB15" s="205"/>
      <c r="VXC15" s="15"/>
      <c r="VXP15" s="205"/>
      <c r="VXQ15" s="15"/>
      <c r="VYD15" s="205"/>
      <c r="VYE15" s="15"/>
      <c r="VYR15" s="205"/>
      <c r="VYS15" s="15"/>
      <c r="VZF15" s="205"/>
      <c r="VZG15" s="15"/>
      <c r="VZT15" s="205"/>
      <c r="VZU15" s="15"/>
      <c r="WAH15" s="205"/>
      <c r="WAI15" s="15"/>
      <c r="WAV15" s="205"/>
      <c r="WAW15" s="15"/>
      <c r="WBJ15" s="205"/>
      <c r="WBK15" s="15"/>
      <c r="WBX15" s="205"/>
      <c r="WBY15" s="15"/>
      <c r="WCL15" s="205"/>
      <c r="WCM15" s="15"/>
      <c r="WCZ15" s="205"/>
      <c r="WDA15" s="15"/>
      <c r="WDN15" s="205"/>
      <c r="WDO15" s="15"/>
      <c r="WEB15" s="205"/>
      <c r="WEC15" s="15"/>
      <c r="WEP15" s="205"/>
      <c r="WEQ15" s="15"/>
      <c r="WFD15" s="205"/>
      <c r="WFE15" s="15"/>
      <c r="WFR15" s="205"/>
      <c r="WFS15" s="15"/>
      <c r="WGF15" s="205"/>
      <c r="WGG15" s="15"/>
      <c r="WGT15" s="205"/>
      <c r="WGU15" s="15"/>
      <c r="WHH15" s="205"/>
      <c r="WHI15" s="15"/>
      <c r="WHV15" s="205"/>
      <c r="WHW15" s="15"/>
      <c r="WIJ15" s="205"/>
      <c r="WIK15" s="15"/>
      <c r="WIX15" s="205"/>
      <c r="WIY15" s="15"/>
      <c r="WJL15" s="205"/>
      <c r="WJM15" s="15"/>
      <c r="WJZ15" s="205"/>
      <c r="WKA15" s="15"/>
      <c r="WKN15" s="205"/>
      <c r="WKO15" s="15"/>
      <c r="WLB15" s="205"/>
      <c r="WLC15" s="15"/>
      <c r="WLP15" s="205"/>
      <c r="WLQ15" s="15"/>
      <c r="WMD15" s="205"/>
      <c r="WME15" s="15"/>
      <c r="WMR15" s="205"/>
      <c r="WMS15" s="15"/>
      <c r="WNF15" s="205"/>
      <c r="WNG15" s="15"/>
      <c r="WNT15" s="205"/>
      <c r="WNU15" s="15"/>
      <c r="WOH15" s="205"/>
      <c r="WOI15" s="15"/>
      <c r="WOV15" s="205"/>
      <c r="WOW15" s="15"/>
      <c r="WPJ15" s="205"/>
      <c r="WPK15" s="15"/>
      <c r="WPX15" s="205"/>
      <c r="WPY15" s="15"/>
      <c r="WQL15" s="205"/>
      <c r="WQM15" s="15"/>
      <c r="WQZ15" s="205"/>
      <c r="WRA15" s="15"/>
      <c r="WRN15" s="205"/>
      <c r="WRO15" s="15"/>
      <c r="WSB15" s="205"/>
      <c r="WSC15" s="15"/>
      <c r="WSP15" s="205"/>
      <c r="WSQ15" s="15"/>
      <c r="WTD15" s="205"/>
      <c r="WTE15" s="15"/>
      <c r="WTR15" s="205"/>
      <c r="WTS15" s="15"/>
      <c r="WUF15" s="205"/>
      <c r="WUG15" s="15"/>
      <c r="WUT15" s="205"/>
      <c r="WUU15" s="15"/>
      <c r="WVH15" s="205"/>
      <c r="WVI15" s="15"/>
      <c r="WVV15" s="205"/>
      <c r="WVW15" s="15"/>
      <c r="WWJ15" s="205"/>
      <c r="WWK15" s="15"/>
      <c r="WWX15" s="205"/>
      <c r="WWY15" s="15"/>
      <c r="WXL15" s="205"/>
      <c r="WXM15" s="15"/>
      <c r="WXZ15" s="205"/>
      <c r="WYA15" s="15"/>
      <c r="WYN15" s="205"/>
      <c r="WYO15" s="15"/>
      <c r="WZB15" s="205"/>
      <c r="WZC15" s="15"/>
      <c r="WZP15" s="205"/>
      <c r="WZQ15" s="15"/>
      <c r="XAD15" s="205"/>
      <c r="XAE15" s="15"/>
      <c r="XAR15" s="205"/>
      <c r="XAS15" s="15"/>
      <c r="XBF15" s="205"/>
      <c r="XBG15" s="15"/>
      <c r="XBT15" s="205"/>
      <c r="XBU15" s="15"/>
      <c r="XCH15" s="205"/>
      <c r="XCI15" s="15"/>
      <c r="XCV15" s="205"/>
      <c r="XCW15" s="15"/>
      <c r="XDJ15" s="205"/>
      <c r="XDK15" s="15"/>
      <c r="XDX15" s="205"/>
      <c r="XDY15" s="15"/>
      <c r="XEL15" s="205"/>
      <c r="XEM15" s="15"/>
      <c r="XEZ15" s="205"/>
      <c r="XFA15" s="15"/>
    </row>
    <row r="16" spans="1:16383" s="207" customFormat="1" ht="16" customHeight="1">
      <c r="A16" s="694" t="s">
        <v>665</v>
      </c>
      <c r="B16" s="694"/>
      <c r="C16" s="694"/>
      <c r="D16" s="694"/>
      <c r="E16" s="694"/>
      <c r="F16" s="694"/>
      <c r="G16" s="694"/>
      <c r="H16" s="694"/>
      <c r="I16" s="694"/>
      <c r="J16" s="694"/>
      <c r="K16" s="694"/>
      <c r="L16" s="694"/>
      <c r="M16" s="694"/>
      <c r="N16" s="694"/>
      <c r="O16" s="694"/>
      <c r="P16" s="694"/>
      <c r="Q16" s="694"/>
      <c r="R16" s="694"/>
      <c r="S16" s="694"/>
      <c r="T16" s="694"/>
      <c r="U16" s="694"/>
      <c r="V16" s="694"/>
      <c r="W16" s="694"/>
      <c r="X16" s="694"/>
      <c r="Y16" s="694"/>
      <c r="Z16" s="694"/>
      <c r="AA16" s="694"/>
      <c r="AB16" s="694"/>
      <c r="AC16" s="694"/>
      <c r="AD16" s="694"/>
      <c r="AE16" s="694"/>
      <c r="AF16" s="694"/>
      <c r="AG16" s="694"/>
      <c r="AH16" s="694"/>
      <c r="AI16" s="694"/>
      <c r="AJ16" s="694"/>
      <c r="AK16" s="694"/>
      <c r="AL16" s="694"/>
      <c r="AM16" s="694"/>
      <c r="AN16" s="694"/>
      <c r="AO16" s="694"/>
      <c r="AP16" s="694"/>
      <c r="AQ16" s="694"/>
      <c r="AR16" s="694"/>
      <c r="AS16" s="694"/>
      <c r="AT16" s="694"/>
      <c r="AU16" s="694"/>
      <c r="AV16" s="694"/>
      <c r="AW16" s="694"/>
      <c r="AX16" s="694"/>
      <c r="AY16" s="694"/>
      <c r="AZ16" s="694"/>
      <c r="BA16" s="694"/>
      <c r="BB16" s="694"/>
      <c r="BC16" s="694"/>
      <c r="BD16" s="694"/>
      <c r="BE16" s="694"/>
      <c r="BF16" s="694"/>
      <c r="BG16" s="694"/>
      <c r="BH16" s="694"/>
      <c r="BI16" s="694"/>
      <c r="BJ16" s="694"/>
      <c r="BK16" s="694"/>
      <c r="BL16" s="694"/>
      <c r="BM16" s="694"/>
      <c r="BN16" s="694"/>
      <c r="BO16" s="694"/>
      <c r="BP16" s="694"/>
      <c r="BQ16" s="694"/>
      <c r="BR16" s="694"/>
      <c r="BS16" s="694"/>
      <c r="BT16" s="694"/>
      <c r="BU16" s="694"/>
      <c r="BV16" s="694"/>
      <c r="BW16" s="694"/>
      <c r="BX16" s="694"/>
      <c r="BY16" s="694"/>
      <c r="BZ16" s="694"/>
      <c r="CA16" s="694"/>
      <c r="CB16" s="694"/>
      <c r="CC16" s="694"/>
      <c r="CD16" s="694"/>
      <c r="CE16" s="694"/>
      <c r="CF16" s="694"/>
      <c r="CG16" s="694"/>
      <c r="CH16" s="694"/>
      <c r="CI16" s="694"/>
      <c r="CJ16" s="694"/>
      <c r="CK16" s="694"/>
      <c r="CL16" s="694"/>
      <c r="CM16" s="694"/>
      <c r="CN16" s="694"/>
      <c r="CO16" s="694"/>
      <c r="CP16" s="694"/>
      <c r="CQ16" s="694"/>
      <c r="CR16" s="694"/>
      <c r="CS16" s="694"/>
      <c r="CT16" s="694"/>
      <c r="CU16" s="694"/>
      <c r="CV16" s="694"/>
      <c r="CW16" s="694"/>
      <c r="CX16" s="694"/>
      <c r="CY16" s="694"/>
      <c r="CZ16" s="694"/>
      <c r="DA16" s="694"/>
      <c r="DB16" s="694"/>
      <c r="DC16" s="694"/>
      <c r="DD16" s="694"/>
      <c r="DE16" s="694"/>
      <c r="DF16" s="694"/>
      <c r="DG16" s="694"/>
      <c r="DH16" s="694"/>
      <c r="DI16" s="694"/>
      <c r="DJ16" s="694"/>
      <c r="DK16" s="694"/>
      <c r="DL16" s="694"/>
      <c r="DM16" s="694"/>
      <c r="DN16" s="694"/>
      <c r="DO16" s="694"/>
      <c r="DP16" s="694"/>
      <c r="DQ16" s="694"/>
      <c r="DR16" s="694"/>
      <c r="DS16" s="694"/>
      <c r="DT16" s="694"/>
      <c r="DU16" s="694"/>
      <c r="DV16" s="694"/>
      <c r="DW16" s="694"/>
      <c r="DX16" s="694"/>
      <c r="DY16" s="694"/>
      <c r="DZ16" s="694"/>
      <c r="EA16" s="694"/>
      <c r="EB16" s="694"/>
      <c r="EC16" s="694"/>
      <c r="ED16" s="694"/>
      <c r="EE16" s="694"/>
      <c r="EF16" s="694"/>
      <c r="EG16" s="694"/>
      <c r="EH16" s="694"/>
      <c r="EI16" s="694"/>
      <c r="EJ16" s="694"/>
      <c r="EK16" s="694"/>
      <c r="EL16" s="694"/>
      <c r="EM16" s="694"/>
      <c r="EN16" s="694"/>
      <c r="EO16" s="694"/>
      <c r="EP16" s="694"/>
      <c r="EQ16" s="694"/>
      <c r="ER16" s="694"/>
      <c r="ES16" s="694"/>
      <c r="ET16" s="694"/>
      <c r="EU16" s="694"/>
      <c r="EV16" s="694"/>
      <c r="EW16" s="694"/>
      <c r="EX16" s="694"/>
      <c r="EY16" s="694"/>
      <c r="EZ16" s="694"/>
      <c r="FA16" s="694"/>
      <c r="FB16" s="694"/>
      <c r="FC16" s="694"/>
      <c r="FD16" s="694"/>
      <c r="FE16" s="694"/>
      <c r="FF16" s="694"/>
      <c r="FG16" s="694"/>
      <c r="FH16" s="694"/>
      <c r="FI16" s="694"/>
      <c r="FJ16" s="694"/>
      <c r="FK16" s="694"/>
      <c r="FL16" s="694"/>
      <c r="FM16" s="694"/>
      <c r="FN16" s="694"/>
      <c r="FO16" s="694"/>
      <c r="FP16" s="694"/>
      <c r="FQ16" s="694"/>
      <c r="FR16" s="694"/>
      <c r="FS16" s="694"/>
      <c r="FT16" s="694"/>
      <c r="FU16" s="694"/>
      <c r="FV16" s="694"/>
      <c r="FW16" s="694"/>
      <c r="FX16" s="694"/>
      <c r="FY16" s="694"/>
      <c r="FZ16" s="694"/>
      <c r="GA16" s="694"/>
      <c r="GB16" s="694"/>
      <c r="GC16" s="694"/>
      <c r="GD16" s="694"/>
      <c r="GE16" s="694"/>
      <c r="GF16" s="694"/>
      <c r="GG16" s="694"/>
      <c r="GH16" s="694"/>
      <c r="GI16" s="694"/>
      <c r="GJ16" s="694"/>
      <c r="GK16" s="694"/>
      <c r="GL16" s="694"/>
      <c r="GM16" s="694"/>
      <c r="GN16" s="694"/>
      <c r="GO16" s="694"/>
      <c r="GP16" s="694"/>
      <c r="GQ16" s="694"/>
      <c r="GR16" s="694"/>
      <c r="GS16" s="694"/>
      <c r="GT16" s="694"/>
      <c r="GU16" s="694"/>
      <c r="GV16" s="694"/>
      <c r="GW16" s="694"/>
      <c r="GX16" s="694"/>
      <c r="GY16" s="694"/>
      <c r="GZ16" s="694"/>
      <c r="HA16" s="694"/>
      <c r="HB16" s="694"/>
      <c r="HC16" s="694"/>
      <c r="HD16" s="694"/>
      <c r="HE16" s="694"/>
      <c r="HF16" s="694"/>
      <c r="HG16" s="694"/>
      <c r="HH16" s="694"/>
      <c r="HI16" s="694"/>
      <c r="HJ16" s="694"/>
      <c r="HK16" s="694"/>
      <c r="HL16" s="694"/>
      <c r="HM16" s="694"/>
      <c r="HN16" s="694"/>
      <c r="HO16" s="694"/>
      <c r="HP16" s="694"/>
      <c r="HQ16" s="694"/>
      <c r="HR16" s="694"/>
      <c r="HS16" s="694"/>
      <c r="HT16" s="694"/>
      <c r="HU16" s="694"/>
      <c r="HV16" s="694"/>
      <c r="HW16" s="694"/>
      <c r="HX16" s="694"/>
      <c r="HY16" s="694"/>
      <c r="HZ16" s="694"/>
      <c r="IA16" s="694"/>
      <c r="IB16" s="694"/>
      <c r="IC16" s="694"/>
      <c r="ID16" s="694"/>
      <c r="IE16" s="694"/>
      <c r="IF16" s="694"/>
      <c r="IG16" s="694"/>
      <c r="IH16" s="694"/>
      <c r="II16" s="694"/>
      <c r="IJ16" s="694"/>
      <c r="IK16" s="694"/>
      <c r="IL16" s="694"/>
      <c r="IM16" s="694"/>
      <c r="IN16" s="694"/>
      <c r="IO16" s="694"/>
      <c r="IP16" s="694"/>
      <c r="IQ16" s="694"/>
      <c r="IR16" s="694"/>
      <c r="IS16" s="694"/>
      <c r="IT16" s="694"/>
      <c r="IU16" s="694"/>
      <c r="IV16" s="694"/>
      <c r="IW16" s="694"/>
      <c r="IX16" s="694"/>
      <c r="IY16" s="694"/>
      <c r="IZ16" s="694"/>
      <c r="JA16" s="694"/>
      <c r="JB16" s="694"/>
      <c r="JC16" s="694"/>
      <c r="JD16" s="694"/>
      <c r="JE16" s="694"/>
      <c r="JF16" s="694"/>
      <c r="JG16" s="694"/>
      <c r="JH16" s="694"/>
      <c r="JI16" s="694"/>
      <c r="JJ16" s="694"/>
      <c r="JK16" s="694"/>
      <c r="JL16" s="694"/>
      <c r="JM16" s="694"/>
      <c r="JN16" s="694"/>
      <c r="JO16" s="694"/>
      <c r="JP16" s="694"/>
      <c r="JQ16" s="694"/>
      <c r="JR16" s="694"/>
      <c r="JS16" s="694"/>
      <c r="JT16" s="694"/>
      <c r="JU16" s="694"/>
      <c r="JV16" s="694"/>
      <c r="JW16" s="694"/>
      <c r="JX16" s="694"/>
      <c r="JY16" s="694"/>
      <c r="JZ16" s="694"/>
      <c r="KA16" s="694"/>
      <c r="KB16" s="694"/>
      <c r="KC16" s="694"/>
      <c r="KD16" s="694"/>
      <c r="KE16" s="694"/>
      <c r="KF16" s="694"/>
      <c r="KG16" s="694"/>
      <c r="KH16" s="694"/>
      <c r="KI16" s="694"/>
      <c r="KJ16" s="694"/>
      <c r="KK16" s="694"/>
      <c r="KL16" s="694"/>
      <c r="KM16" s="694"/>
      <c r="KN16" s="694"/>
      <c r="KO16" s="694"/>
      <c r="KP16" s="694"/>
      <c r="KQ16" s="694"/>
      <c r="KR16" s="694"/>
      <c r="KS16" s="694"/>
      <c r="KT16" s="694"/>
      <c r="KU16" s="694"/>
      <c r="KV16" s="694"/>
      <c r="KW16" s="694"/>
      <c r="KX16" s="694"/>
      <c r="KY16" s="694"/>
      <c r="KZ16" s="694"/>
      <c r="LA16" s="694"/>
      <c r="LB16" s="694"/>
      <c r="LC16" s="694"/>
      <c r="LD16" s="694"/>
      <c r="LE16" s="694"/>
      <c r="LF16" s="694"/>
      <c r="LG16" s="694"/>
      <c r="LH16" s="694"/>
      <c r="LI16" s="694"/>
      <c r="LJ16" s="694"/>
      <c r="LK16" s="694"/>
      <c r="LL16" s="694"/>
      <c r="LM16" s="694"/>
      <c r="LN16" s="694"/>
      <c r="LO16" s="694"/>
      <c r="LP16" s="694"/>
      <c r="LQ16" s="694"/>
      <c r="LR16" s="694"/>
      <c r="LS16" s="694"/>
      <c r="LT16" s="694"/>
      <c r="LU16" s="694"/>
      <c r="LV16" s="694"/>
      <c r="LW16" s="694"/>
      <c r="LX16" s="694"/>
      <c r="LY16" s="694"/>
      <c r="LZ16" s="694"/>
      <c r="MA16" s="694"/>
      <c r="MB16" s="694"/>
      <c r="MC16" s="694"/>
      <c r="MD16" s="694"/>
      <c r="ME16" s="694"/>
      <c r="MF16" s="694"/>
      <c r="MG16" s="694"/>
      <c r="MH16" s="694"/>
      <c r="MI16" s="694"/>
      <c r="MJ16" s="694"/>
      <c r="MK16" s="694"/>
      <c r="ML16" s="694"/>
      <c r="MM16" s="694"/>
      <c r="MN16" s="694"/>
      <c r="MO16" s="694"/>
      <c r="MP16" s="694"/>
      <c r="MQ16" s="694"/>
      <c r="MR16" s="694"/>
      <c r="MS16" s="694"/>
      <c r="MT16" s="694"/>
      <c r="MU16" s="694"/>
      <c r="MV16" s="694"/>
      <c r="MW16" s="694"/>
      <c r="MX16" s="694"/>
      <c r="MY16" s="694"/>
      <c r="MZ16" s="694"/>
      <c r="NA16" s="694"/>
      <c r="NB16" s="694"/>
      <c r="NC16" s="694"/>
      <c r="ND16" s="694"/>
      <c r="NE16" s="694"/>
      <c r="NF16" s="694"/>
      <c r="NG16" s="694"/>
      <c r="NH16" s="694"/>
      <c r="NI16" s="694"/>
      <c r="NJ16" s="694"/>
      <c r="NK16" s="694"/>
      <c r="NL16" s="694"/>
      <c r="NM16" s="694"/>
      <c r="NN16" s="694"/>
      <c r="NO16" s="694"/>
      <c r="NP16" s="694"/>
      <c r="NQ16" s="694"/>
      <c r="NR16" s="694"/>
      <c r="NS16" s="694"/>
      <c r="NT16" s="694"/>
      <c r="NU16" s="694"/>
      <c r="NV16" s="694"/>
      <c r="NW16" s="694"/>
      <c r="NX16" s="694"/>
      <c r="NY16" s="694"/>
      <c r="NZ16" s="694"/>
      <c r="OA16" s="694"/>
      <c r="OB16" s="694"/>
      <c r="OC16" s="694"/>
      <c r="OD16" s="694"/>
      <c r="OE16" s="694"/>
      <c r="OF16" s="694"/>
      <c r="OG16" s="694"/>
      <c r="OH16" s="694"/>
      <c r="OI16" s="694"/>
      <c r="OJ16" s="694"/>
      <c r="OK16" s="694"/>
      <c r="OL16" s="694"/>
      <c r="OM16" s="694"/>
      <c r="ON16" s="694"/>
      <c r="OO16" s="694"/>
      <c r="OP16" s="694"/>
      <c r="OQ16" s="694"/>
      <c r="OR16" s="694"/>
      <c r="OS16" s="694"/>
      <c r="OT16" s="694"/>
      <c r="OU16" s="694"/>
      <c r="OV16" s="694"/>
      <c r="OW16" s="694"/>
      <c r="OX16" s="694"/>
      <c r="OY16" s="694"/>
      <c r="OZ16" s="694"/>
      <c r="PA16" s="694"/>
      <c r="PB16" s="694"/>
      <c r="PC16" s="694"/>
      <c r="PD16" s="694"/>
      <c r="PE16" s="694"/>
      <c r="PF16" s="694"/>
      <c r="PG16" s="694"/>
      <c r="PH16" s="694"/>
      <c r="PI16" s="694"/>
      <c r="PJ16" s="694"/>
      <c r="PK16" s="694"/>
      <c r="PL16" s="694"/>
      <c r="PM16" s="694"/>
      <c r="PN16" s="694"/>
      <c r="PO16" s="694"/>
      <c r="PP16" s="694"/>
      <c r="PQ16" s="694"/>
      <c r="PR16" s="694"/>
      <c r="PS16" s="694"/>
      <c r="PT16" s="694"/>
      <c r="PU16" s="694"/>
      <c r="PV16" s="694"/>
      <c r="PW16" s="694"/>
      <c r="PX16" s="694"/>
      <c r="PY16" s="694"/>
      <c r="PZ16" s="694"/>
      <c r="QA16" s="694"/>
      <c r="QB16" s="694"/>
      <c r="QC16" s="694"/>
      <c r="QD16" s="694"/>
      <c r="QE16" s="694"/>
      <c r="QF16" s="694"/>
      <c r="QG16" s="694"/>
      <c r="QH16" s="694"/>
      <c r="QI16" s="694"/>
      <c r="QJ16" s="694"/>
      <c r="QK16" s="694"/>
      <c r="QL16" s="694"/>
      <c r="QM16" s="694"/>
      <c r="QN16" s="694"/>
      <c r="QO16" s="694"/>
      <c r="QP16" s="694"/>
      <c r="QQ16" s="694"/>
      <c r="QR16" s="694"/>
      <c r="QS16" s="694"/>
      <c r="QT16" s="694"/>
      <c r="QU16" s="694"/>
      <c r="QV16" s="694"/>
      <c r="QW16" s="694"/>
      <c r="QX16" s="694"/>
      <c r="QY16" s="694"/>
      <c r="QZ16" s="694"/>
      <c r="RA16" s="694"/>
      <c r="RB16" s="694"/>
      <c r="RC16" s="694"/>
      <c r="RD16" s="694"/>
      <c r="RE16" s="694"/>
      <c r="RF16" s="694"/>
      <c r="RG16" s="694"/>
      <c r="RH16" s="694"/>
      <c r="RI16" s="694"/>
      <c r="RJ16" s="694"/>
      <c r="RK16" s="694"/>
      <c r="RL16" s="694"/>
      <c r="RM16" s="694"/>
      <c r="RN16" s="694"/>
      <c r="RO16" s="694"/>
      <c r="RP16" s="694"/>
      <c r="RQ16" s="694"/>
      <c r="RR16" s="694"/>
      <c r="RS16" s="694"/>
      <c r="RT16" s="694"/>
      <c r="RU16" s="694"/>
      <c r="RV16" s="694"/>
      <c r="RW16" s="694"/>
      <c r="RX16" s="694"/>
      <c r="RY16" s="694"/>
      <c r="RZ16" s="694"/>
      <c r="SA16" s="694"/>
      <c r="SB16" s="694"/>
      <c r="SC16" s="694"/>
      <c r="SD16" s="694"/>
      <c r="SE16" s="694"/>
      <c r="SF16" s="694"/>
      <c r="SG16" s="694"/>
      <c r="SH16" s="694"/>
      <c r="SI16" s="694"/>
      <c r="SJ16" s="694"/>
      <c r="SK16" s="694"/>
      <c r="SL16" s="694"/>
      <c r="SM16" s="694"/>
      <c r="SN16" s="694"/>
      <c r="SO16" s="694"/>
      <c r="SP16" s="694"/>
      <c r="SQ16" s="694"/>
      <c r="SR16" s="694"/>
      <c r="SS16" s="694"/>
      <c r="ST16" s="694"/>
      <c r="SU16" s="694"/>
      <c r="SV16" s="694"/>
      <c r="SW16" s="694"/>
      <c r="SX16" s="694"/>
      <c r="SY16" s="694"/>
      <c r="SZ16" s="694"/>
      <c r="TA16" s="694"/>
      <c r="TB16" s="694"/>
      <c r="TC16" s="694"/>
      <c r="TD16" s="694"/>
      <c r="TE16" s="694"/>
      <c r="TF16" s="694"/>
      <c r="TG16" s="694"/>
      <c r="TH16" s="694"/>
      <c r="TI16" s="694"/>
      <c r="TJ16" s="694"/>
      <c r="TK16" s="694"/>
      <c r="TL16" s="694"/>
      <c r="TM16" s="694"/>
      <c r="TN16" s="694"/>
      <c r="TO16" s="694"/>
      <c r="TP16" s="694"/>
      <c r="TQ16" s="694"/>
      <c r="TR16" s="694"/>
      <c r="TS16" s="694"/>
      <c r="TT16" s="694"/>
      <c r="TU16" s="694"/>
      <c r="TV16" s="694"/>
      <c r="TW16" s="694"/>
      <c r="TX16" s="694"/>
      <c r="TY16" s="694"/>
      <c r="TZ16" s="694"/>
      <c r="UA16" s="694"/>
      <c r="UB16" s="694"/>
      <c r="UC16" s="694"/>
      <c r="UD16" s="694"/>
      <c r="UE16" s="694"/>
      <c r="UF16" s="694"/>
      <c r="UG16" s="694"/>
      <c r="UH16" s="694"/>
      <c r="UI16" s="694"/>
      <c r="UJ16" s="694"/>
      <c r="UK16" s="694"/>
      <c r="UL16" s="694"/>
      <c r="UM16" s="694"/>
      <c r="UN16" s="694"/>
      <c r="UO16" s="694"/>
      <c r="UP16" s="694"/>
      <c r="UQ16" s="694"/>
      <c r="UR16" s="694"/>
      <c r="US16" s="694"/>
      <c r="UT16" s="694"/>
      <c r="UU16" s="694"/>
      <c r="UV16" s="694"/>
      <c r="UW16" s="694"/>
      <c r="UX16" s="694"/>
      <c r="UY16" s="694"/>
      <c r="UZ16" s="694"/>
      <c r="VA16" s="694"/>
      <c r="VB16" s="694"/>
      <c r="VC16" s="694"/>
      <c r="VD16" s="694"/>
      <c r="VE16" s="694"/>
      <c r="VF16" s="694"/>
      <c r="VG16" s="694"/>
      <c r="VH16" s="694"/>
      <c r="VI16" s="694"/>
      <c r="VJ16" s="694"/>
      <c r="VK16" s="694"/>
      <c r="VL16" s="694"/>
      <c r="VM16" s="694"/>
      <c r="VN16" s="694"/>
      <c r="VO16" s="694"/>
      <c r="VP16" s="694"/>
      <c r="VQ16" s="694"/>
      <c r="VR16" s="694"/>
      <c r="VS16" s="694"/>
      <c r="VT16" s="694"/>
      <c r="VU16" s="694"/>
      <c r="VV16" s="694"/>
      <c r="VW16" s="694"/>
      <c r="VX16" s="694"/>
      <c r="VY16" s="694"/>
      <c r="VZ16" s="694"/>
      <c r="WA16" s="694"/>
      <c r="WB16" s="694"/>
      <c r="WC16" s="694"/>
      <c r="WD16" s="694"/>
      <c r="WE16" s="694"/>
      <c r="WF16" s="694"/>
      <c r="WG16" s="694"/>
      <c r="WH16" s="694"/>
      <c r="WI16" s="694"/>
      <c r="WJ16" s="694"/>
      <c r="WK16" s="694"/>
      <c r="WL16" s="694"/>
      <c r="WM16" s="694"/>
      <c r="WN16" s="694"/>
      <c r="WO16" s="694"/>
      <c r="WP16" s="694"/>
      <c r="WQ16" s="694"/>
      <c r="WR16" s="694"/>
      <c r="WS16" s="694"/>
      <c r="WT16" s="694"/>
      <c r="WU16" s="694"/>
      <c r="WV16" s="694"/>
      <c r="WW16" s="694"/>
      <c r="WX16" s="694"/>
      <c r="WY16" s="694"/>
      <c r="WZ16" s="694"/>
      <c r="XA16" s="694"/>
      <c r="XB16" s="694"/>
      <c r="XC16" s="694"/>
      <c r="XD16" s="694"/>
      <c r="XE16" s="694"/>
      <c r="XF16" s="694"/>
      <c r="XG16" s="694"/>
      <c r="XH16" s="694"/>
      <c r="XI16" s="694"/>
      <c r="XJ16" s="694"/>
      <c r="XK16" s="694"/>
      <c r="XL16" s="694"/>
      <c r="XM16" s="694"/>
      <c r="XN16" s="694"/>
      <c r="XO16" s="694"/>
      <c r="XP16" s="694"/>
      <c r="XQ16" s="694"/>
      <c r="XR16" s="694"/>
      <c r="XS16" s="694"/>
      <c r="XT16" s="694"/>
      <c r="XU16" s="694"/>
      <c r="XV16" s="694"/>
      <c r="XW16" s="694"/>
      <c r="XX16" s="694"/>
      <c r="XY16" s="694"/>
      <c r="XZ16" s="694"/>
      <c r="YA16" s="694"/>
      <c r="YB16" s="694"/>
      <c r="YC16" s="694"/>
      <c r="YD16" s="694"/>
      <c r="YE16" s="694"/>
      <c r="YF16" s="694"/>
      <c r="YG16" s="694"/>
      <c r="YH16" s="694"/>
      <c r="YI16" s="694"/>
      <c r="YJ16" s="694"/>
      <c r="YK16" s="694"/>
      <c r="YL16" s="694"/>
      <c r="YM16" s="694"/>
      <c r="YN16" s="694"/>
      <c r="YO16" s="694"/>
      <c r="YP16" s="694"/>
      <c r="YQ16" s="694"/>
      <c r="YR16" s="694"/>
      <c r="YS16" s="694"/>
      <c r="YT16" s="694"/>
      <c r="YU16" s="694"/>
      <c r="YV16" s="694"/>
      <c r="YW16" s="694"/>
      <c r="YX16" s="694"/>
      <c r="YY16" s="694"/>
      <c r="YZ16" s="694"/>
      <c r="ZA16" s="694"/>
      <c r="ZB16" s="694"/>
      <c r="ZC16" s="694"/>
      <c r="ZD16" s="694"/>
      <c r="ZE16" s="694"/>
      <c r="ZF16" s="694"/>
      <c r="ZG16" s="694"/>
      <c r="ZH16" s="694"/>
      <c r="ZI16" s="694"/>
      <c r="ZJ16" s="694"/>
      <c r="ZK16" s="694"/>
      <c r="ZL16" s="694"/>
      <c r="ZM16" s="694"/>
      <c r="ZN16" s="694"/>
      <c r="ZO16" s="694"/>
      <c r="ZP16" s="694"/>
      <c r="ZQ16" s="694"/>
      <c r="ZR16" s="694"/>
      <c r="ZS16" s="694"/>
      <c r="ZT16" s="694"/>
      <c r="ZU16" s="694"/>
      <c r="ZV16" s="694"/>
      <c r="ZW16" s="694"/>
      <c r="ZX16" s="694"/>
      <c r="ZY16" s="694"/>
      <c r="ZZ16" s="694"/>
      <c r="AAA16" s="694"/>
      <c r="AAB16" s="694"/>
      <c r="AAC16" s="694"/>
      <c r="AAD16" s="694"/>
      <c r="AAE16" s="694"/>
      <c r="AAF16" s="694"/>
      <c r="AAG16" s="694"/>
      <c r="AAH16" s="694"/>
      <c r="AAI16" s="694"/>
      <c r="AAJ16" s="694"/>
      <c r="AAK16" s="694"/>
      <c r="AAL16" s="694"/>
      <c r="AAM16" s="694"/>
      <c r="AAN16" s="694"/>
      <c r="AAO16" s="694"/>
      <c r="AAP16" s="694"/>
      <c r="AAQ16" s="694"/>
      <c r="AAR16" s="694"/>
      <c r="AAS16" s="694"/>
      <c r="AAT16" s="694"/>
      <c r="AAU16" s="694"/>
      <c r="AAV16" s="694"/>
      <c r="AAW16" s="694"/>
      <c r="AAX16" s="694"/>
      <c r="AAY16" s="694"/>
      <c r="AAZ16" s="694"/>
      <c r="ABA16" s="694"/>
      <c r="ABB16" s="694"/>
      <c r="ABC16" s="694"/>
      <c r="ABD16" s="694"/>
      <c r="ABE16" s="694"/>
      <c r="ABF16" s="694"/>
      <c r="ABG16" s="694"/>
      <c r="ABH16" s="694"/>
      <c r="ABI16" s="694"/>
      <c r="ABJ16" s="694"/>
      <c r="ABK16" s="694"/>
      <c r="ABL16" s="694"/>
      <c r="ABM16" s="694"/>
      <c r="ABN16" s="694"/>
      <c r="ABO16" s="694"/>
      <c r="ABP16" s="694"/>
      <c r="ABQ16" s="694"/>
      <c r="ABR16" s="694"/>
      <c r="ABS16" s="694"/>
      <c r="ABT16" s="694"/>
      <c r="ABU16" s="694"/>
      <c r="ABV16" s="694"/>
      <c r="ABW16" s="694"/>
      <c r="ABX16" s="694"/>
      <c r="ABY16" s="694"/>
      <c r="ABZ16" s="694"/>
      <c r="ACA16" s="694"/>
      <c r="ACB16" s="694"/>
      <c r="ACC16" s="694"/>
      <c r="ACD16" s="694"/>
      <c r="ACE16" s="694"/>
      <c r="ACF16" s="694"/>
      <c r="ACG16" s="694"/>
      <c r="ACH16" s="694"/>
      <c r="ACI16" s="694"/>
      <c r="ACJ16" s="694"/>
      <c r="ACK16" s="694"/>
      <c r="ACL16" s="694"/>
      <c r="ACM16" s="694"/>
      <c r="ACN16" s="694"/>
      <c r="ACO16" s="694"/>
      <c r="ACP16" s="694"/>
      <c r="ACQ16" s="694"/>
      <c r="ACR16" s="694"/>
      <c r="ACS16" s="694"/>
      <c r="ACT16" s="694"/>
      <c r="ACU16" s="694"/>
      <c r="ACV16" s="694"/>
      <c r="ACW16" s="694"/>
      <c r="ACX16" s="694"/>
      <c r="ACY16" s="694"/>
      <c r="ACZ16" s="694"/>
      <c r="ADA16" s="694"/>
      <c r="ADB16" s="694"/>
      <c r="ADC16" s="694"/>
      <c r="ADD16" s="694"/>
      <c r="ADE16" s="694"/>
      <c r="ADF16" s="694"/>
      <c r="ADG16" s="694"/>
      <c r="ADH16" s="694"/>
      <c r="ADI16" s="694"/>
      <c r="ADJ16" s="694"/>
      <c r="ADK16" s="694"/>
      <c r="ADL16" s="694"/>
      <c r="ADM16" s="694"/>
      <c r="ADN16" s="694"/>
      <c r="ADO16" s="694"/>
      <c r="ADP16" s="694"/>
      <c r="ADQ16" s="694"/>
      <c r="ADR16" s="694"/>
      <c r="ADS16" s="694"/>
      <c r="ADT16" s="694"/>
      <c r="ADU16" s="694"/>
      <c r="ADV16" s="694"/>
      <c r="ADW16" s="694"/>
      <c r="ADX16" s="694"/>
      <c r="ADY16" s="694"/>
      <c r="ADZ16" s="694"/>
      <c r="AEA16" s="694"/>
      <c r="AEB16" s="694"/>
      <c r="AEC16" s="694"/>
      <c r="AED16" s="694"/>
      <c r="AEE16" s="694"/>
      <c r="AEF16" s="694"/>
      <c r="AEG16" s="694"/>
      <c r="AEH16" s="694"/>
      <c r="AEI16" s="694"/>
      <c r="AEJ16" s="694"/>
      <c r="AEK16" s="694"/>
      <c r="AEL16" s="694"/>
      <c r="AEM16" s="694"/>
      <c r="AEN16" s="694"/>
      <c r="AEO16" s="694"/>
      <c r="AEP16" s="694"/>
      <c r="AEQ16" s="694"/>
      <c r="AER16" s="694"/>
      <c r="AES16" s="694"/>
      <c r="AET16" s="694"/>
      <c r="AEU16" s="694"/>
      <c r="AEV16" s="694"/>
      <c r="AEW16" s="694"/>
      <c r="AEX16" s="694"/>
      <c r="AEY16" s="694"/>
      <c r="AEZ16" s="694"/>
      <c r="AFA16" s="694"/>
      <c r="AFB16" s="694"/>
      <c r="AFC16" s="694"/>
      <c r="AFD16" s="694"/>
      <c r="AFE16" s="694"/>
      <c r="AFF16" s="694"/>
      <c r="AFG16" s="694"/>
      <c r="AFH16" s="694"/>
      <c r="AFI16" s="694"/>
      <c r="AFJ16" s="694"/>
      <c r="AFK16" s="694"/>
      <c r="AFL16" s="694"/>
      <c r="AFM16" s="694"/>
      <c r="AFN16" s="694"/>
      <c r="AFO16" s="694"/>
      <c r="AFP16" s="694"/>
      <c r="AFQ16" s="694"/>
      <c r="AFR16" s="694"/>
      <c r="AFS16" s="694"/>
      <c r="AFT16" s="694"/>
      <c r="AFU16" s="694"/>
      <c r="AFV16" s="694"/>
      <c r="AFW16" s="694"/>
      <c r="AFX16" s="694"/>
      <c r="AFY16" s="694"/>
      <c r="AFZ16" s="694"/>
      <c r="AGA16" s="694"/>
      <c r="AGB16" s="694"/>
      <c r="AGC16" s="694"/>
      <c r="AGD16" s="694"/>
      <c r="AGE16" s="694"/>
      <c r="AGF16" s="694"/>
      <c r="AGG16" s="694"/>
      <c r="AGH16" s="694"/>
      <c r="AGI16" s="694"/>
      <c r="AGJ16" s="694"/>
      <c r="AGK16" s="694"/>
      <c r="AGL16" s="694"/>
      <c r="AGM16" s="694"/>
      <c r="AGN16" s="694"/>
      <c r="AGO16" s="694"/>
      <c r="AGP16" s="694"/>
      <c r="AGQ16" s="694"/>
      <c r="AGR16" s="694"/>
      <c r="AGS16" s="694"/>
      <c r="AGT16" s="694"/>
      <c r="AGU16" s="694"/>
      <c r="AGV16" s="694"/>
      <c r="AGW16" s="694"/>
      <c r="AGX16" s="694"/>
      <c r="AGY16" s="694"/>
      <c r="AGZ16" s="694"/>
      <c r="AHA16" s="694"/>
      <c r="AHB16" s="694"/>
      <c r="AHC16" s="694"/>
      <c r="AHD16" s="694"/>
      <c r="AHE16" s="694"/>
      <c r="AHF16" s="694"/>
      <c r="AHG16" s="694"/>
      <c r="AHH16" s="694"/>
      <c r="AHI16" s="694"/>
      <c r="AHJ16" s="694"/>
      <c r="AHK16" s="694"/>
      <c r="AHL16" s="694"/>
      <c r="AHM16" s="694"/>
      <c r="AHN16" s="694"/>
      <c r="AHO16" s="694"/>
      <c r="AHP16" s="694"/>
      <c r="AHQ16" s="694"/>
      <c r="AHR16" s="694"/>
      <c r="AHS16" s="694"/>
      <c r="AHT16" s="694"/>
      <c r="AHU16" s="694"/>
      <c r="AHV16" s="694"/>
      <c r="AHW16" s="694"/>
      <c r="AHX16" s="694"/>
      <c r="AHY16" s="694"/>
      <c r="AHZ16" s="694"/>
      <c r="AIA16" s="694"/>
      <c r="AIB16" s="694"/>
      <c r="AIC16" s="694"/>
      <c r="AID16" s="694"/>
      <c r="AIE16" s="694"/>
      <c r="AIF16" s="694"/>
      <c r="AIG16" s="694"/>
      <c r="AIH16" s="694"/>
      <c r="AII16" s="694"/>
      <c r="AIJ16" s="694"/>
      <c r="AIK16" s="694"/>
      <c r="AIL16" s="694"/>
      <c r="AIM16" s="694"/>
      <c r="AIN16" s="694"/>
      <c r="AIO16" s="694"/>
      <c r="AIP16" s="694"/>
      <c r="AIQ16" s="694"/>
      <c r="AIR16" s="694"/>
      <c r="AIS16" s="694"/>
      <c r="AIT16" s="694"/>
      <c r="AIU16" s="694"/>
      <c r="AIV16" s="694"/>
      <c r="AIW16" s="694"/>
      <c r="AIX16" s="694"/>
      <c r="AIY16" s="694"/>
      <c r="AIZ16" s="694"/>
      <c r="AJA16" s="694"/>
      <c r="AJB16" s="694"/>
      <c r="AJC16" s="694"/>
      <c r="AJD16" s="694"/>
      <c r="AJE16" s="694"/>
      <c r="AJF16" s="694"/>
      <c r="AJG16" s="694"/>
      <c r="AJH16" s="694"/>
      <c r="AJI16" s="694"/>
      <c r="AJJ16" s="694"/>
      <c r="AJK16" s="694"/>
      <c r="AJL16" s="694"/>
      <c r="AJM16" s="694"/>
      <c r="AJN16" s="694"/>
      <c r="AJO16" s="694"/>
      <c r="AJP16" s="694"/>
      <c r="AJQ16" s="694"/>
      <c r="AJR16" s="694"/>
      <c r="AJS16" s="694"/>
      <c r="AJT16" s="694"/>
      <c r="AJU16" s="694"/>
      <c r="AJV16" s="694"/>
      <c r="AJW16" s="694"/>
      <c r="AJX16" s="694"/>
      <c r="AJY16" s="694"/>
      <c r="AJZ16" s="694"/>
      <c r="AKA16" s="694"/>
      <c r="AKB16" s="694"/>
      <c r="AKC16" s="694"/>
      <c r="AKD16" s="694"/>
      <c r="AKE16" s="694"/>
      <c r="AKF16" s="694"/>
      <c r="AKG16" s="694"/>
      <c r="AKH16" s="694"/>
      <c r="AKI16" s="694"/>
      <c r="AKJ16" s="694"/>
      <c r="AKK16" s="694"/>
      <c r="AKL16" s="694"/>
      <c r="AKM16" s="694"/>
      <c r="AKN16" s="694"/>
      <c r="AKO16" s="694"/>
      <c r="AKP16" s="694"/>
      <c r="AKQ16" s="694"/>
      <c r="AKR16" s="694"/>
      <c r="AKS16" s="694"/>
      <c r="AKT16" s="694"/>
      <c r="AKU16" s="694"/>
      <c r="AKV16" s="694"/>
      <c r="AKW16" s="694"/>
      <c r="AKX16" s="694"/>
      <c r="AKY16" s="694"/>
      <c r="AKZ16" s="694"/>
      <c r="ALA16" s="694"/>
      <c r="ALB16" s="694"/>
      <c r="ALC16" s="694"/>
      <c r="ALD16" s="694"/>
      <c r="ALE16" s="694"/>
      <c r="ALF16" s="694"/>
      <c r="ALG16" s="694"/>
      <c r="ALH16" s="694"/>
      <c r="ALI16" s="694"/>
      <c r="ALJ16" s="694"/>
      <c r="ALK16" s="694"/>
      <c r="ALL16" s="694"/>
      <c r="ALM16" s="694"/>
      <c r="ALN16" s="694"/>
      <c r="ALO16" s="694"/>
      <c r="ALP16" s="694"/>
      <c r="ALQ16" s="694"/>
      <c r="ALR16" s="694"/>
      <c r="ALS16" s="694"/>
      <c r="ALT16" s="694"/>
      <c r="ALU16" s="694"/>
      <c r="ALV16" s="694"/>
      <c r="ALW16" s="694"/>
      <c r="ALX16" s="694"/>
      <c r="ALY16" s="694"/>
      <c r="ALZ16" s="694"/>
      <c r="AMA16" s="694"/>
      <c r="AMB16" s="694"/>
      <c r="AMC16" s="694"/>
      <c r="AMD16" s="694"/>
      <c r="AME16" s="694"/>
      <c r="AMF16" s="694"/>
      <c r="AMG16" s="694"/>
      <c r="AMH16" s="694"/>
      <c r="AMI16" s="694"/>
      <c r="AMJ16" s="694"/>
      <c r="AMK16" s="694"/>
      <c r="AML16" s="694"/>
      <c r="AMM16" s="694"/>
      <c r="AMN16" s="694"/>
      <c r="AMO16" s="694"/>
      <c r="AMP16" s="694"/>
      <c r="AMQ16" s="694"/>
      <c r="AMR16" s="694"/>
      <c r="AMS16" s="694"/>
      <c r="AMT16" s="694"/>
      <c r="AMU16" s="694"/>
      <c r="AMV16" s="694"/>
      <c r="AMW16" s="694"/>
      <c r="AMX16" s="694"/>
      <c r="AMY16" s="694"/>
      <c r="AMZ16" s="694"/>
      <c r="ANA16" s="694"/>
      <c r="ANB16" s="694"/>
      <c r="ANC16" s="694"/>
      <c r="AND16" s="694"/>
      <c r="ANE16" s="694"/>
      <c r="ANF16" s="694"/>
      <c r="ANG16" s="694"/>
      <c r="ANH16" s="694"/>
      <c r="ANI16" s="694"/>
      <c r="ANJ16" s="694"/>
      <c r="ANK16" s="694"/>
      <c r="ANL16" s="694"/>
      <c r="ANM16" s="694"/>
      <c r="ANN16" s="694"/>
      <c r="ANO16" s="694"/>
      <c r="ANP16" s="694"/>
      <c r="ANQ16" s="694"/>
      <c r="ANR16" s="694"/>
      <c r="ANS16" s="694"/>
      <c r="ANT16" s="694"/>
      <c r="ANU16" s="694"/>
      <c r="ANV16" s="694"/>
      <c r="ANW16" s="694"/>
      <c r="ANX16" s="694"/>
      <c r="ANY16" s="694"/>
      <c r="ANZ16" s="694"/>
      <c r="AOA16" s="694"/>
      <c r="AOB16" s="694"/>
      <c r="AOC16" s="694"/>
      <c r="AOD16" s="694"/>
      <c r="AOE16" s="694"/>
      <c r="AOF16" s="694"/>
      <c r="AOG16" s="694"/>
      <c r="AOH16" s="694"/>
      <c r="AOI16" s="694"/>
      <c r="AOJ16" s="694"/>
      <c r="AOK16" s="694"/>
      <c r="AOL16" s="694"/>
      <c r="AOM16" s="694"/>
      <c r="AON16" s="694"/>
      <c r="AOO16" s="694"/>
      <c r="AOP16" s="694"/>
      <c r="AOQ16" s="694"/>
      <c r="AOR16" s="694"/>
      <c r="AOS16" s="694"/>
      <c r="AOT16" s="694"/>
      <c r="AOU16" s="694"/>
      <c r="AOV16" s="694"/>
      <c r="AOW16" s="694"/>
      <c r="AOX16" s="694"/>
      <c r="AOY16" s="694"/>
      <c r="AOZ16" s="694"/>
      <c r="APA16" s="694"/>
      <c r="APB16" s="694"/>
      <c r="APC16" s="694"/>
      <c r="APD16" s="694"/>
      <c r="APE16" s="694"/>
      <c r="APF16" s="694"/>
      <c r="APG16" s="694"/>
      <c r="APH16" s="694"/>
      <c r="API16" s="694"/>
      <c r="APJ16" s="694"/>
      <c r="APK16" s="694"/>
      <c r="APL16" s="694"/>
      <c r="APM16" s="694"/>
      <c r="APN16" s="694"/>
      <c r="APO16" s="694"/>
      <c r="APP16" s="694"/>
      <c r="APQ16" s="694"/>
      <c r="APR16" s="694"/>
      <c r="APS16" s="694"/>
      <c r="APT16" s="694"/>
      <c r="APU16" s="694"/>
      <c r="APV16" s="694"/>
      <c r="APW16" s="694"/>
      <c r="APX16" s="694"/>
      <c r="APY16" s="694"/>
      <c r="APZ16" s="694"/>
      <c r="AQA16" s="694"/>
      <c r="AQB16" s="694"/>
      <c r="AQC16" s="694"/>
      <c r="AQD16" s="694"/>
      <c r="AQE16" s="694"/>
      <c r="AQF16" s="694"/>
      <c r="AQG16" s="694"/>
      <c r="AQH16" s="694"/>
      <c r="AQI16" s="694"/>
      <c r="AQJ16" s="694"/>
      <c r="AQK16" s="694"/>
      <c r="AQL16" s="694"/>
      <c r="AQM16" s="694"/>
      <c r="AQN16" s="694"/>
      <c r="AQO16" s="694"/>
      <c r="AQP16" s="694"/>
      <c r="AQQ16" s="694"/>
      <c r="AQR16" s="694"/>
      <c r="AQS16" s="694"/>
      <c r="AQT16" s="694"/>
      <c r="AQU16" s="694"/>
      <c r="AQV16" s="694"/>
      <c r="AQW16" s="694"/>
      <c r="AQX16" s="694"/>
      <c r="AQY16" s="694"/>
      <c r="AQZ16" s="694"/>
      <c r="ARA16" s="694"/>
      <c r="ARB16" s="694"/>
      <c r="ARC16" s="694"/>
      <c r="ARD16" s="694"/>
      <c r="ARE16" s="694"/>
      <c r="ARF16" s="694"/>
      <c r="ARG16" s="694"/>
      <c r="ARH16" s="694"/>
      <c r="ARI16" s="694"/>
      <c r="ARJ16" s="694"/>
      <c r="ARK16" s="694"/>
      <c r="ARL16" s="694"/>
      <c r="ARM16" s="694"/>
      <c r="ARN16" s="694"/>
      <c r="ARO16" s="694"/>
      <c r="ARP16" s="694"/>
      <c r="ARQ16" s="694"/>
      <c r="ARR16" s="694"/>
      <c r="ARS16" s="694"/>
      <c r="ART16" s="694"/>
      <c r="ARU16" s="694"/>
      <c r="ARV16" s="694"/>
      <c r="ARW16" s="694"/>
      <c r="ARX16" s="694"/>
      <c r="ARY16" s="694"/>
      <c r="ARZ16" s="694"/>
      <c r="ASA16" s="694"/>
      <c r="ASB16" s="694"/>
      <c r="ASC16" s="694"/>
      <c r="ASD16" s="694"/>
      <c r="ASE16" s="694"/>
      <c r="ASF16" s="694"/>
      <c r="ASG16" s="694"/>
      <c r="ASH16" s="694"/>
      <c r="ASI16" s="694"/>
      <c r="ASJ16" s="694"/>
      <c r="ASK16" s="694"/>
      <c r="ASL16" s="694"/>
      <c r="ASM16" s="694"/>
      <c r="ASN16" s="694"/>
      <c r="ASO16" s="694"/>
      <c r="ASP16" s="694"/>
      <c r="ASQ16" s="694"/>
      <c r="ASR16" s="694"/>
      <c r="ASS16" s="694"/>
      <c r="AST16" s="694"/>
      <c r="ASU16" s="694"/>
      <c r="ASV16" s="694"/>
      <c r="ASW16" s="694"/>
      <c r="ASX16" s="694"/>
      <c r="ASY16" s="694"/>
      <c r="ASZ16" s="694"/>
      <c r="ATA16" s="694"/>
      <c r="ATB16" s="694"/>
      <c r="ATC16" s="694"/>
      <c r="ATD16" s="694"/>
      <c r="ATE16" s="694"/>
      <c r="ATF16" s="694"/>
      <c r="ATG16" s="694"/>
      <c r="ATH16" s="694"/>
      <c r="ATI16" s="694"/>
      <c r="ATJ16" s="694"/>
      <c r="ATK16" s="694"/>
      <c r="ATL16" s="694"/>
      <c r="ATM16" s="694"/>
      <c r="ATN16" s="694"/>
      <c r="ATO16" s="694"/>
      <c r="ATP16" s="694"/>
      <c r="ATQ16" s="694"/>
      <c r="ATR16" s="694"/>
      <c r="ATS16" s="694"/>
      <c r="ATT16" s="694"/>
      <c r="ATU16" s="694"/>
      <c r="ATV16" s="694"/>
      <c r="ATW16" s="694"/>
      <c r="ATX16" s="694"/>
      <c r="ATY16" s="694"/>
      <c r="ATZ16" s="694"/>
      <c r="AUA16" s="694"/>
      <c r="AUB16" s="694"/>
      <c r="AUC16" s="694"/>
      <c r="AUD16" s="694"/>
      <c r="AUE16" s="694"/>
      <c r="AUF16" s="694"/>
      <c r="AUG16" s="694"/>
      <c r="AUH16" s="694"/>
      <c r="AUI16" s="694"/>
      <c r="AUJ16" s="694"/>
      <c r="AUK16" s="694"/>
      <c r="AUL16" s="694"/>
      <c r="AUM16" s="694"/>
      <c r="AUN16" s="694"/>
      <c r="AUO16" s="694"/>
      <c r="AUP16" s="694"/>
      <c r="AUQ16" s="694"/>
      <c r="AUR16" s="694"/>
      <c r="AUS16" s="694"/>
      <c r="AUT16" s="694"/>
      <c r="AUU16" s="694"/>
      <c r="AUV16" s="694"/>
      <c r="AUW16" s="694"/>
      <c r="AUX16" s="694"/>
      <c r="AUY16" s="694"/>
      <c r="AUZ16" s="694"/>
      <c r="AVA16" s="694"/>
      <c r="AVB16" s="694"/>
      <c r="AVC16" s="694"/>
      <c r="AVD16" s="694"/>
      <c r="AVE16" s="694"/>
      <c r="AVF16" s="694"/>
      <c r="AVG16" s="694"/>
      <c r="AVH16" s="694"/>
      <c r="AVI16" s="694"/>
      <c r="AVJ16" s="694"/>
      <c r="AVK16" s="694"/>
      <c r="AVL16" s="694"/>
      <c r="AVM16" s="694"/>
      <c r="AVN16" s="694"/>
      <c r="AVO16" s="694"/>
      <c r="AVP16" s="694"/>
      <c r="AVQ16" s="694"/>
      <c r="AVR16" s="694"/>
      <c r="AVS16" s="694"/>
      <c r="AVT16" s="694"/>
      <c r="AVU16" s="694"/>
      <c r="AVV16" s="694"/>
      <c r="AVW16" s="694"/>
      <c r="AVX16" s="694"/>
      <c r="AVY16" s="694"/>
      <c r="AVZ16" s="694"/>
      <c r="AWA16" s="694"/>
      <c r="AWB16" s="694"/>
      <c r="AWC16" s="694"/>
      <c r="AWD16" s="694"/>
      <c r="AWE16" s="694"/>
      <c r="AWF16" s="694"/>
      <c r="AWG16" s="694"/>
      <c r="AWH16" s="694"/>
      <c r="AWI16" s="694"/>
      <c r="AWJ16" s="694"/>
      <c r="AWK16" s="694"/>
      <c r="AWL16" s="694"/>
      <c r="AWM16" s="694"/>
      <c r="AWN16" s="694"/>
      <c r="AWO16" s="694"/>
      <c r="AWP16" s="694"/>
      <c r="AWQ16" s="694"/>
      <c r="AWR16" s="694"/>
      <c r="AWS16" s="694"/>
      <c r="AWT16" s="694"/>
      <c r="AWU16" s="694"/>
      <c r="AWV16" s="694"/>
      <c r="AWW16" s="694"/>
      <c r="AWX16" s="694"/>
      <c r="AWY16" s="694"/>
      <c r="AWZ16" s="694"/>
      <c r="AXA16" s="694"/>
      <c r="AXB16" s="694"/>
      <c r="AXC16" s="694"/>
      <c r="AXD16" s="694"/>
      <c r="AXE16" s="694"/>
      <c r="AXF16" s="694"/>
      <c r="AXG16" s="694"/>
      <c r="AXH16" s="694"/>
      <c r="AXI16" s="694"/>
      <c r="AXJ16" s="694"/>
      <c r="AXK16" s="694"/>
      <c r="AXL16" s="694"/>
      <c r="AXM16" s="694"/>
      <c r="AXN16" s="694"/>
      <c r="AXO16" s="694"/>
      <c r="AXP16" s="694"/>
      <c r="AXQ16" s="694"/>
      <c r="AXR16" s="694"/>
      <c r="AXS16" s="694"/>
      <c r="AXT16" s="694"/>
      <c r="AXU16" s="694"/>
      <c r="AXV16" s="694"/>
      <c r="AXW16" s="694"/>
      <c r="AXX16" s="694"/>
      <c r="AXY16" s="694"/>
      <c r="AXZ16" s="694"/>
      <c r="AYA16" s="694"/>
      <c r="AYB16" s="694"/>
      <c r="AYC16" s="694"/>
      <c r="AYD16" s="694"/>
      <c r="AYE16" s="694"/>
      <c r="AYF16" s="694"/>
      <c r="AYG16" s="694"/>
      <c r="AYH16" s="694"/>
      <c r="AYI16" s="694"/>
      <c r="AYJ16" s="694"/>
      <c r="AYK16" s="694"/>
      <c r="AYL16" s="694"/>
      <c r="AYM16" s="694"/>
      <c r="AYN16" s="694"/>
      <c r="AYO16" s="694"/>
      <c r="AYP16" s="694"/>
      <c r="AYQ16" s="694"/>
      <c r="AYR16" s="694"/>
      <c r="AYS16" s="694"/>
      <c r="AYT16" s="694"/>
      <c r="AYU16" s="694"/>
      <c r="AYV16" s="694"/>
      <c r="AYW16" s="694"/>
      <c r="AYX16" s="694"/>
      <c r="AYY16" s="694"/>
      <c r="AYZ16" s="694"/>
      <c r="AZA16" s="694"/>
      <c r="AZB16" s="694"/>
      <c r="AZC16" s="694"/>
      <c r="AZD16" s="694"/>
      <c r="AZE16" s="694"/>
      <c r="AZF16" s="694"/>
      <c r="AZG16" s="694"/>
      <c r="AZH16" s="694"/>
      <c r="AZI16" s="694"/>
      <c r="AZJ16" s="694"/>
      <c r="AZK16" s="694"/>
      <c r="AZL16" s="694"/>
      <c r="AZM16" s="694"/>
      <c r="AZN16" s="694"/>
      <c r="AZO16" s="694"/>
      <c r="AZP16" s="694"/>
      <c r="AZQ16" s="694"/>
      <c r="AZR16" s="694"/>
      <c r="AZS16" s="694"/>
      <c r="AZT16" s="694"/>
      <c r="AZU16" s="694"/>
      <c r="AZV16" s="694"/>
      <c r="AZW16" s="694"/>
      <c r="AZX16" s="694"/>
      <c r="AZY16" s="694"/>
      <c r="AZZ16" s="694"/>
      <c r="BAA16" s="694"/>
      <c r="BAB16" s="694"/>
      <c r="BAC16" s="694"/>
      <c r="BAD16" s="694"/>
      <c r="BAE16" s="694"/>
      <c r="BAF16" s="694"/>
      <c r="BAG16" s="694"/>
      <c r="BAH16" s="694"/>
      <c r="BAI16" s="694"/>
      <c r="BAJ16" s="694"/>
      <c r="BAK16" s="694"/>
      <c r="BAL16" s="694"/>
      <c r="BAM16" s="694"/>
      <c r="BAN16" s="694"/>
      <c r="BAO16" s="694"/>
      <c r="BAP16" s="694"/>
      <c r="BAQ16" s="694"/>
      <c r="BAR16" s="694"/>
      <c r="BAS16" s="694"/>
      <c r="BAT16" s="694"/>
      <c r="BAU16" s="694"/>
      <c r="BAV16" s="694"/>
      <c r="BAW16" s="694"/>
      <c r="BAX16" s="694"/>
      <c r="BAY16" s="694"/>
      <c r="BAZ16" s="694"/>
      <c r="BBA16" s="694"/>
      <c r="BBB16" s="694"/>
      <c r="BBC16" s="694"/>
      <c r="BBD16" s="694"/>
      <c r="BBE16" s="694"/>
      <c r="BBF16" s="694"/>
      <c r="BBG16" s="694"/>
      <c r="BBH16" s="694"/>
      <c r="BBI16" s="694"/>
      <c r="BBJ16" s="694"/>
      <c r="BBK16" s="694"/>
      <c r="BBL16" s="694"/>
      <c r="BBM16" s="694"/>
      <c r="BBN16" s="694"/>
      <c r="BBO16" s="694"/>
      <c r="BBP16" s="694"/>
      <c r="BBQ16" s="694"/>
      <c r="BBR16" s="694"/>
      <c r="BBS16" s="694"/>
      <c r="BBT16" s="694"/>
      <c r="BBU16" s="694"/>
      <c r="BBV16" s="694"/>
      <c r="BBW16" s="694"/>
      <c r="BBX16" s="694"/>
      <c r="BBY16" s="694"/>
      <c r="BBZ16" s="694"/>
      <c r="BCA16" s="694"/>
      <c r="BCB16" s="694"/>
      <c r="BCC16" s="694"/>
      <c r="BCD16" s="694"/>
      <c r="BCE16" s="694"/>
      <c r="BCF16" s="694"/>
      <c r="BCG16" s="694"/>
      <c r="BCH16" s="694"/>
      <c r="BCI16" s="694"/>
      <c r="BCJ16" s="694"/>
      <c r="BCK16" s="694"/>
      <c r="BCL16" s="694"/>
      <c r="BCM16" s="694"/>
      <c r="BCN16" s="694"/>
      <c r="BCO16" s="694"/>
      <c r="BCP16" s="694"/>
      <c r="BCQ16" s="694"/>
      <c r="BCR16" s="694"/>
      <c r="BCS16" s="694"/>
      <c r="BCT16" s="694"/>
      <c r="BCU16" s="694"/>
      <c r="BCV16" s="694"/>
      <c r="BCW16" s="694"/>
      <c r="BCX16" s="694"/>
      <c r="BCY16" s="694"/>
      <c r="BCZ16" s="694"/>
      <c r="BDA16" s="694"/>
      <c r="BDB16" s="694"/>
      <c r="BDC16" s="694"/>
      <c r="BDD16" s="694"/>
      <c r="BDE16" s="694"/>
      <c r="BDF16" s="694"/>
      <c r="BDG16" s="694"/>
      <c r="BDH16" s="694"/>
      <c r="BDI16" s="694"/>
      <c r="BDJ16" s="694"/>
      <c r="BDK16" s="694"/>
      <c r="BDL16" s="694"/>
      <c r="BDM16" s="694"/>
      <c r="BDN16" s="694"/>
      <c r="BDO16" s="694"/>
      <c r="BDP16" s="694"/>
      <c r="BDQ16" s="694"/>
      <c r="BDR16" s="694"/>
      <c r="BDS16" s="694"/>
      <c r="BDT16" s="694"/>
      <c r="BDU16" s="694"/>
      <c r="BDV16" s="694"/>
      <c r="BDW16" s="694"/>
      <c r="BDX16" s="694"/>
      <c r="BDY16" s="694"/>
      <c r="BDZ16" s="694"/>
      <c r="BEA16" s="694"/>
      <c r="BEB16" s="694"/>
      <c r="BEC16" s="694"/>
      <c r="BED16" s="694"/>
      <c r="BEE16" s="694"/>
      <c r="BEF16" s="694"/>
      <c r="BEG16" s="694"/>
      <c r="BEH16" s="694"/>
      <c r="BEI16" s="694"/>
      <c r="BEJ16" s="694"/>
      <c r="BEK16" s="694"/>
      <c r="BEL16" s="694"/>
      <c r="BEM16" s="694"/>
      <c r="BEN16" s="694"/>
      <c r="BEO16" s="694"/>
      <c r="BEP16" s="694"/>
      <c r="BEQ16" s="694"/>
      <c r="BER16" s="694"/>
      <c r="BES16" s="694"/>
      <c r="BET16" s="694"/>
      <c r="BEU16" s="694"/>
      <c r="BEV16" s="694"/>
      <c r="BEW16" s="694"/>
      <c r="BEX16" s="694"/>
      <c r="BEY16" s="694"/>
      <c r="BEZ16" s="694"/>
      <c r="BFA16" s="694"/>
      <c r="BFB16" s="694"/>
      <c r="BFC16" s="694"/>
      <c r="BFD16" s="694"/>
      <c r="BFE16" s="694"/>
      <c r="BFF16" s="694"/>
      <c r="BFG16" s="694"/>
      <c r="BFH16" s="694"/>
      <c r="BFI16" s="694"/>
      <c r="BFJ16" s="694"/>
      <c r="BFK16" s="694"/>
      <c r="BFL16" s="694"/>
      <c r="BFM16" s="694"/>
      <c r="BFN16" s="694"/>
      <c r="BFO16" s="694"/>
      <c r="BFP16" s="694"/>
      <c r="BFQ16" s="694"/>
      <c r="BFR16" s="694"/>
      <c r="BFS16" s="694"/>
      <c r="BFT16" s="694"/>
      <c r="BFU16" s="694"/>
      <c r="BFV16" s="694"/>
      <c r="BFW16" s="694"/>
      <c r="BFX16" s="694"/>
      <c r="BFY16" s="694"/>
      <c r="BFZ16" s="694"/>
      <c r="BGA16" s="694"/>
      <c r="BGB16" s="694"/>
      <c r="BGC16" s="694"/>
      <c r="BGD16" s="694"/>
      <c r="BGE16" s="694"/>
      <c r="BGF16" s="694"/>
      <c r="BGG16" s="694"/>
      <c r="BGH16" s="694"/>
      <c r="BGI16" s="694"/>
      <c r="BGJ16" s="694"/>
      <c r="BGK16" s="694"/>
      <c r="BGL16" s="694"/>
      <c r="BGM16" s="694"/>
      <c r="BGN16" s="694"/>
      <c r="BGO16" s="694"/>
      <c r="BGP16" s="694"/>
      <c r="BGQ16" s="694"/>
      <c r="BGR16" s="694"/>
      <c r="BGS16" s="694"/>
      <c r="BGT16" s="694"/>
      <c r="BGU16" s="694"/>
      <c r="BGV16" s="694"/>
      <c r="BGW16" s="694"/>
      <c r="BGX16" s="694"/>
      <c r="BGY16" s="694"/>
      <c r="BGZ16" s="694"/>
      <c r="BHA16" s="694"/>
      <c r="BHB16" s="694"/>
      <c r="BHC16" s="694"/>
      <c r="BHD16" s="694"/>
      <c r="BHE16" s="694"/>
      <c r="BHF16" s="694"/>
      <c r="BHG16" s="694"/>
      <c r="BHH16" s="694"/>
      <c r="BHI16" s="694"/>
      <c r="BHJ16" s="694"/>
      <c r="BHK16" s="694"/>
      <c r="BHL16" s="694"/>
      <c r="BHM16" s="694"/>
      <c r="BHN16" s="694"/>
      <c r="BHO16" s="694"/>
      <c r="BHP16" s="694"/>
      <c r="BHQ16" s="694"/>
      <c r="BHR16" s="694"/>
      <c r="BHS16" s="694"/>
      <c r="BHT16" s="694"/>
      <c r="BHU16" s="694"/>
      <c r="BHV16" s="694"/>
      <c r="BHW16" s="694"/>
      <c r="BHX16" s="694"/>
      <c r="BHY16" s="694"/>
      <c r="BHZ16" s="694"/>
      <c r="BIA16" s="694"/>
      <c r="BIB16" s="694"/>
      <c r="BIC16" s="694"/>
      <c r="BID16" s="694"/>
      <c r="BIE16" s="694"/>
      <c r="BIF16" s="694"/>
      <c r="BIG16" s="694"/>
      <c r="BIH16" s="694"/>
      <c r="BII16" s="694"/>
      <c r="BIJ16" s="694"/>
      <c r="BIK16" s="694"/>
      <c r="BIL16" s="694"/>
      <c r="BIM16" s="694"/>
      <c r="BIN16" s="694"/>
      <c r="BIO16" s="694"/>
      <c r="BIP16" s="694"/>
      <c r="BIQ16" s="694"/>
      <c r="BIR16" s="694"/>
      <c r="BIS16" s="694"/>
      <c r="BIT16" s="694"/>
      <c r="BIU16" s="694"/>
      <c r="BIV16" s="694"/>
      <c r="BIW16" s="694"/>
      <c r="BIX16" s="694"/>
      <c r="BIY16" s="694"/>
      <c r="BIZ16" s="694"/>
      <c r="BJA16" s="694"/>
      <c r="BJB16" s="694"/>
      <c r="BJC16" s="694"/>
      <c r="BJD16" s="694"/>
      <c r="BJE16" s="694"/>
      <c r="BJF16" s="694"/>
      <c r="BJG16" s="694"/>
      <c r="BJH16" s="694"/>
      <c r="BJI16" s="694"/>
      <c r="BJJ16" s="694"/>
      <c r="BJK16" s="694"/>
      <c r="BJL16" s="694"/>
      <c r="BJM16" s="694"/>
      <c r="BJN16" s="694"/>
      <c r="BJO16" s="694"/>
      <c r="BJP16" s="694"/>
      <c r="BJQ16" s="694"/>
      <c r="BJR16" s="694"/>
      <c r="BJS16" s="694"/>
      <c r="BJT16" s="694"/>
      <c r="BJU16" s="694"/>
      <c r="BJV16" s="694"/>
      <c r="BJW16" s="694"/>
      <c r="BJX16" s="694"/>
      <c r="BJY16" s="694"/>
      <c r="BJZ16" s="694"/>
      <c r="BKA16" s="694"/>
      <c r="BKB16" s="694"/>
      <c r="BKC16" s="694"/>
      <c r="BKD16" s="694"/>
      <c r="BKE16" s="694"/>
      <c r="BKF16" s="694"/>
      <c r="BKG16" s="694"/>
      <c r="BKH16" s="694"/>
      <c r="BKI16" s="694"/>
      <c r="BKJ16" s="694"/>
      <c r="BKK16" s="694"/>
      <c r="BKL16" s="694"/>
      <c r="BKM16" s="694"/>
      <c r="BKN16" s="694"/>
      <c r="BKO16" s="694"/>
      <c r="BKP16" s="694"/>
      <c r="BKQ16" s="694"/>
      <c r="BKR16" s="694"/>
      <c r="BKS16" s="694"/>
      <c r="BKT16" s="694"/>
      <c r="BKU16" s="694"/>
      <c r="BKV16" s="694"/>
      <c r="BKW16" s="694"/>
      <c r="BKX16" s="694"/>
      <c r="BKY16" s="694"/>
      <c r="BKZ16" s="694"/>
      <c r="BLA16" s="694"/>
      <c r="BLB16" s="694"/>
      <c r="BLC16" s="694"/>
      <c r="BLD16" s="694"/>
      <c r="BLE16" s="694"/>
      <c r="BLF16" s="694"/>
      <c r="BLG16" s="694"/>
      <c r="BLH16" s="694"/>
      <c r="BLI16" s="694"/>
      <c r="BLJ16" s="694"/>
      <c r="BLK16" s="694"/>
      <c r="BLL16" s="694"/>
      <c r="BLM16" s="694"/>
      <c r="BLN16" s="694"/>
      <c r="BLO16" s="694"/>
      <c r="BLP16" s="694"/>
      <c r="BLQ16" s="694"/>
      <c r="BLR16" s="694"/>
      <c r="BLS16" s="694"/>
      <c r="BLT16" s="694"/>
      <c r="BLU16" s="694"/>
      <c r="BLV16" s="694"/>
      <c r="BLW16" s="694"/>
      <c r="BLX16" s="694"/>
      <c r="BLY16" s="694"/>
      <c r="BLZ16" s="694"/>
      <c r="BMA16" s="694"/>
      <c r="BMB16" s="694"/>
      <c r="BMC16" s="694"/>
      <c r="BMD16" s="694"/>
      <c r="BME16" s="694"/>
      <c r="BMF16" s="694"/>
      <c r="BMG16" s="694"/>
      <c r="BMH16" s="694"/>
      <c r="BMI16" s="694"/>
      <c r="BMJ16" s="694"/>
      <c r="BMK16" s="694"/>
      <c r="BML16" s="694"/>
      <c r="BMM16" s="694"/>
      <c r="BMN16" s="694"/>
      <c r="BMO16" s="694"/>
      <c r="BMP16" s="694"/>
      <c r="BMQ16" s="694"/>
      <c r="BMR16" s="694"/>
      <c r="BMS16" s="694"/>
      <c r="BMT16" s="694"/>
      <c r="BMU16" s="694"/>
      <c r="BMV16" s="694"/>
      <c r="BMW16" s="694"/>
      <c r="BMX16" s="694"/>
      <c r="BMY16" s="694"/>
      <c r="BMZ16" s="694"/>
      <c r="BNA16" s="694"/>
      <c r="BNB16" s="694"/>
      <c r="BNC16" s="694"/>
      <c r="BND16" s="694"/>
      <c r="BNE16" s="694"/>
      <c r="BNF16" s="694"/>
      <c r="BNG16" s="694"/>
      <c r="BNH16" s="694"/>
      <c r="BNI16" s="694"/>
      <c r="BNJ16" s="694"/>
      <c r="BNK16" s="694"/>
      <c r="BNL16" s="694"/>
      <c r="BNM16" s="694"/>
      <c r="BNN16" s="694"/>
      <c r="BNO16" s="694"/>
      <c r="BNP16" s="694"/>
      <c r="BNQ16" s="694"/>
      <c r="BNR16" s="694"/>
      <c r="BNS16" s="694"/>
      <c r="BNT16" s="694"/>
      <c r="BNU16" s="694"/>
      <c r="BNV16" s="694"/>
      <c r="BNW16" s="694"/>
      <c r="BNX16" s="694"/>
      <c r="BNY16" s="694"/>
      <c r="BNZ16" s="694"/>
      <c r="BOA16" s="694"/>
      <c r="BOB16" s="694"/>
      <c r="BOC16" s="694"/>
      <c r="BOD16" s="694"/>
      <c r="BOE16" s="694"/>
      <c r="BOF16" s="694"/>
      <c r="BOG16" s="694"/>
      <c r="BOH16" s="694"/>
      <c r="BOI16" s="694"/>
      <c r="BOJ16" s="694"/>
      <c r="BOK16" s="694"/>
      <c r="BOL16" s="694"/>
      <c r="BOM16" s="694"/>
      <c r="BON16" s="694"/>
      <c r="BOO16" s="694"/>
      <c r="BOP16" s="694"/>
      <c r="BOQ16" s="694"/>
      <c r="BOR16" s="694"/>
      <c r="BOS16" s="694"/>
      <c r="BOT16" s="694"/>
      <c r="BOU16" s="694"/>
      <c r="BOV16" s="694"/>
      <c r="BOW16" s="694"/>
      <c r="BOX16" s="694"/>
      <c r="BOY16" s="694"/>
      <c r="BOZ16" s="694"/>
      <c r="BPA16" s="694"/>
      <c r="BPB16" s="694"/>
      <c r="BPC16" s="694"/>
      <c r="BPD16" s="694"/>
      <c r="BPE16" s="694"/>
      <c r="BPF16" s="694"/>
      <c r="BPG16" s="694"/>
      <c r="BPH16" s="694"/>
      <c r="BPI16" s="694"/>
      <c r="BPJ16" s="694"/>
      <c r="BPK16" s="694"/>
      <c r="BPL16" s="694"/>
      <c r="BPM16" s="694"/>
      <c r="BPN16" s="694"/>
      <c r="BPO16" s="694"/>
      <c r="BPP16" s="694"/>
      <c r="BPQ16" s="694"/>
      <c r="BPR16" s="694"/>
      <c r="BPS16" s="694"/>
      <c r="BPT16" s="694"/>
      <c r="BPU16" s="694"/>
      <c r="BPV16" s="694"/>
      <c r="BPW16" s="694"/>
      <c r="BPX16" s="694"/>
      <c r="BPY16" s="694"/>
      <c r="BPZ16" s="694"/>
      <c r="BQA16" s="694"/>
      <c r="BQB16" s="694"/>
      <c r="BQC16" s="694"/>
      <c r="BQD16" s="694"/>
      <c r="BQE16" s="694"/>
      <c r="BQF16" s="694"/>
      <c r="BQG16" s="694"/>
      <c r="BQH16" s="694"/>
      <c r="BQI16" s="694"/>
      <c r="BQJ16" s="694"/>
      <c r="BQK16" s="694"/>
      <c r="BQL16" s="694"/>
      <c r="BQM16" s="694"/>
      <c r="BQN16" s="694"/>
      <c r="BQO16" s="694"/>
      <c r="BQP16" s="694"/>
      <c r="BQQ16" s="694"/>
      <c r="BQR16" s="694"/>
      <c r="BQS16" s="694"/>
      <c r="BQT16" s="694"/>
      <c r="BQU16" s="694"/>
      <c r="BQV16" s="694"/>
      <c r="BQW16" s="694"/>
      <c r="BQX16" s="694"/>
      <c r="BQY16" s="694"/>
      <c r="BQZ16" s="694"/>
      <c r="BRA16" s="694"/>
      <c r="BRB16" s="694"/>
      <c r="BRC16" s="694"/>
      <c r="BRD16" s="694"/>
      <c r="BRE16" s="694"/>
      <c r="BRF16" s="694"/>
      <c r="BRG16" s="694"/>
      <c r="BRH16" s="694"/>
      <c r="BRI16" s="694"/>
      <c r="BRJ16" s="694"/>
      <c r="BRK16" s="694"/>
      <c r="BRL16" s="694"/>
      <c r="BRM16" s="694"/>
      <c r="BRN16" s="694"/>
      <c r="BRO16" s="694"/>
      <c r="BRP16" s="694"/>
      <c r="BRQ16" s="694"/>
      <c r="BRR16" s="694"/>
      <c r="BRS16" s="694"/>
      <c r="BRT16" s="694"/>
      <c r="BRU16" s="694"/>
      <c r="BRV16" s="694"/>
      <c r="BRW16" s="694"/>
      <c r="BRX16" s="694"/>
      <c r="BRY16" s="694"/>
      <c r="BRZ16" s="694"/>
      <c r="BSA16" s="694"/>
      <c r="BSB16" s="694"/>
      <c r="BSC16" s="694"/>
      <c r="BSD16" s="694"/>
      <c r="BSE16" s="694"/>
      <c r="BSF16" s="694"/>
      <c r="BSG16" s="694"/>
      <c r="BSH16" s="694"/>
      <c r="BSI16" s="694"/>
      <c r="BSJ16" s="694"/>
      <c r="BSK16" s="694"/>
      <c r="BSL16" s="694"/>
      <c r="BSM16" s="694"/>
      <c r="BSN16" s="694"/>
      <c r="BSO16" s="694"/>
      <c r="BSP16" s="694"/>
      <c r="BSQ16" s="694"/>
      <c r="BSR16" s="694"/>
      <c r="BSS16" s="694"/>
      <c r="BST16" s="694"/>
      <c r="BSU16" s="694"/>
      <c r="BSV16" s="694"/>
      <c r="BSW16" s="694"/>
      <c r="BSX16" s="694"/>
      <c r="BSY16" s="694"/>
      <c r="BSZ16" s="694"/>
      <c r="BTA16" s="694"/>
      <c r="BTB16" s="694"/>
      <c r="BTC16" s="694"/>
      <c r="BTD16" s="694"/>
      <c r="BTE16" s="694"/>
      <c r="BTF16" s="694"/>
      <c r="BTG16" s="694"/>
      <c r="BTH16" s="694"/>
      <c r="BTI16" s="694"/>
      <c r="BTJ16" s="694"/>
      <c r="BTK16" s="694"/>
      <c r="BTL16" s="694"/>
      <c r="BTM16" s="694"/>
      <c r="BTN16" s="694"/>
      <c r="BTO16" s="694"/>
      <c r="BTP16" s="694"/>
      <c r="BTQ16" s="694"/>
      <c r="BTR16" s="694"/>
      <c r="BTS16" s="694"/>
      <c r="BTT16" s="694"/>
      <c r="BTU16" s="694"/>
      <c r="BTV16" s="694"/>
      <c r="BTW16" s="694"/>
      <c r="BTX16" s="694"/>
      <c r="BTY16" s="694"/>
      <c r="BTZ16" s="694"/>
      <c r="BUA16" s="694"/>
      <c r="BUB16" s="694"/>
      <c r="BUC16" s="694"/>
      <c r="BUD16" s="694"/>
      <c r="BUE16" s="694"/>
      <c r="BUF16" s="694"/>
      <c r="BUG16" s="694"/>
      <c r="BUH16" s="694"/>
      <c r="BUI16" s="694"/>
      <c r="BUJ16" s="694"/>
      <c r="BUK16" s="694"/>
      <c r="BUL16" s="694"/>
      <c r="BUM16" s="694"/>
      <c r="BUN16" s="694"/>
      <c r="BUO16" s="694"/>
      <c r="BUP16" s="694"/>
      <c r="BUQ16" s="694"/>
      <c r="BUR16" s="694"/>
      <c r="BUS16" s="694"/>
      <c r="BUT16" s="694"/>
      <c r="BUU16" s="694"/>
      <c r="BUV16" s="694"/>
      <c r="BUW16" s="694"/>
      <c r="BUX16" s="694"/>
      <c r="BUY16" s="694"/>
      <c r="BUZ16" s="694"/>
      <c r="BVA16" s="694"/>
      <c r="BVB16" s="694"/>
      <c r="BVC16" s="694"/>
      <c r="BVD16" s="694"/>
      <c r="BVE16" s="694"/>
      <c r="BVF16" s="694"/>
      <c r="BVG16" s="694"/>
      <c r="BVH16" s="694"/>
      <c r="BVI16" s="694"/>
      <c r="BVJ16" s="694"/>
      <c r="BVK16" s="694"/>
      <c r="BVL16" s="694"/>
      <c r="BVM16" s="694"/>
      <c r="BVN16" s="694"/>
      <c r="BVO16" s="694"/>
      <c r="BVP16" s="694"/>
      <c r="BVQ16" s="694"/>
      <c r="BVR16" s="694"/>
      <c r="BVS16" s="694"/>
      <c r="BVT16" s="694"/>
      <c r="BVU16" s="694"/>
      <c r="BVV16" s="694"/>
      <c r="BVW16" s="694"/>
      <c r="BVX16" s="694"/>
      <c r="BVY16" s="694"/>
      <c r="BVZ16" s="694"/>
      <c r="BWA16" s="694"/>
      <c r="BWB16" s="694"/>
      <c r="BWC16" s="694"/>
      <c r="BWD16" s="694"/>
      <c r="BWE16" s="694"/>
      <c r="BWF16" s="694"/>
      <c r="BWG16" s="694"/>
      <c r="BWH16" s="694"/>
      <c r="BWI16" s="694"/>
      <c r="BWJ16" s="694"/>
      <c r="BWK16" s="694"/>
      <c r="BWL16" s="694"/>
      <c r="BWM16" s="694"/>
      <c r="BWN16" s="694"/>
      <c r="BWO16" s="694"/>
      <c r="BWP16" s="694"/>
      <c r="BWQ16" s="694"/>
      <c r="BWR16" s="694"/>
      <c r="BWS16" s="694"/>
      <c r="BWT16" s="694"/>
      <c r="BWU16" s="694"/>
      <c r="BWV16" s="694"/>
      <c r="BWW16" s="694"/>
      <c r="BWX16" s="694"/>
      <c r="BWY16" s="694"/>
      <c r="BWZ16" s="694"/>
      <c r="BXA16" s="694"/>
      <c r="BXB16" s="694"/>
      <c r="BXC16" s="694"/>
      <c r="BXD16" s="694"/>
      <c r="BXE16" s="694"/>
      <c r="BXF16" s="694"/>
      <c r="BXG16" s="694"/>
      <c r="BXH16" s="694"/>
      <c r="BXI16" s="694"/>
      <c r="BXJ16" s="694"/>
      <c r="BXK16" s="694"/>
      <c r="BXL16" s="694"/>
      <c r="BXM16" s="694"/>
      <c r="BXN16" s="694"/>
      <c r="BXO16" s="694"/>
      <c r="BXP16" s="694"/>
      <c r="BXQ16" s="694"/>
      <c r="BXR16" s="694"/>
      <c r="BXS16" s="694"/>
      <c r="BXT16" s="694"/>
      <c r="BXU16" s="694"/>
      <c r="BXV16" s="694"/>
      <c r="BXW16" s="694"/>
      <c r="BXX16" s="694"/>
      <c r="BXY16" s="694"/>
      <c r="BXZ16" s="694"/>
      <c r="BYA16" s="694"/>
      <c r="BYB16" s="694"/>
      <c r="BYC16" s="694"/>
      <c r="BYD16" s="694"/>
      <c r="BYE16" s="694"/>
      <c r="BYF16" s="694"/>
      <c r="BYG16" s="694"/>
      <c r="BYH16" s="694"/>
      <c r="BYI16" s="694"/>
      <c r="BYJ16" s="694"/>
      <c r="BYK16" s="694"/>
      <c r="BYL16" s="694"/>
      <c r="BYM16" s="694"/>
      <c r="BYN16" s="694"/>
      <c r="BYO16" s="694"/>
      <c r="BYP16" s="694"/>
      <c r="BYQ16" s="694"/>
      <c r="BYR16" s="694"/>
      <c r="BYS16" s="694"/>
      <c r="BYT16" s="694"/>
      <c r="BYU16" s="694"/>
      <c r="BYV16" s="694"/>
      <c r="BYW16" s="694"/>
      <c r="BYX16" s="694"/>
      <c r="BYY16" s="694"/>
      <c r="BYZ16" s="694"/>
      <c r="BZA16" s="694"/>
      <c r="BZB16" s="694"/>
      <c r="BZC16" s="694"/>
      <c r="BZD16" s="694"/>
      <c r="BZE16" s="694"/>
      <c r="BZF16" s="694"/>
      <c r="BZG16" s="694"/>
      <c r="BZH16" s="694"/>
      <c r="BZI16" s="694"/>
      <c r="BZJ16" s="694"/>
      <c r="BZK16" s="694"/>
      <c r="BZL16" s="694"/>
      <c r="BZM16" s="694"/>
      <c r="BZN16" s="694"/>
      <c r="BZO16" s="694"/>
      <c r="BZP16" s="694"/>
      <c r="BZQ16" s="694"/>
      <c r="BZR16" s="694"/>
      <c r="BZS16" s="694"/>
      <c r="BZT16" s="694"/>
      <c r="BZU16" s="694"/>
      <c r="BZV16" s="694"/>
      <c r="BZW16" s="694"/>
      <c r="BZX16" s="694"/>
      <c r="BZY16" s="694"/>
      <c r="BZZ16" s="694"/>
      <c r="CAA16" s="694"/>
      <c r="CAB16" s="694"/>
      <c r="CAC16" s="694"/>
      <c r="CAD16" s="694"/>
      <c r="CAE16" s="694"/>
      <c r="CAF16" s="694"/>
      <c r="CAG16" s="694"/>
      <c r="CAH16" s="694"/>
      <c r="CAI16" s="694"/>
      <c r="CAJ16" s="694"/>
      <c r="CAK16" s="694"/>
      <c r="CAL16" s="694"/>
      <c r="CAM16" s="694"/>
      <c r="CAN16" s="694"/>
      <c r="CAO16" s="694"/>
      <c r="CAP16" s="694"/>
      <c r="CAQ16" s="694"/>
      <c r="CAR16" s="694"/>
      <c r="CAS16" s="694"/>
      <c r="CAT16" s="694"/>
      <c r="CAU16" s="694"/>
      <c r="CAV16" s="694"/>
      <c r="CAW16" s="694"/>
      <c r="CAX16" s="694"/>
      <c r="CAY16" s="694"/>
      <c r="CAZ16" s="694"/>
      <c r="CBA16" s="694"/>
      <c r="CBB16" s="694"/>
      <c r="CBC16" s="694"/>
      <c r="CBD16" s="694"/>
      <c r="CBE16" s="694"/>
      <c r="CBF16" s="694"/>
      <c r="CBG16" s="694"/>
      <c r="CBH16" s="694"/>
      <c r="CBI16" s="694"/>
      <c r="CBJ16" s="694"/>
      <c r="CBK16" s="694"/>
      <c r="CBL16" s="694"/>
      <c r="CBM16" s="694"/>
      <c r="CBN16" s="694"/>
      <c r="CBO16" s="694"/>
      <c r="CBP16" s="694"/>
      <c r="CBQ16" s="694"/>
      <c r="CBR16" s="694"/>
      <c r="CBS16" s="694"/>
      <c r="CBT16" s="694"/>
      <c r="CBU16" s="694"/>
      <c r="CBV16" s="694"/>
      <c r="CBW16" s="694"/>
      <c r="CBX16" s="694"/>
      <c r="CBY16" s="694"/>
      <c r="CBZ16" s="694"/>
      <c r="CCA16" s="694"/>
      <c r="CCB16" s="694"/>
      <c r="CCC16" s="694"/>
      <c r="CCD16" s="694"/>
      <c r="CCE16" s="694"/>
      <c r="CCF16" s="694"/>
      <c r="CCG16" s="694"/>
      <c r="CCH16" s="694"/>
      <c r="CCI16" s="694"/>
      <c r="CCJ16" s="694"/>
      <c r="CCK16" s="694"/>
      <c r="CCL16" s="694"/>
      <c r="CCM16" s="694"/>
      <c r="CCN16" s="694"/>
      <c r="CCO16" s="694"/>
      <c r="CCP16" s="694"/>
      <c r="CCQ16" s="694"/>
      <c r="CCR16" s="694"/>
      <c r="CCS16" s="694"/>
      <c r="CCT16" s="694"/>
      <c r="CCU16" s="694"/>
      <c r="CCV16" s="694"/>
      <c r="CCW16" s="694"/>
      <c r="CCX16" s="694"/>
      <c r="CCY16" s="694"/>
      <c r="CCZ16" s="694"/>
      <c r="CDA16" s="694"/>
      <c r="CDB16" s="694"/>
      <c r="CDC16" s="694"/>
      <c r="CDD16" s="694"/>
      <c r="CDE16" s="694"/>
      <c r="CDF16" s="694"/>
      <c r="CDG16" s="694"/>
      <c r="CDH16" s="694"/>
      <c r="CDI16" s="694"/>
      <c r="CDJ16" s="694"/>
      <c r="CDK16" s="694"/>
      <c r="CDL16" s="694"/>
      <c r="CDM16" s="694"/>
      <c r="CDN16" s="694"/>
      <c r="CDO16" s="694"/>
      <c r="CDP16" s="694"/>
      <c r="CDQ16" s="694"/>
      <c r="CDR16" s="694"/>
      <c r="CDS16" s="694"/>
      <c r="CDT16" s="694"/>
      <c r="CDU16" s="694"/>
      <c r="CDV16" s="694"/>
      <c r="CDW16" s="694"/>
      <c r="CDX16" s="694"/>
      <c r="CDY16" s="694"/>
      <c r="CDZ16" s="694"/>
      <c r="CEA16" s="694"/>
      <c r="CEB16" s="694"/>
      <c r="CEC16" s="694"/>
      <c r="CED16" s="694"/>
      <c r="CEE16" s="694"/>
      <c r="CEF16" s="694"/>
      <c r="CEG16" s="694"/>
      <c r="CEH16" s="694"/>
      <c r="CEI16" s="694"/>
      <c r="CEJ16" s="694"/>
      <c r="CEK16" s="694"/>
      <c r="CEL16" s="694"/>
      <c r="CEM16" s="694"/>
      <c r="CEN16" s="694"/>
      <c r="CEO16" s="694"/>
      <c r="CEP16" s="694"/>
      <c r="CEQ16" s="694"/>
      <c r="CER16" s="694"/>
      <c r="CES16" s="694"/>
      <c r="CET16" s="694"/>
      <c r="CEU16" s="694"/>
      <c r="CEV16" s="694"/>
      <c r="CEW16" s="694"/>
      <c r="CEX16" s="694"/>
      <c r="CEY16" s="694"/>
      <c r="CEZ16" s="694"/>
      <c r="CFA16" s="694"/>
      <c r="CFB16" s="694"/>
      <c r="CFC16" s="694"/>
      <c r="CFD16" s="694"/>
      <c r="CFE16" s="694"/>
      <c r="CFF16" s="694"/>
      <c r="CFG16" s="694"/>
      <c r="CFH16" s="694"/>
      <c r="CFI16" s="694"/>
      <c r="CFJ16" s="694"/>
      <c r="CFK16" s="694"/>
      <c r="CFL16" s="694"/>
      <c r="CFM16" s="694"/>
      <c r="CFN16" s="694"/>
      <c r="CFO16" s="694"/>
      <c r="CFP16" s="694"/>
      <c r="CFQ16" s="694"/>
      <c r="CFR16" s="694"/>
      <c r="CFS16" s="694"/>
      <c r="CFT16" s="694"/>
      <c r="CFU16" s="694"/>
      <c r="CFV16" s="694"/>
      <c r="CFW16" s="694"/>
      <c r="CFX16" s="694"/>
      <c r="CFY16" s="694"/>
      <c r="CFZ16" s="694"/>
      <c r="CGA16" s="694"/>
      <c r="CGB16" s="694"/>
      <c r="CGC16" s="694"/>
      <c r="CGD16" s="694"/>
      <c r="CGE16" s="694"/>
      <c r="CGF16" s="694"/>
      <c r="CGG16" s="694"/>
      <c r="CGH16" s="694"/>
      <c r="CGI16" s="694"/>
      <c r="CGJ16" s="694"/>
      <c r="CGK16" s="694"/>
      <c r="CGL16" s="694"/>
      <c r="CGM16" s="694"/>
      <c r="CGN16" s="694"/>
      <c r="CGO16" s="694"/>
      <c r="CGP16" s="694"/>
      <c r="CGQ16" s="694"/>
      <c r="CGR16" s="694"/>
      <c r="CGS16" s="694"/>
      <c r="CGT16" s="694"/>
      <c r="CGU16" s="694"/>
      <c r="CGV16" s="694"/>
      <c r="CGW16" s="694"/>
      <c r="CGX16" s="694"/>
      <c r="CGY16" s="694"/>
      <c r="CGZ16" s="694"/>
      <c r="CHA16" s="694"/>
      <c r="CHB16" s="694"/>
      <c r="CHC16" s="694"/>
      <c r="CHD16" s="694"/>
      <c r="CHE16" s="694"/>
      <c r="CHF16" s="694"/>
      <c r="CHG16" s="694"/>
      <c r="CHH16" s="694"/>
      <c r="CHI16" s="694"/>
      <c r="CHJ16" s="694"/>
      <c r="CHK16" s="694"/>
      <c r="CHL16" s="694"/>
      <c r="CHM16" s="694"/>
      <c r="CHN16" s="694"/>
      <c r="CHO16" s="694"/>
      <c r="CHP16" s="694"/>
      <c r="CHQ16" s="694"/>
      <c r="CHR16" s="694"/>
      <c r="CHS16" s="694"/>
      <c r="CHT16" s="694"/>
      <c r="CHU16" s="694"/>
      <c r="CHV16" s="694"/>
      <c r="CHW16" s="694"/>
      <c r="CHX16" s="694"/>
      <c r="CHY16" s="694"/>
      <c r="CHZ16" s="694"/>
      <c r="CIA16" s="694"/>
      <c r="CIB16" s="694"/>
      <c r="CIC16" s="694"/>
      <c r="CID16" s="694"/>
      <c r="CIE16" s="694"/>
      <c r="CIF16" s="694"/>
      <c r="CIG16" s="694"/>
      <c r="CIH16" s="694"/>
      <c r="CII16" s="694"/>
      <c r="CIJ16" s="694"/>
      <c r="CIK16" s="694"/>
      <c r="CIL16" s="694"/>
      <c r="CIM16" s="694"/>
      <c r="CIN16" s="694"/>
      <c r="CIO16" s="694"/>
      <c r="CIP16" s="694"/>
      <c r="CIQ16" s="694"/>
      <c r="CIR16" s="694"/>
      <c r="CIS16" s="694"/>
      <c r="CIT16" s="694"/>
      <c r="CIU16" s="694"/>
      <c r="CIV16" s="694"/>
      <c r="CIW16" s="694"/>
      <c r="CIX16" s="694"/>
      <c r="CIY16" s="694"/>
      <c r="CIZ16" s="694"/>
      <c r="CJA16" s="694"/>
      <c r="CJB16" s="694"/>
      <c r="CJC16" s="694"/>
      <c r="CJD16" s="694"/>
      <c r="CJE16" s="694"/>
      <c r="CJF16" s="694"/>
      <c r="CJG16" s="694"/>
      <c r="CJH16" s="694"/>
      <c r="CJI16" s="694"/>
      <c r="CJJ16" s="694"/>
      <c r="CJK16" s="694"/>
      <c r="CJL16" s="694"/>
      <c r="CJM16" s="694"/>
      <c r="CJN16" s="694"/>
      <c r="CJO16" s="694"/>
      <c r="CJP16" s="694"/>
      <c r="CJQ16" s="694"/>
      <c r="CJR16" s="694"/>
      <c r="CJS16" s="694"/>
      <c r="CJT16" s="694"/>
      <c r="CJU16" s="694"/>
      <c r="CJV16" s="694"/>
      <c r="CJW16" s="694"/>
      <c r="CJX16" s="694"/>
      <c r="CJY16" s="694"/>
      <c r="CJZ16" s="694"/>
      <c r="CKA16" s="694"/>
      <c r="CKB16" s="694"/>
      <c r="CKC16" s="694"/>
      <c r="CKD16" s="694"/>
      <c r="CKE16" s="694"/>
      <c r="CKF16" s="694"/>
      <c r="CKG16" s="694"/>
      <c r="CKH16" s="694"/>
      <c r="CKI16" s="694"/>
      <c r="CKJ16" s="694"/>
      <c r="CKK16" s="694"/>
      <c r="CKL16" s="694"/>
      <c r="CKM16" s="694"/>
      <c r="CKN16" s="694"/>
      <c r="CKO16" s="694"/>
      <c r="CKP16" s="694"/>
      <c r="CKQ16" s="694"/>
      <c r="CKR16" s="694"/>
      <c r="CKS16" s="694"/>
      <c r="CKT16" s="694"/>
      <c r="CKU16" s="694"/>
      <c r="CKV16" s="694"/>
      <c r="CKW16" s="694"/>
      <c r="CKX16" s="694"/>
      <c r="CKY16" s="694"/>
      <c r="CKZ16" s="694"/>
      <c r="CLA16" s="694"/>
      <c r="CLB16" s="694"/>
      <c r="CLC16" s="694"/>
      <c r="CLD16" s="694"/>
      <c r="CLE16" s="694"/>
      <c r="CLF16" s="694"/>
      <c r="CLG16" s="694"/>
      <c r="CLH16" s="694"/>
      <c r="CLI16" s="694"/>
      <c r="CLJ16" s="694"/>
      <c r="CLK16" s="694"/>
      <c r="CLL16" s="694"/>
      <c r="CLM16" s="694"/>
      <c r="CLN16" s="694"/>
      <c r="CLO16" s="694"/>
      <c r="CLP16" s="694"/>
      <c r="CLQ16" s="694"/>
      <c r="CLR16" s="694"/>
      <c r="CLS16" s="694"/>
      <c r="CLT16" s="694"/>
      <c r="CLU16" s="694"/>
      <c r="CLV16" s="694"/>
      <c r="CLW16" s="694"/>
      <c r="CLX16" s="694"/>
      <c r="CLY16" s="694"/>
      <c r="CLZ16" s="694"/>
      <c r="CMA16" s="694"/>
      <c r="CMB16" s="694"/>
      <c r="CMC16" s="694"/>
      <c r="CMD16" s="694"/>
      <c r="CME16" s="694"/>
      <c r="CMF16" s="694"/>
      <c r="CMG16" s="694"/>
      <c r="CMH16" s="694"/>
      <c r="CMI16" s="694"/>
      <c r="CMJ16" s="694"/>
      <c r="CMK16" s="694"/>
      <c r="CML16" s="694"/>
      <c r="CMM16" s="694"/>
      <c r="CMN16" s="694"/>
      <c r="CMO16" s="694"/>
      <c r="CMP16" s="694"/>
      <c r="CMQ16" s="694"/>
      <c r="CMR16" s="694"/>
      <c r="CMS16" s="694"/>
      <c r="CMT16" s="694"/>
      <c r="CMU16" s="694"/>
      <c r="CMV16" s="694"/>
      <c r="CMW16" s="694"/>
      <c r="CMX16" s="694"/>
      <c r="CMY16" s="694"/>
      <c r="CMZ16" s="694"/>
      <c r="CNA16" s="694"/>
      <c r="CNB16" s="694"/>
      <c r="CNC16" s="694"/>
      <c r="CND16" s="694"/>
      <c r="CNE16" s="694"/>
      <c r="CNF16" s="694"/>
      <c r="CNG16" s="694"/>
      <c r="CNH16" s="694"/>
      <c r="CNI16" s="694"/>
      <c r="CNJ16" s="694"/>
      <c r="CNK16" s="694"/>
      <c r="CNL16" s="694"/>
      <c r="CNM16" s="694"/>
      <c r="CNN16" s="694"/>
      <c r="CNO16" s="694"/>
      <c r="CNP16" s="694"/>
      <c r="CNQ16" s="694"/>
      <c r="CNR16" s="694"/>
      <c r="CNS16" s="694"/>
      <c r="CNT16" s="694"/>
      <c r="CNU16" s="694"/>
      <c r="CNV16" s="694"/>
      <c r="CNW16" s="694"/>
      <c r="CNX16" s="694"/>
      <c r="CNY16" s="694"/>
      <c r="CNZ16" s="694"/>
      <c r="COA16" s="694"/>
      <c r="COB16" s="694"/>
      <c r="COC16" s="694"/>
      <c r="COD16" s="694"/>
      <c r="COE16" s="694"/>
      <c r="COF16" s="694"/>
      <c r="COG16" s="694"/>
      <c r="COH16" s="694"/>
      <c r="COI16" s="694"/>
      <c r="COJ16" s="694"/>
      <c r="COK16" s="694"/>
      <c r="COL16" s="694"/>
      <c r="COM16" s="694"/>
      <c r="CON16" s="694"/>
      <c r="COO16" s="694"/>
      <c r="COP16" s="694"/>
      <c r="COQ16" s="694"/>
      <c r="COR16" s="694"/>
      <c r="COS16" s="694"/>
      <c r="COT16" s="694"/>
      <c r="COU16" s="694"/>
      <c r="COV16" s="694"/>
      <c r="COW16" s="694"/>
      <c r="COX16" s="694"/>
      <c r="COY16" s="694"/>
      <c r="COZ16" s="694"/>
      <c r="CPA16" s="694"/>
      <c r="CPB16" s="694"/>
      <c r="CPC16" s="694"/>
      <c r="CPD16" s="694"/>
      <c r="CPE16" s="694"/>
      <c r="CPF16" s="694"/>
      <c r="CPG16" s="694"/>
      <c r="CPH16" s="694"/>
      <c r="CPI16" s="694"/>
      <c r="CPJ16" s="694"/>
      <c r="CPK16" s="694"/>
      <c r="CPL16" s="694"/>
      <c r="CPM16" s="694"/>
      <c r="CPN16" s="694"/>
      <c r="CPO16" s="694"/>
      <c r="CPP16" s="694"/>
      <c r="CPQ16" s="694"/>
      <c r="CPR16" s="694"/>
      <c r="CPS16" s="694"/>
      <c r="CPT16" s="694"/>
      <c r="CPU16" s="694"/>
      <c r="CPV16" s="694"/>
      <c r="CPW16" s="694"/>
      <c r="CPX16" s="694"/>
      <c r="CPY16" s="694"/>
      <c r="CPZ16" s="694"/>
      <c r="CQA16" s="694"/>
      <c r="CQB16" s="694"/>
      <c r="CQC16" s="694"/>
      <c r="CQD16" s="694"/>
      <c r="CQE16" s="694"/>
      <c r="CQF16" s="694"/>
      <c r="CQG16" s="694"/>
      <c r="CQH16" s="694"/>
      <c r="CQI16" s="694"/>
      <c r="CQJ16" s="694"/>
      <c r="CQK16" s="694"/>
      <c r="CQL16" s="694"/>
      <c r="CQM16" s="694"/>
      <c r="CQN16" s="694"/>
      <c r="CQO16" s="694"/>
      <c r="CQP16" s="694"/>
      <c r="CQQ16" s="694"/>
      <c r="CQR16" s="694"/>
      <c r="CQS16" s="694"/>
      <c r="CQT16" s="694"/>
      <c r="CQU16" s="694"/>
      <c r="CQV16" s="694"/>
      <c r="CQW16" s="694"/>
      <c r="CQX16" s="694"/>
      <c r="CQY16" s="694"/>
      <c r="CQZ16" s="694"/>
      <c r="CRA16" s="694"/>
      <c r="CRB16" s="694"/>
      <c r="CRC16" s="694"/>
      <c r="CRD16" s="694"/>
      <c r="CRE16" s="694"/>
      <c r="CRF16" s="694"/>
      <c r="CRG16" s="694"/>
      <c r="CRH16" s="694"/>
      <c r="CRI16" s="694"/>
      <c r="CRJ16" s="694"/>
      <c r="CRK16" s="694"/>
      <c r="CRL16" s="694"/>
      <c r="CRM16" s="694"/>
      <c r="CRN16" s="694"/>
      <c r="CRO16" s="694"/>
      <c r="CRP16" s="694"/>
      <c r="CRQ16" s="694"/>
      <c r="CRR16" s="694"/>
      <c r="CRS16" s="694"/>
      <c r="CRT16" s="694"/>
      <c r="CRU16" s="694"/>
      <c r="CRV16" s="694"/>
      <c r="CRW16" s="694"/>
      <c r="CRX16" s="694"/>
      <c r="CRY16" s="694"/>
      <c r="CRZ16" s="694"/>
      <c r="CSA16" s="694"/>
      <c r="CSB16" s="694"/>
      <c r="CSC16" s="694"/>
      <c r="CSD16" s="694"/>
      <c r="CSE16" s="694"/>
      <c r="CSF16" s="694"/>
      <c r="CSG16" s="694"/>
      <c r="CSH16" s="694"/>
      <c r="CSI16" s="694"/>
      <c r="CSJ16" s="694"/>
      <c r="CSK16" s="694"/>
      <c r="CSL16" s="694"/>
      <c r="CSM16" s="694"/>
      <c r="CSN16" s="694"/>
      <c r="CSO16" s="694"/>
      <c r="CSP16" s="694"/>
      <c r="CSQ16" s="694"/>
      <c r="CSR16" s="694"/>
      <c r="CSS16" s="694"/>
      <c r="CST16" s="694"/>
      <c r="CSU16" s="694"/>
      <c r="CSV16" s="694"/>
      <c r="CSW16" s="694"/>
      <c r="CSX16" s="694"/>
      <c r="CSY16" s="694"/>
      <c r="CSZ16" s="694"/>
      <c r="CTA16" s="694"/>
      <c r="CTB16" s="694"/>
      <c r="CTC16" s="694"/>
      <c r="CTD16" s="694"/>
      <c r="CTE16" s="694"/>
      <c r="CTF16" s="694"/>
      <c r="CTG16" s="694"/>
      <c r="CTH16" s="694"/>
      <c r="CTI16" s="694"/>
      <c r="CTJ16" s="694"/>
      <c r="CTK16" s="694"/>
      <c r="CTL16" s="694"/>
      <c r="CTM16" s="694"/>
      <c r="CTN16" s="694"/>
      <c r="CTO16" s="694"/>
      <c r="CTP16" s="694"/>
      <c r="CTQ16" s="694"/>
      <c r="CTR16" s="694"/>
      <c r="CTS16" s="694"/>
      <c r="CTT16" s="694"/>
      <c r="CTU16" s="694"/>
      <c r="CTV16" s="694"/>
      <c r="CTW16" s="694"/>
      <c r="CTX16" s="694"/>
      <c r="CTY16" s="694"/>
      <c r="CTZ16" s="694"/>
      <c r="CUA16" s="694"/>
      <c r="CUB16" s="694"/>
      <c r="CUC16" s="694"/>
      <c r="CUD16" s="694"/>
      <c r="CUE16" s="694"/>
      <c r="CUF16" s="694"/>
      <c r="CUG16" s="694"/>
      <c r="CUH16" s="694"/>
      <c r="CUI16" s="694"/>
      <c r="CUJ16" s="694"/>
      <c r="CUK16" s="694"/>
      <c r="CUL16" s="694"/>
      <c r="CUM16" s="694"/>
      <c r="CUN16" s="694"/>
      <c r="CUO16" s="694"/>
      <c r="CUP16" s="694"/>
      <c r="CUQ16" s="694"/>
      <c r="CUR16" s="694"/>
      <c r="CUS16" s="694"/>
      <c r="CUT16" s="694"/>
      <c r="CUU16" s="694"/>
      <c r="CUV16" s="694"/>
      <c r="CUW16" s="694"/>
      <c r="CUX16" s="694"/>
      <c r="CUY16" s="694"/>
      <c r="CUZ16" s="694"/>
      <c r="CVA16" s="694"/>
      <c r="CVB16" s="694"/>
      <c r="CVC16" s="694"/>
      <c r="CVD16" s="694"/>
      <c r="CVE16" s="694"/>
      <c r="CVF16" s="694"/>
      <c r="CVG16" s="694"/>
      <c r="CVH16" s="694"/>
      <c r="CVI16" s="694"/>
      <c r="CVJ16" s="694"/>
      <c r="CVK16" s="694"/>
      <c r="CVL16" s="694"/>
      <c r="CVM16" s="694"/>
      <c r="CVN16" s="694"/>
      <c r="CVO16" s="694"/>
      <c r="CVP16" s="694"/>
      <c r="CVQ16" s="694"/>
      <c r="CVR16" s="694"/>
      <c r="CVS16" s="694"/>
      <c r="CVT16" s="694"/>
      <c r="CVU16" s="694"/>
      <c r="CVV16" s="694"/>
      <c r="CVW16" s="694"/>
      <c r="CVX16" s="694"/>
      <c r="CVY16" s="694"/>
      <c r="CVZ16" s="694"/>
      <c r="CWA16" s="694"/>
      <c r="CWB16" s="694"/>
      <c r="CWC16" s="694"/>
      <c r="CWD16" s="694"/>
      <c r="CWE16" s="694"/>
      <c r="CWF16" s="694"/>
      <c r="CWG16" s="694"/>
      <c r="CWH16" s="694"/>
      <c r="CWI16" s="694"/>
      <c r="CWJ16" s="694"/>
      <c r="CWK16" s="694"/>
      <c r="CWL16" s="694"/>
      <c r="CWM16" s="694"/>
      <c r="CWN16" s="694"/>
      <c r="CWO16" s="694"/>
      <c r="CWP16" s="694"/>
      <c r="CWQ16" s="694"/>
      <c r="CWR16" s="694"/>
      <c r="CWS16" s="694"/>
      <c r="CWT16" s="694"/>
      <c r="CWU16" s="694"/>
      <c r="CWV16" s="694"/>
      <c r="CWW16" s="694"/>
      <c r="CWX16" s="694"/>
      <c r="CWY16" s="694"/>
      <c r="CWZ16" s="694"/>
      <c r="CXA16" s="694"/>
      <c r="CXB16" s="694"/>
      <c r="CXC16" s="694"/>
      <c r="CXD16" s="694"/>
      <c r="CXE16" s="694"/>
      <c r="CXF16" s="694"/>
      <c r="CXG16" s="694"/>
      <c r="CXH16" s="694"/>
      <c r="CXI16" s="694"/>
      <c r="CXJ16" s="694"/>
      <c r="CXK16" s="694"/>
      <c r="CXL16" s="694"/>
      <c r="CXM16" s="694"/>
      <c r="CXN16" s="694"/>
      <c r="CXO16" s="694"/>
      <c r="CXP16" s="694"/>
      <c r="CXQ16" s="694"/>
      <c r="CXR16" s="694"/>
      <c r="CXS16" s="694"/>
      <c r="CXT16" s="694"/>
      <c r="CXU16" s="694"/>
      <c r="CXV16" s="694"/>
      <c r="CXW16" s="694"/>
      <c r="CXX16" s="694"/>
      <c r="CXY16" s="694"/>
      <c r="CXZ16" s="694"/>
      <c r="CYA16" s="694"/>
      <c r="CYB16" s="694"/>
      <c r="CYC16" s="694"/>
      <c r="CYD16" s="694"/>
      <c r="CYE16" s="694"/>
      <c r="CYF16" s="694"/>
      <c r="CYG16" s="694"/>
      <c r="CYH16" s="694"/>
      <c r="CYI16" s="694"/>
      <c r="CYJ16" s="694"/>
      <c r="CYK16" s="694"/>
      <c r="CYL16" s="694"/>
      <c r="CYM16" s="694"/>
      <c r="CYN16" s="694"/>
      <c r="CYO16" s="694"/>
      <c r="CYP16" s="694"/>
      <c r="CYQ16" s="694"/>
      <c r="CYR16" s="694"/>
      <c r="CYS16" s="694"/>
      <c r="CYT16" s="694"/>
      <c r="CYU16" s="694"/>
      <c r="CYV16" s="694"/>
      <c r="CYW16" s="694"/>
      <c r="CYX16" s="694"/>
      <c r="CYY16" s="694"/>
      <c r="CYZ16" s="694"/>
      <c r="CZA16" s="694"/>
      <c r="CZB16" s="694"/>
      <c r="CZC16" s="694"/>
      <c r="CZD16" s="694"/>
      <c r="CZE16" s="694"/>
      <c r="CZF16" s="694"/>
      <c r="CZG16" s="694"/>
      <c r="CZH16" s="694"/>
      <c r="CZI16" s="694"/>
      <c r="CZJ16" s="694"/>
      <c r="CZK16" s="694"/>
      <c r="CZL16" s="694"/>
      <c r="CZM16" s="694"/>
      <c r="CZN16" s="694"/>
      <c r="CZO16" s="694"/>
      <c r="CZP16" s="694"/>
      <c r="CZQ16" s="694"/>
      <c r="CZR16" s="694"/>
      <c r="CZS16" s="694"/>
      <c r="CZT16" s="694"/>
      <c r="CZU16" s="694"/>
      <c r="CZV16" s="694"/>
      <c r="CZW16" s="694"/>
      <c r="CZX16" s="694"/>
      <c r="CZY16" s="694"/>
      <c r="CZZ16" s="694"/>
      <c r="DAA16" s="694"/>
      <c r="DAB16" s="694"/>
      <c r="DAC16" s="694"/>
      <c r="DAD16" s="694"/>
      <c r="DAE16" s="694"/>
      <c r="DAF16" s="694"/>
      <c r="DAG16" s="694"/>
      <c r="DAH16" s="694"/>
      <c r="DAI16" s="694"/>
      <c r="DAJ16" s="694"/>
      <c r="DAK16" s="694"/>
      <c r="DAL16" s="694"/>
      <c r="DAM16" s="694"/>
      <c r="DAN16" s="694"/>
      <c r="DAO16" s="694"/>
      <c r="DAP16" s="694"/>
      <c r="DAQ16" s="694"/>
      <c r="DAR16" s="694"/>
      <c r="DAS16" s="694"/>
      <c r="DAT16" s="694"/>
      <c r="DAU16" s="694"/>
      <c r="DAV16" s="694"/>
      <c r="DAW16" s="694"/>
      <c r="DAX16" s="694"/>
      <c r="DAY16" s="694"/>
      <c r="DAZ16" s="694"/>
      <c r="DBA16" s="694"/>
      <c r="DBB16" s="694"/>
      <c r="DBC16" s="694"/>
      <c r="DBD16" s="694"/>
      <c r="DBE16" s="694"/>
      <c r="DBF16" s="694"/>
      <c r="DBG16" s="694"/>
      <c r="DBH16" s="694"/>
      <c r="DBI16" s="694"/>
      <c r="DBJ16" s="694"/>
      <c r="DBK16" s="694"/>
      <c r="DBL16" s="694"/>
      <c r="DBM16" s="694"/>
      <c r="DBN16" s="694"/>
      <c r="DBO16" s="694"/>
      <c r="DBP16" s="694"/>
      <c r="DBQ16" s="694"/>
      <c r="DBR16" s="694"/>
      <c r="DBS16" s="694"/>
      <c r="DBT16" s="694"/>
      <c r="DBU16" s="694"/>
      <c r="DBV16" s="694"/>
      <c r="DBW16" s="694"/>
      <c r="DBX16" s="694"/>
      <c r="DBY16" s="694"/>
      <c r="DBZ16" s="694"/>
      <c r="DCA16" s="694"/>
      <c r="DCB16" s="694"/>
      <c r="DCC16" s="694"/>
      <c r="DCD16" s="694"/>
      <c r="DCE16" s="694"/>
      <c r="DCF16" s="694"/>
      <c r="DCG16" s="694"/>
      <c r="DCH16" s="694"/>
      <c r="DCI16" s="694"/>
      <c r="DCJ16" s="694"/>
      <c r="DCK16" s="694"/>
      <c r="DCL16" s="694"/>
      <c r="DCM16" s="694"/>
      <c r="DCN16" s="694"/>
      <c r="DCO16" s="694"/>
      <c r="DCP16" s="694"/>
      <c r="DCQ16" s="694"/>
      <c r="DCR16" s="694"/>
      <c r="DCS16" s="694"/>
      <c r="DCT16" s="694"/>
      <c r="DCU16" s="694"/>
      <c r="DCV16" s="694"/>
      <c r="DCW16" s="694"/>
      <c r="DCX16" s="694"/>
      <c r="DCY16" s="694"/>
      <c r="DCZ16" s="694"/>
      <c r="DDA16" s="694"/>
      <c r="DDB16" s="694"/>
      <c r="DDC16" s="694"/>
      <c r="DDD16" s="694"/>
      <c r="DDE16" s="694"/>
      <c r="DDF16" s="694"/>
      <c r="DDG16" s="694"/>
      <c r="DDH16" s="694"/>
      <c r="DDI16" s="694"/>
      <c r="DDJ16" s="694"/>
      <c r="DDK16" s="694"/>
      <c r="DDL16" s="694"/>
      <c r="DDM16" s="694"/>
      <c r="DDN16" s="694"/>
      <c r="DDO16" s="694"/>
      <c r="DDP16" s="694"/>
      <c r="DDQ16" s="694"/>
      <c r="DDR16" s="694"/>
      <c r="DDS16" s="694"/>
      <c r="DDT16" s="694"/>
      <c r="DDU16" s="694"/>
      <c r="DDV16" s="694"/>
      <c r="DDW16" s="694"/>
      <c r="DDX16" s="694"/>
      <c r="DDY16" s="694"/>
      <c r="DDZ16" s="694"/>
      <c r="DEA16" s="694"/>
      <c r="DEB16" s="694"/>
      <c r="DEC16" s="694"/>
      <c r="DED16" s="694"/>
      <c r="DEE16" s="694"/>
      <c r="DEF16" s="694"/>
      <c r="DEG16" s="694"/>
      <c r="DEH16" s="694"/>
      <c r="DEI16" s="694"/>
      <c r="DEJ16" s="694"/>
      <c r="DEK16" s="694"/>
      <c r="DEL16" s="694"/>
      <c r="DEM16" s="694"/>
      <c r="DEN16" s="694"/>
      <c r="DEO16" s="694"/>
      <c r="DEP16" s="694"/>
      <c r="DEQ16" s="694"/>
      <c r="DER16" s="694"/>
      <c r="DES16" s="694"/>
      <c r="DET16" s="694"/>
      <c r="DEU16" s="694"/>
      <c r="DEV16" s="694"/>
      <c r="DEW16" s="694"/>
      <c r="DEX16" s="694"/>
      <c r="DEY16" s="694"/>
      <c r="DEZ16" s="694"/>
      <c r="DFA16" s="694"/>
      <c r="DFB16" s="694"/>
      <c r="DFC16" s="694"/>
      <c r="DFD16" s="694"/>
      <c r="DFE16" s="694"/>
      <c r="DFF16" s="694"/>
      <c r="DFG16" s="694"/>
      <c r="DFH16" s="694"/>
      <c r="DFI16" s="694"/>
      <c r="DFJ16" s="694"/>
      <c r="DFK16" s="694"/>
      <c r="DFL16" s="694"/>
      <c r="DFM16" s="694"/>
      <c r="DFN16" s="694"/>
      <c r="DFO16" s="694"/>
      <c r="DFP16" s="694"/>
      <c r="DFQ16" s="694"/>
      <c r="DFR16" s="694"/>
      <c r="DFS16" s="694"/>
      <c r="DFT16" s="694"/>
      <c r="DFU16" s="694"/>
      <c r="DFV16" s="694"/>
      <c r="DFW16" s="694"/>
      <c r="DFX16" s="694"/>
      <c r="DFY16" s="694"/>
      <c r="DFZ16" s="694"/>
      <c r="DGA16" s="694"/>
      <c r="DGB16" s="694"/>
      <c r="DGC16" s="694"/>
      <c r="DGD16" s="694"/>
      <c r="DGE16" s="694"/>
      <c r="DGF16" s="694"/>
      <c r="DGG16" s="694"/>
      <c r="DGH16" s="694"/>
      <c r="DGI16" s="694"/>
      <c r="DGJ16" s="694"/>
      <c r="DGK16" s="694"/>
      <c r="DGL16" s="694"/>
      <c r="DGM16" s="694"/>
      <c r="DGN16" s="694"/>
      <c r="DGO16" s="694"/>
      <c r="DGP16" s="694"/>
      <c r="DGQ16" s="694"/>
      <c r="DGR16" s="694"/>
      <c r="DGS16" s="694"/>
      <c r="DGT16" s="694"/>
      <c r="DGU16" s="694"/>
      <c r="DGV16" s="694"/>
      <c r="DGW16" s="694"/>
      <c r="DGX16" s="694"/>
      <c r="DGY16" s="694"/>
      <c r="DGZ16" s="694"/>
      <c r="DHA16" s="694"/>
      <c r="DHB16" s="694"/>
      <c r="DHC16" s="694"/>
      <c r="DHD16" s="694"/>
      <c r="DHE16" s="694"/>
      <c r="DHF16" s="694"/>
      <c r="DHG16" s="694"/>
      <c r="DHH16" s="694"/>
      <c r="DHI16" s="694"/>
      <c r="DHJ16" s="694"/>
      <c r="DHK16" s="694"/>
      <c r="DHL16" s="694"/>
      <c r="DHM16" s="694"/>
      <c r="DHN16" s="694"/>
      <c r="DHO16" s="694"/>
      <c r="DHP16" s="694"/>
      <c r="DHQ16" s="694"/>
      <c r="DHR16" s="694"/>
      <c r="DHS16" s="694"/>
      <c r="DHT16" s="694"/>
      <c r="DHU16" s="694"/>
      <c r="DHV16" s="694"/>
      <c r="DHW16" s="694"/>
      <c r="DHX16" s="694"/>
      <c r="DHY16" s="694"/>
      <c r="DHZ16" s="694"/>
      <c r="DIA16" s="694"/>
      <c r="DIB16" s="694"/>
      <c r="DIC16" s="694"/>
      <c r="DID16" s="694"/>
      <c r="DIE16" s="694"/>
      <c r="DIF16" s="694"/>
      <c r="DIG16" s="694"/>
      <c r="DIH16" s="694"/>
      <c r="DII16" s="694"/>
      <c r="DIJ16" s="694"/>
      <c r="DIK16" s="694"/>
      <c r="DIL16" s="694"/>
      <c r="DIM16" s="694"/>
      <c r="DIN16" s="694"/>
      <c r="DIO16" s="694"/>
      <c r="DIP16" s="694"/>
      <c r="DIQ16" s="694"/>
      <c r="DIR16" s="694"/>
      <c r="DIS16" s="694"/>
      <c r="DIT16" s="694"/>
      <c r="DIU16" s="694"/>
      <c r="DIV16" s="694"/>
      <c r="DIW16" s="694"/>
      <c r="DIX16" s="694"/>
      <c r="DIY16" s="694"/>
      <c r="DIZ16" s="694"/>
      <c r="DJA16" s="694"/>
      <c r="DJB16" s="694"/>
      <c r="DJC16" s="694"/>
      <c r="DJD16" s="694"/>
      <c r="DJE16" s="694"/>
      <c r="DJF16" s="694"/>
      <c r="DJG16" s="694"/>
      <c r="DJH16" s="694"/>
      <c r="DJI16" s="694"/>
      <c r="DJJ16" s="694"/>
      <c r="DJK16" s="694"/>
      <c r="DJL16" s="694"/>
      <c r="DJM16" s="694"/>
      <c r="DJN16" s="694"/>
      <c r="DJO16" s="694"/>
      <c r="DJP16" s="694"/>
      <c r="DJQ16" s="694"/>
      <c r="DJR16" s="694"/>
      <c r="DJS16" s="694"/>
      <c r="DJT16" s="694"/>
      <c r="DJU16" s="694"/>
      <c r="DJV16" s="694"/>
      <c r="DJW16" s="694"/>
      <c r="DJX16" s="694"/>
      <c r="DJY16" s="694"/>
      <c r="DJZ16" s="694"/>
      <c r="DKA16" s="694"/>
      <c r="DKB16" s="694"/>
      <c r="DKC16" s="694"/>
      <c r="DKD16" s="694"/>
      <c r="DKE16" s="694"/>
      <c r="DKF16" s="694"/>
      <c r="DKG16" s="694"/>
      <c r="DKH16" s="694"/>
      <c r="DKI16" s="694"/>
      <c r="DKJ16" s="694"/>
      <c r="DKK16" s="694"/>
      <c r="DKL16" s="694"/>
      <c r="DKM16" s="694"/>
      <c r="DKN16" s="694"/>
      <c r="DKO16" s="694"/>
      <c r="DKP16" s="694"/>
      <c r="DKQ16" s="694"/>
      <c r="DKR16" s="694"/>
      <c r="DKS16" s="694"/>
      <c r="DKT16" s="694"/>
      <c r="DKU16" s="694"/>
      <c r="DKV16" s="694"/>
      <c r="DKW16" s="694"/>
      <c r="DKX16" s="694"/>
      <c r="DKY16" s="694"/>
      <c r="DKZ16" s="694"/>
      <c r="DLA16" s="694"/>
      <c r="DLB16" s="694"/>
      <c r="DLC16" s="694"/>
      <c r="DLD16" s="694"/>
      <c r="DLE16" s="694"/>
      <c r="DLF16" s="694"/>
      <c r="DLG16" s="694"/>
      <c r="DLH16" s="694"/>
      <c r="DLI16" s="694"/>
      <c r="DLJ16" s="694"/>
      <c r="DLK16" s="694"/>
      <c r="DLL16" s="694"/>
      <c r="DLM16" s="694"/>
      <c r="DLN16" s="694"/>
      <c r="DLO16" s="694"/>
      <c r="DLP16" s="694"/>
      <c r="DLQ16" s="694"/>
      <c r="DLR16" s="694"/>
      <c r="DLS16" s="694"/>
      <c r="DLT16" s="694"/>
      <c r="DLU16" s="694"/>
      <c r="DLV16" s="694"/>
      <c r="DLW16" s="694"/>
      <c r="DLX16" s="694"/>
      <c r="DLY16" s="694"/>
      <c r="DLZ16" s="694"/>
      <c r="DMA16" s="694"/>
      <c r="DMB16" s="694"/>
      <c r="DMC16" s="694"/>
      <c r="DMD16" s="694"/>
      <c r="DME16" s="694"/>
      <c r="DMF16" s="694"/>
      <c r="DMG16" s="694"/>
      <c r="DMH16" s="694"/>
      <c r="DMI16" s="694"/>
      <c r="DMJ16" s="694"/>
      <c r="DMK16" s="694"/>
      <c r="DML16" s="694"/>
      <c r="DMM16" s="694"/>
      <c r="DMN16" s="694"/>
      <c r="DMO16" s="694"/>
      <c r="DMP16" s="694"/>
      <c r="DMQ16" s="694"/>
      <c r="DMR16" s="694"/>
      <c r="DMS16" s="694"/>
      <c r="DMT16" s="694"/>
      <c r="DMU16" s="694"/>
      <c r="DMV16" s="694"/>
      <c r="DMW16" s="694"/>
      <c r="DMX16" s="694"/>
      <c r="DMY16" s="694"/>
      <c r="DMZ16" s="694"/>
      <c r="DNA16" s="694"/>
      <c r="DNB16" s="694"/>
      <c r="DNC16" s="694"/>
      <c r="DND16" s="694"/>
      <c r="DNE16" s="694"/>
      <c r="DNF16" s="694"/>
      <c r="DNG16" s="694"/>
      <c r="DNH16" s="694"/>
      <c r="DNI16" s="694"/>
      <c r="DNJ16" s="694"/>
      <c r="DNK16" s="694"/>
      <c r="DNL16" s="694"/>
      <c r="DNM16" s="694"/>
      <c r="DNN16" s="694"/>
      <c r="DNO16" s="694"/>
      <c r="DNP16" s="694"/>
      <c r="DNQ16" s="694"/>
      <c r="DNR16" s="694"/>
      <c r="DNS16" s="694"/>
      <c r="DNT16" s="694"/>
      <c r="DNU16" s="694"/>
      <c r="DNV16" s="694"/>
      <c r="DNW16" s="694"/>
      <c r="DNX16" s="694"/>
      <c r="DNY16" s="694"/>
      <c r="DNZ16" s="694"/>
      <c r="DOA16" s="694"/>
      <c r="DOB16" s="694"/>
      <c r="DOC16" s="694"/>
      <c r="DOD16" s="694"/>
      <c r="DOE16" s="694"/>
      <c r="DOF16" s="694"/>
      <c r="DOG16" s="694"/>
      <c r="DOH16" s="694"/>
      <c r="DOI16" s="694"/>
      <c r="DOJ16" s="694"/>
      <c r="DOK16" s="694"/>
      <c r="DOL16" s="694"/>
      <c r="DOM16" s="694"/>
      <c r="DON16" s="694"/>
      <c r="DOO16" s="694"/>
      <c r="DOP16" s="694"/>
      <c r="DOQ16" s="694"/>
      <c r="DOR16" s="694"/>
      <c r="DOS16" s="694"/>
      <c r="DOT16" s="694"/>
      <c r="DOU16" s="694"/>
      <c r="DOV16" s="694"/>
      <c r="DOW16" s="694"/>
      <c r="DOX16" s="694"/>
      <c r="DOY16" s="694"/>
      <c r="DOZ16" s="694"/>
      <c r="DPA16" s="694"/>
      <c r="DPB16" s="694"/>
      <c r="DPC16" s="694"/>
      <c r="DPD16" s="694"/>
      <c r="DPE16" s="694"/>
      <c r="DPF16" s="694"/>
      <c r="DPG16" s="694"/>
      <c r="DPH16" s="694"/>
      <c r="DPI16" s="694"/>
      <c r="DPJ16" s="694"/>
      <c r="DPK16" s="694"/>
      <c r="DPL16" s="694"/>
      <c r="DPM16" s="694"/>
      <c r="DPN16" s="694"/>
      <c r="DPO16" s="694"/>
      <c r="DPP16" s="694"/>
      <c r="DPQ16" s="694"/>
      <c r="DPR16" s="694"/>
      <c r="DPS16" s="694"/>
      <c r="DPT16" s="694"/>
      <c r="DPU16" s="694"/>
      <c r="DPV16" s="694"/>
      <c r="DPW16" s="694"/>
      <c r="DPX16" s="694"/>
      <c r="DPY16" s="694"/>
      <c r="DPZ16" s="694"/>
      <c r="DQA16" s="694"/>
      <c r="DQB16" s="694"/>
      <c r="DQC16" s="694"/>
      <c r="DQD16" s="694"/>
      <c r="DQE16" s="694"/>
      <c r="DQF16" s="694"/>
      <c r="DQG16" s="694"/>
      <c r="DQH16" s="694"/>
      <c r="DQI16" s="694"/>
      <c r="DQJ16" s="694"/>
      <c r="DQK16" s="694"/>
      <c r="DQL16" s="694"/>
      <c r="DQM16" s="694"/>
      <c r="DQN16" s="694"/>
      <c r="DQO16" s="694"/>
      <c r="DQP16" s="694"/>
      <c r="DQQ16" s="694"/>
      <c r="DQR16" s="694"/>
      <c r="DQS16" s="694"/>
      <c r="DQT16" s="694"/>
      <c r="DQU16" s="694"/>
      <c r="DQV16" s="694"/>
      <c r="DQW16" s="694"/>
      <c r="DQX16" s="694"/>
      <c r="DQY16" s="694"/>
      <c r="DQZ16" s="694"/>
      <c r="DRA16" s="694"/>
      <c r="DRB16" s="694"/>
      <c r="DRC16" s="694"/>
      <c r="DRD16" s="694"/>
      <c r="DRE16" s="694"/>
      <c r="DRF16" s="694"/>
      <c r="DRG16" s="694"/>
      <c r="DRH16" s="694"/>
      <c r="DRI16" s="694"/>
      <c r="DRJ16" s="694"/>
      <c r="DRK16" s="694"/>
      <c r="DRL16" s="694"/>
      <c r="DRM16" s="694"/>
      <c r="DRN16" s="694"/>
      <c r="DRO16" s="694"/>
      <c r="DRP16" s="694"/>
      <c r="DRQ16" s="694"/>
      <c r="DRR16" s="694"/>
      <c r="DRS16" s="694"/>
      <c r="DRT16" s="694"/>
      <c r="DRU16" s="694"/>
      <c r="DRV16" s="694"/>
      <c r="DRW16" s="694"/>
      <c r="DRX16" s="694"/>
      <c r="DRY16" s="694"/>
      <c r="DRZ16" s="694"/>
      <c r="DSA16" s="694"/>
      <c r="DSB16" s="694"/>
      <c r="DSC16" s="694"/>
      <c r="DSD16" s="694"/>
      <c r="DSE16" s="694"/>
      <c r="DSF16" s="694"/>
      <c r="DSG16" s="694"/>
      <c r="DSH16" s="694"/>
      <c r="DSI16" s="694"/>
      <c r="DSJ16" s="694"/>
      <c r="DSK16" s="694"/>
      <c r="DSL16" s="694"/>
      <c r="DSM16" s="694"/>
      <c r="DSN16" s="694"/>
      <c r="DSO16" s="694"/>
      <c r="DSP16" s="694"/>
      <c r="DSQ16" s="694"/>
      <c r="DSR16" s="694"/>
      <c r="DSS16" s="694"/>
      <c r="DST16" s="694"/>
      <c r="DSU16" s="694"/>
      <c r="DSV16" s="694"/>
      <c r="DSW16" s="694"/>
      <c r="DSX16" s="694"/>
      <c r="DSY16" s="694"/>
      <c r="DSZ16" s="694"/>
      <c r="DTA16" s="694"/>
      <c r="DTB16" s="694"/>
      <c r="DTC16" s="694"/>
      <c r="DTD16" s="694"/>
      <c r="DTE16" s="694"/>
      <c r="DTF16" s="694"/>
      <c r="DTG16" s="694"/>
      <c r="DTH16" s="694"/>
      <c r="DTI16" s="694"/>
      <c r="DTJ16" s="694"/>
      <c r="DTK16" s="694"/>
      <c r="DTL16" s="694"/>
      <c r="DTM16" s="694"/>
      <c r="DTN16" s="694"/>
      <c r="DTO16" s="694"/>
      <c r="DTP16" s="694"/>
      <c r="DTQ16" s="694"/>
      <c r="DTR16" s="694"/>
      <c r="DTS16" s="694"/>
      <c r="DTT16" s="694"/>
      <c r="DTU16" s="694"/>
      <c r="DTV16" s="694"/>
      <c r="DTW16" s="694"/>
      <c r="DTX16" s="694"/>
      <c r="DTY16" s="694"/>
      <c r="DTZ16" s="694"/>
      <c r="DUA16" s="694"/>
      <c r="DUB16" s="694"/>
      <c r="DUC16" s="694"/>
      <c r="DUD16" s="694"/>
      <c r="DUE16" s="694"/>
      <c r="DUF16" s="694"/>
      <c r="DUG16" s="694"/>
      <c r="DUH16" s="694"/>
      <c r="DUI16" s="694"/>
      <c r="DUJ16" s="694"/>
      <c r="DUK16" s="694"/>
      <c r="DUL16" s="694"/>
      <c r="DUM16" s="694"/>
      <c r="DUN16" s="694"/>
      <c r="DUO16" s="694"/>
      <c r="DUP16" s="694"/>
      <c r="DUQ16" s="694"/>
      <c r="DUR16" s="694"/>
      <c r="DUS16" s="694"/>
      <c r="DUT16" s="694"/>
      <c r="DUU16" s="694"/>
      <c r="DUV16" s="694"/>
      <c r="DUW16" s="694"/>
      <c r="DUX16" s="694"/>
      <c r="DUY16" s="694"/>
      <c r="DUZ16" s="694"/>
      <c r="DVA16" s="694"/>
      <c r="DVB16" s="694"/>
      <c r="DVC16" s="694"/>
      <c r="DVD16" s="694"/>
      <c r="DVE16" s="694"/>
      <c r="DVF16" s="694"/>
      <c r="DVG16" s="694"/>
      <c r="DVH16" s="694"/>
      <c r="DVI16" s="694"/>
      <c r="DVJ16" s="694"/>
      <c r="DVK16" s="694"/>
      <c r="DVL16" s="694"/>
      <c r="DVM16" s="694"/>
      <c r="DVN16" s="694"/>
      <c r="DVO16" s="694"/>
      <c r="DVP16" s="694"/>
      <c r="DVQ16" s="694"/>
      <c r="DVR16" s="694"/>
      <c r="DVS16" s="694"/>
      <c r="DVT16" s="694"/>
      <c r="DVU16" s="694"/>
      <c r="DVV16" s="694"/>
      <c r="DVW16" s="694"/>
      <c r="DVX16" s="694"/>
      <c r="DVY16" s="694"/>
      <c r="DVZ16" s="694"/>
      <c r="DWA16" s="694"/>
      <c r="DWB16" s="694"/>
      <c r="DWC16" s="694"/>
      <c r="DWD16" s="694"/>
      <c r="DWE16" s="694"/>
      <c r="DWF16" s="694"/>
      <c r="DWG16" s="694"/>
      <c r="DWH16" s="694"/>
      <c r="DWI16" s="694"/>
      <c r="DWJ16" s="694"/>
      <c r="DWK16" s="694"/>
      <c r="DWL16" s="694"/>
      <c r="DWM16" s="694"/>
      <c r="DWN16" s="694"/>
      <c r="DWO16" s="694"/>
      <c r="DWP16" s="694"/>
      <c r="DWQ16" s="694"/>
      <c r="DWR16" s="694"/>
      <c r="DWS16" s="694"/>
      <c r="DWT16" s="694"/>
      <c r="DWU16" s="694"/>
      <c r="DWV16" s="694"/>
      <c r="DWW16" s="694"/>
      <c r="DWX16" s="694"/>
      <c r="DWY16" s="694"/>
      <c r="DWZ16" s="694"/>
      <c r="DXA16" s="694"/>
      <c r="DXB16" s="694"/>
      <c r="DXC16" s="694"/>
      <c r="DXD16" s="694"/>
      <c r="DXE16" s="694"/>
      <c r="DXF16" s="694"/>
      <c r="DXG16" s="694"/>
      <c r="DXH16" s="694"/>
      <c r="DXI16" s="694"/>
      <c r="DXJ16" s="694"/>
      <c r="DXK16" s="694"/>
      <c r="DXL16" s="694"/>
      <c r="DXM16" s="694"/>
      <c r="DXN16" s="694"/>
      <c r="DXO16" s="694"/>
      <c r="DXP16" s="694"/>
      <c r="DXQ16" s="694"/>
      <c r="DXR16" s="694"/>
      <c r="DXS16" s="694"/>
      <c r="DXT16" s="694"/>
      <c r="DXU16" s="694"/>
      <c r="DXV16" s="694"/>
      <c r="DXW16" s="694"/>
      <c r="DXX16" s="694"/>
      <c r="DXY16" s="694"/>
      <c r="DXZ16" s="694"/>
      <c r="DYA16" s="694"/>
      <c r="DYB16" s="694"/>
      <c r="DYC16" s="694"/>
      <c r="DYD16" s="694"/>
      <c r="DYE16" s="694"/>
      <c r="DYF16" s="694"/>
      <c r="DYG16" s="694"/>
      <c r="DYH16" s="694"/>
      <c r="DYI16" s="694"/>
      <c r="DYJ16" s="694"/>
      <c r="DYK16" s="694"/>
      <c r="DYL16" s="694"/>
      <c r="DYM16" s="694"/>
      <c r="DYN16" s="694"/>
      <c r="DYO16" s="694"/>
      <c r="DYP16" s="694"/>
      <c r="DYQ16" s="694"/>
      <c r="DYR16" s="694"/>
      <c r="DYS16" s="694"/>
      <c r="DYT16" s="694"/>
      <c r="DYU16" s="694"/>
      <c r="DYV16" s="694"/>
      <c r="DYW16" s="694"/>
      <c r="DYX16" s="694"/>
      <c r="DYY16" s="694"/>
      <c r="DYZ16" s="694"/>
      <c r="DZA16" s="694"/>
      <c r="DZB16" s="694"/>
      <c r="DZC16" s="694"/>
      <c r="DZD16" s="694"/>
      <c r="DZE16" s="694"/>
      <c r="DZF16" s="694"/>
      <c r="DZG16" s="694"/>
      <c r="DZH16" s="694"/>
      <c r="DZI16" s="694"/>
      <c r="DZJ16" s="694"/>
      <c r="DZK16" s="694"/>
      <c r="DZL16" s="694"/>
      <c r="DZM16" s="694"/>
      <c r="DZN16" s="694"/>
      <c r="DZO16" s="694"/>
      <c r="DZP16" s="694"/>
      <c r="DZQ16" s="694"/>
      <c r="DZR16" s="694"/>
      <c r="DZS16" s="694"/>
      <c r="DZT16" s="694"/>
      <c r="DZU16" s="694"/>
      <c r="DZV16" s="694"/>
      <c r="DZW16" s="694"/>
      <c r="DZX16" s="694"/>
      <c r="DZY16" s="694"/>
      <c r="DZZ16" s="694"/>
      <c r="EAA16" s="694"/>
      <c r="EAB16" s="694"/>
      <c r="EAC16" s="694"/>
      <c r="EAD16" s="694"/>
      <c r="EAE16" s="694"/>
      <c r="EAF16" s="694"/>
      <c r="EAG16" s="694"/>
      <c r="EAH16" s="694"/>
      <c r="EAI16" s="694"/>
      <c r="EAJ16" s="694"/>
      <c r="EAK16" s="694"/>
      <c r="EAL16" s="694"/>
      <c r="EAM16" s="694"/>
      <c r="EAN16" s="694"/>
      <c r="EAO16" s="694"/>
      <c r="EAP16" s="694"/>
      <c r="EAQ16" s="694"/>
      <c r="EAR16" s="694"/>
      <c r="EAS16" s="694"/>
      <c r="EAT16" s="694"/>
      <c r="EAU16" s="694"/>
      <c r="EAV16" s="694"/>
      <c r="EAW16" s="694"/>
      <c r="EAX16" s="694"/>
      <c r="EAY16" s="694"/>
      <c r="EAZ16" s="694"/>
      <c r="EBA16" s="694"/>
      <c r="EBB16" s="694"/>
      <c r="EBC16" s="694"/>
      <c r="EBD16" s="694"/>
      <c r="EBE16" s="694"/>
      <c r="EBF16" s="694"/>
      <c r="EBG16" s="694"/>
      <c r="EBH16" s="694"/>
      <c r="EBI16" s="694"/>
      <c r="EBJ16" s="694"/>
      <c r="EBK16" s="694"/>
      <c r="EBL16" s="694"/>
      <c r="EBM16" s="694"/>
      <c r="EBN16" s="694"/>
      <c r="EBO16" s="694"/>
      <c r="EBP16" s="694"/>
      <c r="EBQ16" s="694"/>
      <c r="EBR16" s="694"/>
      <c r="EBS16" s="694"/>
      <c r="EBT16" s="694"/>
      <c r="EBU16" s="694"/>
      <c r="EBV16" s="694"/>
      <c r="EBW16" s="694"/>
      <c r="EBX16" s="694"/>
      <c r="EBY16" s="694"/>
      <c r="EBZ16" s="694"/>
      <c r="ECA16" s="694"/>
      <c r="ECB16" s="694"/>
      <c r="ECC16" s="694"/>
      <c r="ECD16" s="694"/>
      <c r="ECE16" s="694"/>
      <c r="ECF16" s="694"/>
      <c r="ECG16" s="694"/>
      <c r="ECH16" s="694"/>
      <c r="ECI16" s="694"/>
      <c r="ECJ16" s="694"/>
      <c r="ECK16" s="694"/>
      <c r="ECL16" s="694"/>
      <c r="ECM16" s="694"/>
      <c r="ECN16" s="694"/>
      <c r="ECO16" s="694"/>
      <c r="ECP16" s="694"/>
      <c r="ECQ16" s="694"/>
      <c r="ECR16" s="694"/>
      <c r="ECS16" s="694"/>
      <c r="ECT16" s="694"/>
      <c r="ECU16" s="694"/>
      <c r="ECV16" s="694"/>
      <c r="ECW16" s="694"/>
      <c r="ECX16" s="694"/>
      <c r="ECY16" s="694"/>
      <c r="ECZ16" s="694"/>
      <c r="EDA16" s="694"/>
      <c r="EDB16" s="694"/>
      <c r="EDC16" s="694"/>
      <c r="EDD16" s="694"/>
      <c r="EDE16" s="694"/>
      <c r="EDF16" s="694"/>
      <c r="EDG16" s="694"/>
      <c r="EDH16" s="694"/>
      <c r="EDI16" s="694"/>
      <c r="EDJ16" s="694"/>
      <c r="EDK16" s="694"/>
      <c r="EDL16" s="694"/>
      <c r="EDM16" s="694"/>
      <c r="EDN16" s="694"/>
      <c r="EDO16" s="694"/>
      <c r="EDP16" s="694"/>
      <c r="EDQ16" s="694"/>
      <c r="EDR16" s="694"/>
      <c r="EDS16" s="694"/>
      <c r="EDT16" s="694"/>
      <c r="EDU16" s="694"/>
      <c r="EDV16" s="694"/>
      <c r="EDW16" s="694"/>
      <c r="EDX16" s="694"/>
      <c r="EDY16" s="694"/>
      <c r="EDZ16" s="694"/>
      <c r="EEA16" s="694"/>
      <c r="EEB16" s="694"/>
      <c r="EEC16" s="694"/>
      <c r="EED16" s="694"/>
      <c r="EEE16" s="694"/>
      <c r="EEF16" s="694"/>
      <c r="EEG16" s="694"/>
      <c r="EEH16" s="694"/>
      <c r="EEI16" s="694"/>
      <c r="EEJ16" s="694"/>
      <c r="EEK16" s="694"/>
      <c r="EEL16" s="694"/>
      <c r="EEM16" s="694"/>
      <c r="EEN16" s="694"/>
      <c r="EEO16" s="694"/>
      <c r="EEP16" s="694"/>
      <c r="EEQ16" s="694"/>
      <c r="EER16" s="694"/>
      <c r="EES16" s="694"/>
      <c r="EET16" s="694"/>
      <c r="EEU16" s="694"/>
      <c r="EEV16" s="694"/>
      <c r="EEW16" s="694"/>
      <c r="EEX16" s="694"/>
      <c r="EEY16" s="694"/>
      <c r="EEZ16" s="694"/>
      <c r="EFA16" s="694"/>
      <c r="EFB16" s="694"/>
      <c r="EFC16" s="694"/>
      <c r="EFD16" s="694"/>
      <c r="EFE16" s="694"/>
      <c r="EFF16" s="694"/>
      <c r="EFG16" s="694"/>
      <c r="EFH16" s="694"/>
      <c r="EFI16" s="694"/>
      <c r="EFJ16" s="694"/>
      <c r="EFK16" s="694"/>
      <c r="EFL16" s="694"/>
      <c r="EFM16" s="694"/>
      <c r="EFN16" s="694"/>
      <c r="EFO16" s="694"/>
      <c r="EFP16" s="694"/>
      <c r="EFQ16" s="694"/>
      <c r="EFR16" s="694"/>
      <c r="EFS16" s="694"/>
      <c r="EFT16" s="694"/>
      <c r="EFU16" s="694"/>
      <c r="EFV16" s="694"/>
      <c r="EFW16" s="694"/>
      <c r="EFX16" s="694"/>
      <c r="EFY16" s="694"/>
      <c r="EFZ16" s="694"/>
      <c r="EGA16" s="694"/>
      <c r="EGB16" s="694"/>
      <c r="EGC16" s="694"/>
      <c r="EGD16" s="694"/>
      <c r="EGE16" s="694"/>
      <c r="EGF16" s="694"/>
      <c r="EGG16" s="694"/>
      <c r="EGH16" s="694"/>
      <c r="EGI16" s="694"/>
      <c r="EGJ16" s="694"/>
      <c r="EGK16" s="694"/>
      <c r="EGL16" s="694"/>
      <c r="EGM16" s="694"/>
      <c r="EGN16" s="694"/>
      <c r="EGO16" s="694"/>
      <c r="EGP16" s="694"/>
      <c r="EGQ16" s="694"/>
      <c r="EGR16" s="694"/>
      <c r="EGS16" s="694"/>
      <c r="EGT16" s="694"/>
      <c r="EGU16" s="694"/>
      <c r="EGV16" s="694"/>
      <c r="EGW16" s="694"/>
      <c r="EGX16" s="694"/>
      <c r="EGY16" s="694"/>
      <c r="EGZ16" s="694"/>
      <c r="EHA16" s="694"/>
      <c r="EHB16" s="694"/>
      <c r="EHC16" s="694"/>
      <c r="EHD16" s="694"/>
      <c r="EHE16" s="694"/>
      <c r="EHF16" s="694"/>
      <c r="EHG16" s="694"/>
      <c r="EHH16" s="694"/>
      <c r="EHI16" s="694"/>
      <c r="EHJ16" s="694"/>
      <c r="EHK16" s="694"/>
      <c r="EHL16" s="694"/>
      <c r="EHM16" s="694"/>
      <c r="EHN16" s="694"/>
      <c r="EHO16" s="694"/>
      <c r="EHP16" s="694"/>
      <c r="EHQ16" s="694"/>
      <c r="EHR16" s="694"/>
      <c r="EHS16" s="694"/>
      <c r="EHT16" s="694"/>
      <c r="EHU16" s="694"/>
      <c r="EHV16" s="694"/>
      <c r="EHW16" s="694"/>
      <c r="EHX16" s="694"/>
      <c r="EHY16" s="694"/>
      <c r="EHZ16" s="694"/>
      <c r="EIA16" s="694"/>
      <c r="EIB16" s="694"/>
      <c r="EIC16" s="694"/>
      <c r="EID16" s="694"/>
      <c r="EIE16" s="694"/>
      <c r="EIF16" s="694"/>
      <c r="EIG16" s="694"/>
      <c r="EIH16" s="694"/>
      <c r="EII16" s="694"/>
      <c r="EIJ16" s="694"/>
      <c r="EIK16" s="694"/>
      <c r="EIL16" s="694"/>
      <c r="EIM16" s="694"/>
      <c r="EIN16" s="694"/>
      <c r="EIO16" s="694"/>
      <c r="EIP16" s="694"/>
      <c r="EIQ16" s="694"/>
      <c r="EIR16" s="694"/>
      <c r="EIS16" s="694"/>
      <c r="EIT16" s="694"/>
      <c r="EIU16" s="694"/>
      <c r="EIV16" s="694"/>
      <c r="EIW16" s="694"/>
      <c r="EIX16" s="694"/>
      <c r="EIY16" s="694"/>
      <c r="EIZ16" s="694"/>
      <c r="EJA16" s="694"/>
      <c r="EJB16" s="694"/>
      <c r="EJC16" s="694"/>
      <c r="EJD16" s="694"/>
      <c r="EJE16" s="694"/>
      <c r="EJF16" s="694"/>
      <c r="EJG16" s="694"/>
      <c r="EJH16" s="694"/>
      <c r="EJI16" s="694"/>
      <c r="EJJ16" s="694"/>
      <c r="EJK16" s="694"/>
      <c r="EJL16" s="694"/>
      <c r="EJM16" s="694"/>
      <c r="EJN16" s="694"/>
      <c r="EJO16" s="694"/>
      <c r="EJP16" s="694"/>
      <c r="EJQ16" s="694"/>
      <c r="EJR16" s="694"/>
      <c r="EJS16" s="694"/>
      <c r="EJT16" s="694"/>
      <c r="EJU16" s="694"/>
      <c r="EJV16" s="694"/>
      <c r="EJW16" s="694"/>
      <c r="EJX16" s="694"/>
      <c r="EJY16" s="694"/>
      <c r="EJZ16" s="694"/>
      <c r="EKA16" s="694"/>
      <c r="EKB16" s="694"/>
      <c r="EKC16" s="694"/>
      <c r="EKD16" s="694"/>
      <c r="EKE16" s="694"/>
      <c r="EKF16" s="694"/>
      <c r="EKG16" s="694"/>
      <c r="EKH16" s="694"/>
      <c r="EKI16" s="694"/>
      <c r="EKJ16" s="694"/>
      <c r="EKK16" s="694"/>
      <c r="EKL16" s="694"/>
      <c r="EKM16" s="694"/>
      <c r="EKN16" s="694"/>
      <c r="EKO16" s="694"/>
      <c r="EKP16" s="694"/>
      <c r="EKQ16" s="694"/>
      <c r="EKR16" s="694"/>
      <c r="EKS16" s="694"/>
      <c r="EKT16" s="694"/>
      <c r="EKU16" s="694"/>
      <c r="EKV16" s="694"/>
      <c r="EKW16" s="694"/>
      <c r="EKX16" s="694"/>
      <c r="EKY16" s="694"/>
      <c r="EKZ16" s="694"/>
      <c r="ELA16" s="694"/>
      <c r="ELB16" s="694"/>
      <c r="ELC16" s="694"/>
      <c r="ELD16" s="694"/>
      <c r="ELE16" s="694"/>
      <c r="ELF16" s="694"/>
      <c r="ELG16" s="694"/>
      <c r="ELH16" s="694"/>
      <c r="ELI16" s="694"/>
      <c r="ELJ16" s="694"/>
      <c r="ELK16" s="694"/>
      <c r="ELL16" s="694"/>
      <c r="ELM16" s="694"/>
      <c r="ELN16" s="694"/>
      <c r="ELO16" s="694"/>
      <c r="ELP16" s="694"/>
      <c r="ELQ16" s="694"/>
      <c r="ELR16" s="694"/>
      <c r="ELS16" s="694"/>
      <c r="ELT16" s="694"/>
      <c r="ELU16" s="694"/>
      <c r="ELV16" s="694"/>
      <c r="ELW16" s="694"/>
      <c r="ELX16" s="694"/>
      <c r="ELY16" s="694"/>
      <c r="ELZ16" s="694"/>
      <c r="EMA16" s="694"/>
      <c r="EMB16" s="694"/>
      <c r="EMC16" s="694"/>
      <c r="EMD16" s="694"/>
      <c r="EME16" s="694"/>
      <c r="EMF16" s="694"/>
      <c r="EMG16" s="694"/>
      <c r="EMH16" s="694"/>
      <c r="EMI16" s="694"/>
      <c r="EMJ16" s="694"/>
      <c r="EMK16" s="694"/>
      <c r="EML16" s="694"/>
      <c r="EMM16" s="694"/>
      <c r="EMN16" s="694"/>
      <c r="EMO16" s="694"/>
      <c r="EMP16" s="694"/>
      <c r="EMQ16" s="694"/>
      <c r="EMR16" s="694"/>
      <c r="EMS16" s="694"/>
      <c r="EMT16" s="694"/>
      <c r="EMU16" s="694"/>
      <c r="EMV16" s="694"/>
      <c r="EMW16" s="694"/>
      <c r="EMX16" s="694"/>
      <c r="EMY16" s="694"/>
      <c r="EMZ16" s="694"/>
      <c r="ENA16" s="694"/>
      <c r="ENB16" s="694"/>
      <c r="ENC16" s="694"/>
      <c r="END16" s="694"/>
      <c r="ENE16" s="694"/>
      <c r="ENF16" s="694"/>
      <c r="ENG16" s="694"/>
      <c r="ENH16" s="694"/>
      <c r="ENI16" s="694"/>
      <c r="ENJ16" s="694"/>
      <c r="ENK16" s="694"/>
      <c r="ENL16" s="694"/>
      <c r="ENM16" s="694"/>
      <c r="ENN16" s="694"/>
      <c r="ENO16" s="694"/>
      <c r="ENP16" s="694"/>
      <c r="ENQ16" s="694"/>
      <c r="ENR16" s="694"/>
      <c r="ENS16" s="694"/>
      <c r="ENT16" s="694"/>
      <c r="ENU16" s="694"/>
      <c r="ENV16" s="694"/>
      <c r="ENW16" s="694"/>
      <c r="ENX16" s="694"/>
      <c r="ENY16" s="694"/>
      <c r="ENZ16" s="694"/>
      <c r="EOA16" s="694"/>
      <c r="EOB16" s="694"/>
      <c r="EOC16" s="694"/>
      <c r="EOD16" s="694"/>
      <c r="EOE16" s="694"/>
      <c r="EOF16" s="694"/>
      <c r="EOG16" s="694"/>
      <c r="EOH16" s="694"/>
      <c r="EOI16" s="694"/>
      <c r="EOJ16" s="694"/>
      <c r="EOK16" s="694"/>
      <c r="EOL16" s="694"/>
      <c r="EOM16" s="694"/>
      <c r="EON16" s="694"/>
      <c r="EOO16" s="694"/>
      <c r="EOP16" s="694"/>
      <c r="EOQ16" s="694"/>
      <c r="EOR16" s="694"/>
      <c r="EOS16" s="694"/>
      <c r="EOT16" s="694"/>
      <c r="EOU16" s="694"/>
      <c r="EOV16" s="694"/>
      <c r="EOW16" s="694"/>
      <c r="EOX16" s="694"/>
      <c r="EOY16" s="694"/>
      <c r="EOZ16" s="694"/>
      <c r="EPA16" s="694"/>
      <c r="EPB16" s="694"/>
      <c r="EPC16" s="694"/>
      <c r="EPD16" s="694"/>
      <c r="EPE16" s="694"/>
      <c r="EPF16" s="694"/>
      <c r="EPG16" s="694"/>
      <c r="EPH16" s="694"/>
      <c r="EPI16" s="694"/>
      <c r="EPJ16" s="694"/>
      <c r="EPK16" s="694"/>
      <c r="EPL16" s="694"/>
      <c r="EPM16" s="694"/>
      <c r="EPN16" s="694"/>
      <c r="EPO16" s="694"/>
      <c r="EPP16" s="694"/>
      <c r="EPQ16" s="694"/>
      <c r="EPR16" s="694"/>
      <c r="EPS16" s="694"/>
      <c r="EPT16" s="694"/>
      <c r="EPU16" s="694"/>
      <c r="EPV16" s="694"/>
      <c r="EPW16" s="694"/>
      <c r="EPX16" s="694"/>
      <c r="EPY16" s="694"/>
      <c r="EPZ16" s="694"/>
      <c r="EQA16" s="694"/>
      <c r="EQB16" s="694"/>
      <c r="EQC16" s="694"/>
      <c r="EQD16" s="694"/>
      <c r="EQE16" s="694"/>
      <c r="EQF16" s="694"/>
      <c r="EQG16" s="694"/>
      <c r="EQH16" s="694"/>
      <c r="EQI16" s="694"/>
      <c r="EQJ16" s="694"/>
      <c r="EQK16" s="694"/>
      <c r="EQL16" s="694"/>
      <c r="EQM16" s="694"/>
      <c r="EQN16" s="694"/>
      <c r="EQO16" s="694"/>
      <c r="EQP16" s="694"/>
      <c r="EQQ16" s="694"/>
      <c r="EQR16" s="694"/>
      <c r="EQS16" s="694"/>
      <c r="EQT16" s="694"/>
      <c r="EQU16" s="694"/>
      <c r="EQV16" s="694"/>
      <c r="EQW16" s="694"/>
      <c r="EQX16" s="694"/>
      <c r="EQY16" s="694"/>
      <c r="EQZ16" s="694"/>
      <c r="ERA16" s="694"/>
      <c r="ERB16" s="694"/>
      <c r="ERC16" s="694"/>
      <c r="ERD16" s="694"/>
      <c r="ERE16" s="694"/>
      <c r="ERF16" s="694"/>
      <c r="ERG16" s="694"/>
      <c r="ERH16" s="694"/>
      <c r="ERI16" s="694"/>
      <c r="ERJ16" s="694"/>
      <c r="ERK16" s="694"/>
      <c r="ERL16" s="694"/>
      <c r="ERM16" s="694"/>
      <c r="ERN16" s="694"/>
      <c r="ERO16" s="694"/>
      <c r="ERP16" s="694"/>
      <c r="ERQ16" s="694"/>
      <c r="ERR16" s="694"/>
      <c r="ERS16" s="694"/>
      <c r="ERT16" s="694"/>
      <c r="ERU16" s="694"/>
      <c r="ERV16" s="694"/>
      <c r="ERW16" s="694"/>
      <c r="ERX16" s="694"/>
      <c r="ERY16" s="694"/>
      <c r="ERZ16" s="694"/>
      <c r="ESA16" s="694"/>
      <c r="ESB16" s="694"/>
      <c r="ESC16" s="694"/>
      <c r="ESD16" s="694"/>
      <c r="ESE16" s="694"/>
      <c r="ESF16" s="694"/>
      <c r="ESG16" s="694"/>
      <c r="ESH16" s="694"/>
      <c r="ESI16" s="694"/>
      <c r="ESJ16" s="694"/>
      <c r="ESK16" s="694"/>
      <c r="ESL16" s="694"/>
      <c r="ESM16" s="694"/>
      <c r="ESN16" s="694"/>
      <c r="ESO16" s="694"/>
      <c r="ESP16" s="694"/>
      <c r="ESQ16" s="694"/>
      <c r="ESR16" s="694"/>
      <c r="ESS16" s="694"/>
      <c r="EST16" s="694"/>
      <c r="ESU16" s="694"/>
      <c r="ESV16" s="694"/>
      <c r="ESW16" s="694"/>
      <c r="ESX16" s="694"/>
      <c r="ESY16" s="694"/>
      <c r="ESZ16" s="694"/>
      <c r="ETA16" s="694"/>
      <c r="ETB16" s="694"/>
      <c r="ETC16" s="694"/>
      <c r="ETD16" s="694"/>
      <c r="ETE16" s="694"/>
      <c r="ETF16" s="694"/>
      <c r="ETG16" s="694"/>
      <c r="ETH16" s="694"/>
      <c r="ETI16" s="694"/>
      <c r="ETJ16" s="694"/>
      <c r="ETK16" s="694"/>
      <c r="ETL16" s="694"/>
      <c r="ETM16" s="694"/>
      <c r="ETN16" s="694"/>
      <c r="ETO16" s="694"/>
      <c r="ETP16" s="694"/>
      <c r="ETQ16" s="694"/>
      <c r="ETR16" s="694"/>
      <c r="ETS16" s="694"/>
      <c r="ETT16" s="694"/>
      <c r="ETU16" s="694"/>
      <c r="ETV16" s="694"/>
      <c r="ETW16" s="694"/>
      <c r="ETX16" s="694"/>
      <c r="ETY16" s="694"/>
      <c r="ETZ16" s="694"/>
      <c r="EUA16" s="694"/>
      <c r="EUB16" s="694"/>
      <c r="EUC16" s="694"/>
      <c r="EUD16" s="694"/>
      <c r="EUE16" s="694"/>
      <c r="EUF16" s="694"/>
      <c r="EUG16" s="694"/>
      <c r="EUH16" s="694"/>
      <c r="EUI16" s="694"/>
      <c r="EUJ16" s="694"/>
      <c r="EUK16" s="694"/>
      <c r="EUL16" s="694"/>
      <c r="EUM16" s="694"/>
      <c r="EUN16" s="694"/>
      <c r="EUO16" s="694"/>
      <c r="EUP16" s="694"/>
      <c r="EUQ16" s="694"/>
      <c r="EUR16" s="694"/>
      <c r="EUS16" s="694"/>
      <c r="EUT16" s="694"/>
      <c r="EUU16" s="694"/>
      <c r="EUV16" s="694"/>
      <c r="EUW16" s="694"/>
      <c r="EUX16" s="694"/>
      <c r="EUY16" s="694"/>
      <c r="EUZ16" s="694"/>
      <c r="EVA16" s="694"/>
      <c r="EVB16" s="694"/>
      <c r="EVC16" s="694"/>
      <c r="EVD16" s="694"/>
      <c r="EVE16" s="694"/>
      <c r="EVF16" s="694"/>
      <c r="EVG16" s="694"/>
      <c r="EVH16" s="694"/>
      <c r="EVI16" s="694"/>
      <c r="EVJ16" s="694"/>
      <c r="EVK16" s="694"/>
      <c r="EVL16" s="694"/>
      <c r="EVM16" s="694"/>
      <c r="EVN16" s="694"/>
      <c r="EVO16" s="694"/>
      <c r="EVP16" s="694"/>
      <c r="EVQ16" s="694"/>
      <c r="EVR16" s="694"/>
      <c r="EVS16" s="694"/>
      <c r="EVT16" s="694"/>
      <c r="EVU16" s="694"/>
      <c r="EVV16" s="694"/>
      <c r="EVW16" s="694"/>
      <c r="EVX16" s="694"/>
      <c r="EVY16" s="694"/>
      <c r="EVZ16" s="694"/>
      <c r="EWA16" s="694"/>
      <c r="EWB16" s="694"/>
      <c r="EWC16" s="694"/>
      <c r="EWD16" s="694"/>
      <c r="EWE16" s="694"/>
      <c r="EWF16" s="694"/>
      <c r="EWG16" s="694"/>
      <c r="EWH16" s="694"/>
      <c r="EWI16" s="694"/>
      <c r="EWJ16" s="694"/>
      <c r="EWK16" s="694"/>
      <c r="EWL16" s="694"/>
      <c r="EWM16" s="694"/>
      <c r="EWN16" s="694"/>
      <c r="EWO16" s="694"/>
      <c r="EWP16" s="694"/>
      <c r="EWQ16" s="694"/>
      <c r="EWR16" s="694"/>
      <c r="EWS16" s="694"/>
      <c r="EWT16" s="694"/>
      <c r="EWU16" s="694"/>
      <c r="EWV16" s="694"/>
      <c r="EWW16" s="694"/>
      <c r="EWX16" s="694"/>
      <c r="EWY16" s="694"/>
      <c r="EWZ16" s="694"/>
      <c r="EXA16" s="694"/>
      <c r="EXB16" s="694"/>
      <c r="EXC16" s="694"/>
      <c r="EXD16" s="694"/>
      <c r="EXE16" s="694"/>
      <c r="EXF16" s="694"/>
      <c r="EXG16" s="694"/>
      <c r="EXH16" s="694"/>
      <c r="EXI16" s="694"/>
      <c r="EXJ16" s="694"/>
      <c r="EXK16" s="694"/>
      <c r="EXL16" s="694"/>
      <c r="EXM16" s="694"/>
      <c r="EXN16" s="694"/>
      <c r="EXO16" s="694"/>
      <c r="EXP16" s="694"/>
      <c r="EXQ16" s="694"/>
      <c r="EXR16" s="694"/>
      <c r="EXS16" s="694"/>
      <c r="EXT16" s="694"/>
      <c r="EXU16" s="694"/>
      <c r="EXV16" s="694"/>
      <c r="EXW16" s="694"/>
      <c r="EXX16" s="694"/>
      <c r="EXY16" s="694"/>
      <c r="EXZ16" s="694"/>
      <c r="EYA16" s="694"/>
      <c r="EYB16" s="694"/>
      <c r="EYC16" s="694"/>
      <c r="EYD16" s="694"/>
      <c r="EYE16" s="694"/>
      <c r="EYF16" s="694"/>
      <c r="EYG16" s="694"/>
      <c r="EYH16" s="694"/>
      <c r="EYI16" s="694"/>
      <c r="EYJ16" s="694"/>
      <c r="EYK16" s="694"/>
      <c r="EYL16" s="694"/>
      <c r="EYM16" s="694"/>
      <c r="EYN16" s="694"/>
      <c r="EYO16" s="694"/>
      <c r="EYP16" s="694"/>
      <c r="EYQ16" s="694"/>
      <c r="EYR16" s="694"/>
      <c r="EYS16" s="694"/>
      <c r="EYT16" s="694"/>
      <c r="EYU16" s="694"/>
      <c r="EYV16" s="694"/>
      <c r="EYW16" s="694"/>
      <c r="EYX16" s="694"/>
      <c r="EYY16" s="694"/>
      <c r="EYZ16" s="694"/>
      <c r="EZA16" s="694"/>
      <c r="EZB16" s="694"/>
      <c r="EZC16" s="694"/>
      <c r="EZD16" s="694"/>
      <c r="EZE16" s="694"/>
      <c r="EZF16" s="694"/>
      <c r="EZG16" s="694"/>
      <c r="EZH16" s="694"/>
      <c r="EZI16" s="694"/>
      <c r="EZJ16" s="694"/>
      <c r="EZK16" s="694"/>
      <c r="EZL16" s="694"/>
      <c r="EZM16" s="694"/>
      <c r="EZN16" s="694"/>
      <c r="EZO16" s="694"/>
      <c r="EZP16" s="694"/>
      <c r="EZQ16" s="694"/>
      <c r="EZR16" s="694"/>
      <c r="EZS16" s="694"/>
      <c r="EZT16" s="694"/>
      <c r="EZU16" s="694"/>
      <c r="EZV16" s="694"/>
      <c r="EZW16" s="694"/>
      <c r="EZX16" s="694"/>
      <c r="EZY16" s="694"/>
      <c r="EZZ16" s="694"/>
      <c r="FAA16" s="694"/>
      <c r="FAB16" s="694"/>
      <c r="FAC16" s="694"/>
      <c r="FAD16" s="694"/>
      <c r="FAE16" s="694"/>
      <c r="FAF16" s="694"/>
      <c r="FAG16" s="694"/>
      <c r="FAH16" s="694"/>
      <c r="FAI16" s="694"/>
      <c r="FAJ16" s="694"/>
      <c r="FAK16" s="694"/>
      <c r="FAL16" s="694"/>
      <c r="FAM16" s="694"/>
      <c r="FAN16" s="694"/>
      <c r="FAO16" s="694"/>
      <c r="FAP16" s="694"/>
      <c r="FAQ16" s="694"/>
      <c r="FAR16" s="694"/>
      <c r="FAS16" s="694"/>
      <c r="FAT16" s="694"/>
      <c r="FAU16" s="694"/>
      <c r="FAV16" s="694"/>
      <c r="FAW16" s="694"/>
      <c r="FAX16" s="694"/>
      <c r="FAY16" s="694"/>
      <c r="FAZ16" s="694"/>
      <c r="FBA16" s="694"/>
      <c r="FBB16" s="694"/>
      <c r="FBC16" s="694"/>
      <c r="FBD16" s="694"/>
      <c r="FBE16" s="694"/>
      <c r="FBF16" s="694"/>
      <c r="FBG16" s="694"/>
      <c r="FBH16" s="694"/>
      <c r="FBI16" s="694"/>
      <c r="FBJ16" s="694"/>
      <c r="FBK16" s="694"/>
      <c r="FBL16" s="694"/>
      <c r="FBM16" s="694"/>
      <c r="FBN16" s="694"/>
      <c r="FBO16" s="694"/>
      <c r="FBP16" s="694"/>
      <c r="FBQ16" s="694"/>
      <c r="FBR16" s="694"/>
      <c r="FBS16" s="694"/>
      <c r="FBT16" s="694"/>
      <c r="FBU16" s="694"/>
      <c r="FBV16" s="694"/>
      <c r="FBW16" s="694"/>
      <c r="FBX16" s="694"/>
      <c r="FBY16" s="694"/>
      <c r="FBZ16" s="694"/>
      <c r="FCA16" s="694"/>
      <c r="FCB16" s="694"/>
      <c r="FCC16" s="694"/>
      <c r="FCD16" s="694"/>
      <c r="FCE16" s="694"/>
      <c r="FCF16" s="694"/>
      <c r="FCG16" s="694"/>
      <c r="FCH16" s="694"/>
      <c r="FCI16" s="694"/>
      <c r="FCJ16" s="694"/>
      <c r="FCK16" s="694"/>
      <c r="FCL16" s="694"/>
      <c r="FCM16" s="694"/>
      <c r="FCN16" s="694"/>
      <c r="FCO16" s="694"/>
      <c r="FCP16" s="694"/>
      <c r="FCQ16" s="694"/>
      <c r="FCR16" s="694"/>
      <c r="FCS16" s="694"/>
      <c r="FCT16" s="694"/>
      <c r="FCU16" s="694"/>
      <c r="FCV16" s="694"/>
      <c r="FCW16" s="694"/>
      <c r="FCX16" s="694"/>
      <c r="FCY16" s="694"/>
      <c r="FCZ16" s="694"/>
      <c r="FDA16" s="694"/>
      <c r="FDB16" s="694"/>
      <c r="FDC16" s="694"/>
      <c r="FDD16" s="694"/>
      <c r="FDE16" s="694"/>
      <c r="FDF16" s="694"/>
      <c r="FDG16" s="694"/>
      <c r="FDH16" s="694"/>
      <c r="FDI16" s="694"/>
      <c r="FDJ16" s="694"/>
      <c r="FDK16" s="694"/>
      <c r="FDL16" s="694"/>
      <c r="FDM16" s="694"/>
      <c r="FDN16" s="694"/>
      <c r="FDO16" s="694"/>
      <c r="FDP16" s="694"/>
      <c r="FDQ16" s="694"/>
      <c r="FDR16" s="694"/>
      <c r="FDS16" s="694"/>
      <c r="FDT16" s="694"/>
      <c r="FDU16" s="694"/>
      <c r="FDV16" s="694"/>
      <c r="FDW16" s="694"/>
      <c r="FDX16" s="694"/>
      <c r="FDY16" s="694"/>
      <c r="FDZ16" s="694"/>
      <c r="FEA16" s="694"/>
      <c r="FEB16" s="694"/>
      <c r="FEC16" s="694"/>
      <c r="FED16" s="694"/>
      <c r="FEE16" s="694"/>
      <c r="FEF16" s="694"/>
      <c r="FEG16" s="694"/>
      <c r="FEH16" s="694"/>
      <c r="FEI16" s="694"/>
      <c r="FEJ16" s="694"/>
      <c r="FEK16" s="694"/>
      <c r="FEL16" s="694"/>
      <c r="FEM16" s="694"/>
      <c r="FEN16" s="694"/>
      <c r="FEO16" s="694"/>
      <c r="FEP16" s="694"/>
      <c r="FEQ16" s="694"/>
      <c r="FER16" s="694"/>
      <c r="FES16" s="694"/>
      <c r="FET16" s="694"/>
      <c r="FEU16" s="694"/>
      <c r="FEV16" s="694"/>
      <c r="FEW16" s="694"/>
      <c r="FEX16" s="694"/>
      <c r="FEY16" s="694"/>
      <c r="FEZ16" s="694"/>
      <c r="FFA16" s="694"/>
      <c r="FFB16" s="694"/>
      <c r="FFC16" s="694"/>
      <c r="FFD16" s="694"/>
      <c r="FFE16" s="694"/>
      <c r="FFF16" s="694"/>
      <c r="FFG16" s="694"/>
      <c r="FFH16" s="694"/>
      <c r="FFI16" s="694"/>
      <c r="FFJ16" s="694"/>
      <c r="FFK16" s="694"/>
      <c r="FFL16" s="694"/>
      <c r="FFM16" s="694"/>
      <c r="FFN16" s="694"/>
      <c r="FFO16" s="694"/>
      <c r="FFP16" s="694"/>
      <c r="FFQ16" s="694"/>
      <c r="FFR16" s="694"/>
      <c r="FFS16" s="694"/>
      <c r="FFT16" s="694"/>
      <c r="FFU16" s="694"/>
      <c r="FFV16" s="694"/>
      <c r="FFW16" s="694"/>
      <c r="FFX16" s="694"/>
      <c r="FFY16" s="694"/>
      <c r="FFZ16" s="694"/>
      <c r="FGA16" s="694"/>
      <c r="FGB16" s="694"/>
      <c r="FGC16" s="694"/>
      <c r="FGD16" s="694"/>
      <c r="FGE16" s="694"/>
      <c r="FGF16" s="694"/>
      <c r="FGG16" s="694"/>
      <c r="FGH16" s="694"/>
      <c r="FGI16" s="694"/>
      <c r="FGJ16" s="694"/>
      <c r="FGK16" s="694"/>
      <c r="FGL16" s="694"/>
      <c r="FGM16" s="694"/>
      <c r="FGN16" s="694"/>
      <c r="FGO16" s="694"/>
      <c r="FGP16" s="694"/>
      <c r="FGQ16" s="694"/>
      <c r="FGR16" s="694"/>
      <c r="FGS16" s="694"/>
      <c r="FGT16" s="694"/>
      <c r="FGU16" s="694"/>
      <c r="FGV16" s="694"/>
      <c r="FGW16" s="694"/>
      <c r="FGX16" s="694"/>
      <c r="FGY16" s="694"/>
      <c r="FGZ16" s="694"/>
      <c r="FHA16" s="694"/>
      <c r="FHB16" s="694"/>
      <c r="FHC16" s="694"/>
      <c r="FHD16" s="694"/>
      <c r="FHE16" s="694"/>
      <c r="FHF16" s="694"/>
      <c r="FHG16" s="694"/>
      <c r="FHH16" s="694"/>
      <c r="FHI16" s="694"/>
      <c r="FHJ16" s="694"/>
      <c r="FHK16" s="694"/>
      <c r="FHL16" s="694"/>
      <c r="FHM16" s="694"/>
      <c r="FHN16" s="694"/>
      <c r="FHO16" s="694"/>
      <c r="FHP16" s="694"/>
      <c r="FHQ16" s="694"/>
      <c r="FHR16" s="694"/>
      <c r="FHS16" s="694"/>
      <c r="FHT16" s="694"/>
      <c r="FHU16" s="694"/>
      <c r="FHV16" s="694"/>
      <c r="FHW16" s="694"/>
      <c r="FHX16" s="694"/>
      <c r="FHY16" s="694"/>
      <c r="FHZ16" s="694"/>
      <c r="FIA16" s="694"/>
      <c r="FIB16" s="694"/>
      <c r="FIC16" s="694"/>
      <c r="FID16" s="694"/>
      <c r="FIE16" s="694"/>
      <c r="FIF16" s="694"/>
      <c r="FIG16" s="694"/>
      <c r="FIH16" s="694"/>
      <c r="FII16" s="694"/>
      <c r="FIJ16" s="694"/>
      <c r="FIK16" s="694"/>
      <c r="FIL16" s="694"/>
      <c r="FIM16" s="694"/>
      <c r="FIN16" s="694"/>
      <c r="FIO16" s="694"/>
      <c r="FIP16" s="694"/>
      <c r="FIQ16" s="694"/>
      <c r="FIR16" s="694"/>
      <c r="FIS16" s="694"/>
      <c r="FIT16" s="694"/>
      <c r="FIU16" s="694"/>
      <c r="FIV16" s="694"/>
      <c r="FIW16" s="694"/>
      <c r="FIX16" s="694"/>
      <c r="FIY16" s="694"/>
      <c r="FIZ16" s="694"/>
      <c r="FJA16" s="694"/>
      <c r="FJB16" s="694"/>
      <c r="FJC16" s="694"/>
      <c r="FJD16" s="694"/>
      <c r="FJE16" s="694"/>
      <c r="FJF16" s="694"/>
      <c r="FJG16" s="694"/>
      <c r="FJH16" s="694"/>
      <c r="FJI16" s="694"/>
      <c r="FJJ16" s="694"/>
      <c r="FJK16" s="694"/>
      <c r="FJL16" s="694"/>
      <c r="FJM16" s="694"/>
      <c r="FJN16" s="694"/>
      <c r="FJO16" s="694"/>
      <c r="FJP16" s="694"/>
      <c r="FJQ16" s="694"/>
      <c r="FJR16" s="694"/>
      <c r="FJS16" s="694"/>
      <c r="FJT16" s="694"/>
      <c r="FJU16" s="694"/>
      <c r="FJV16" s="694"/>
      <c r="FJW16" s="694"/>
      <c r="FJX16" s="694"/>
      <c r="FJY16" s="694"/>
      <c r="FJZ16" s="694"/>
      <c r="FKA16" s="694"/>
      <c r="FKB16" s="694"/>
      <c r="FKC16" s="694"/>
      <c r="FKD16" s="694"/>
      <c r="FKE16" s="694"/>
      <c r="FKF16" s="694"/>
      <c r="FKG16" s="694"/>
      <c r="FKH16" s="694"/>
      <c r="FKI16" s="694"/>
      <c r="FKJ16" s="694"/>
      <c r="FKK16" s="694"/>
      <c r="FKL16" s="694"/>
      <c r="FKM16" s="694"/>
      <c r="FKN16" s="694"/>
      <c r="FKO16" s="694"/>
      <c r="FKP16" s="694"/>
      <c r="FKQ16" s="694"/>
      <c r="FKR16" s="694"/>
      <c r="FKS16" s="694"/>
      <c r="FKT16" s="694"/>
      <c r="FKU16" s="694"/>
      <c r="FKV16" s="694"/>
      <c r="FKW16" s="694"/>
      <c r="FKX16" s="694"/>
      <c r="FKY16" s="694"/>
      <c r="FKZ16" s="694"/>
      <c r="FLA16" s="694"/>
      <c r="FLB16" s="694"/>
      <c r="FLC16" s="694"/>
      <c r="FLD16" s="694"/>
      <c r="FLE16" s="694"/>
      <c r="FLF16" s="694"/>
      <c r="FLG16" s="694"/>
      <c r="FLH16" s="694"/>
      <c r="FLI16" s="694"/>
      <c r="FLJ16" s="694"/>
      <c r="FLK16" s="694"/>
      <c r="FLL16" s="694"/>
      <c r="FLM16" s="694"/>
      <c r="FLN16" s="694"/>
      <c r="FLO16" s="694"/>
      <c r="FLP16" s="694"/>
      <c r="FLQ16" s="694"/>
      <c r="FLR16" s="694"/>
      <c r="FLS16" s="694"/>
      <c r="FLT16" s="694"/>
      <c r="FLU16" s="694"/>
      <c r="FLV16" s="694"/>
      <c r="FLW16" s="694"/>
      <c r="FLX16" s="694"/>
      <c r="FLY16" s="694"/>
      <c r="FLZ16" s="694"/>
      <c r="FMA16" s="694"/>
      <c r="FMB16" s="694"/>
      <c r="FMC16" s="694"/>
      <c r="FMD16" s="694"/>
      <c r="FME16" s="694"/>
      <c r="FMF16" s="694"/>
      <c r="FMG16" s="694"/>
      <c r="FMH16" s="694"/>
      <c r="FMI16" s="694"/>
      <c r="FMJ16" s="694"/>
      <c r="FMK16" s="694"/>
      <c r="FML16" s="694"/>
      <c r="FMM16" s="694"/>
      <c r="FMN16" s="694"/>
      <c r="FMO16" s="694"/>
      <c r="FMP16" s="694"/>
      <c r="FMQ16" s="694"/>
      <c r="FMR16" s="694"/>
      <c r="FMS16" s="694"/>
      <c r="FMT16" s="694"/>
      <c r="FMU16" s="694"/>
      <c r="FMV16" s="694"/>
      <c r="FMW16" s="694"/>
      <c r="FMX16" s="694"/>
      <c r="FMY16" s="694"/>
      <c r="FMZ16" s="694"/>
      <c r="FNA16" s="694"/>
      <c r="FNB16" s="694"/>
      <c r="FNC16" s="694"/>
      <c r="FND16" s="694"/>
      <c r="FNE16" s="694"/>
      <c r="FNF16" s="694"/>
      <c r="FNG16" s="694"/>
      <c r="FNH16" s="694"/>
      <c r="FNI16" s="694"/>
      <c r="FNJ16" s="694"/>
      <c r="FNK16" s="694"/>
      <c r="FNL16" s="694"/>
      <c r="FNM16" s="694"/>
      <c r="FNN16" s="694"/>
      <c r="FNO16" s="694"/>
      <c r="FNP16" s="694"/>
      <c r="FNQ16" s="694"/>
      <c r="FNR16" s="694"/>
      <c r="FNS16" s="694"/>
      <c r="FNT16" s="694"/>
      <c r="FNU16" s="694"/>
      <c r="FNV16" s="694"/>
      <c r="FNW16" s="694"/>
      <c r="FNX16" s="694"/>
      <c r="FNY16" s="694"/>
      <c r="FNZ16" s="694"/>
      <c r="FOA16" s="694"/>
      <c r="FOB16" s="694"/>
      <c r="FOC16" s="694"/>
      <c r="FOD16" s="694"/>
      <c r="FOE16" s="694"/>
      <c r="FOF16" s="694"/>
      <c r="FOG16" s="694"/>
      <c r="FOH16" s="694"/>
      <c r="FOI16" s="694"/>
      <c r="FOJ16" s="694"/>
      <c r="FOK16" s="694"/>
      <c r="FOL16" s="694"/>
      <c r="FOM16" s="694"/>
      <c r="FON16" s="694"/>
      <c r="FOO16" s="694"/>
      <c r="FOP16" s="694"/>
      <c r="FOQ16" s="694"/>
      <c r="FOR16" s="694"/>
      <c r="FOS16" s="694"/>
      <c r="FOT16" s="694"/>
      <c r="FOU16" s="694"/>
      <c r="FOV16" s="694"/>
      <c r="FOW16" s="694"/>
      <c r="FOX16" s="694"/>
      <c r="FOY16" s="694"/>
      <c r="FOZ16" s="694"/>
      <c r="FPA16" s="694"/>
      <c r="FPB16" s="694"/>
      <c r="FPC16" s="694"/>
      <c r="FPD16" s="694"/>
      <c r="FPE16" s="694"/>
      <c r="FPF16" s="694"/>
      <c r="FPG16" s="694"/>
      <c r="FPH16" s="694"/>
      <c r="FPI16" s="694"/>
      <c r="FPJ16" s="694"/>
      <c r="FPK16" s="694"/>
      <c r="FPL16" s="694"/>
      <c r="FPM16" s="694"/>
      <c r="FPN16" s="694"/>
      <c r="FPO16" s="694"/>
      <c r="FPP16" s="694"/>
      <c r="FPQ16" s="694"/>
      <c r="FPR16" s="694"/>
      <c r="FPS16" s="694"/>
      <c r="FPT16" s="694"/>
      <c r="FPU16" s="694"/>
      <c r="FPV16" s="694"/>
      <c r="FPW16" s="694"/>
      <c r="FPX16" s="694"/>
      <c r="FPY16" s="694"/>
      <c r="FPZ16" s="694"/>
      <c r="FQA16" s="694"/>
      <c r="FQB16" s="694"/>
      <c r="FQC16" s="694"/>
      <c r="FQD16" s="694"/>
      <c r="FQE16" s="694"/>
      <c r="FQF16" s="694"/>
      <c r="FQG16" s="694"/>
      <c r="FQH16" s="694"/>
      <c r="FQI16" s="694"/>
      <c r="FQJ16" s="694"/>
      <c r="FQK16" s="694"/>
      <c r="FQL16" s="694"/>
      <c r="FQM16" s="694"/>
      <c r="FQN16" s="694"/>
      <c r="FQO16" s="694"/>
      <c r="FQP16" s="694"/>
      <c r="FQQ16" s="694"/>
      <c r="FQR16" s="694"/>
      <c r="FQS16" s="694"/>
      <c r="FQT16" s="694"/>
      <c r="FQU16" s="694"/>
      <c r="FQV16" s="694"/>
      <c r="FQW16" s="694"/>
      <c r="FQX16" s="694"/>
      <c r="FQY16" s="694"/>
      <c r="FQZ16" s="694"/>
      <c r="FRA16" s="694"/>
      <c r="FRB16" s="694"/>
      <c r="FRC16" s="694"/>
      <c r="FRD16" s="694"/>
      <c r="FRE16" s="694"/>
      <c r="FRF16" s="694"/>
      <c r="FRG16" s="694"/>
      <c r="FRH16" s="694"/>
      <c r="FRI16" s="694"/>
      <c r="FRJ16" s="694"/>
      <c r="FRK16" s="694"/>
      <c r="FRL16" s="694"/>
      <c r="FRM16" s="694"/>
      <c r="FRN16" s="694"/>
      <c r="FRO16" s="694"/>
      <c r="FRP16" s="694"/>
      <c r="FRQ16" s="694"/>
      <c r="FRR16" s="694"/>
      <c r="FRS16" s="694"/>
      <c r="FRT16" s="694"/>
      <c r="FRU16" s="694"/>
      <c r="FRV16" s="694"/>
      <c r="FRW16" s="694"/>
      <c r="FRX16" s="694"/>
      <c r="FRY16" s="694"/>
      <c r="FRZ16" s="694"/>
      <c r="FSA16" s="694"/>
      <c r="FSB16" s="694"/>
      <c r="FSC16" s="694"/>
      <c r="FSD16" s="694"/>
      <c r="FSE16" s="694"/>
      <c r="FSF16" s="694"/>
      <c r="FSG16" s="694"/>
      <c r="FSH16" s="694"/>
      <c r="FSI16" s="694"/>
      <c r="FSJ16" s="694"/>
      <c r="FSK16" s="694"/>
      <c r="FSL16" s="694"/>
      <c r="FSM16" s="694"/>
      <c r="FSN16" s="694"/>
      <c r="FSO16" s="694"/>
      <c r="FSP16" s="694"/>
      <c r="FSQ16" s="694"/>
      <c r="FSR16" s="694"/>
      <c r="FSS16" s="694"/>
      <c r="FST16" s="694"/>
      <c r="FSU16" s="694"/>
      <c r="FSV16" s="694"/>
      <c r="FSW16" s="694"/>
      <c r="FSX16" s="694"/>
      <c r="FSY16" s="694"/>
      <c r="FSZ16" s="694"/>
      <c r="FTA16" s="694"/>
      <c r="FTB16" s="694"/>
      <c r="FTC16" s="694"/>
      <c r="FTD16" s="694"/>
      <c r="FTE16" s="694"/>
      <c r="FTF16" s="694"/>
      <c r="FTG16" s="694"/>
      <c r="FTH16" s="694"/>
      <c r="FTI16" s="694"/>
      <c r="FTJ16" s="694"/>
      <c r="FTK16" s="694"/>
      <c r="FTL16" s="694"/>
      <c r="FTM16" s="694"/>
      <c r="FTN16" s="694"/>
      <c r="FTO16" s="694"/>
      <c r="FTP16" s="694"/>
      <c r="FTQ16" s="694"/>
      <c r="FTR16" s="694"/>
      <c r="FTS16" s="694"/>
      <c r="FTT16" s="694"/>
      <c r="FTU16" s="694"/>
      <c r="FTV16" s="694"/>
      <c r="FTW16" s="694"/>
      <c r="FTX16" s="694"/>
      <c r="FTY16" s="694"/>
      <c r="FTZ16" s="694"/>
      <c r="FUA16" s="694"/>
      <c r="FUB16" s="694"/>
      <c r="FUC16" s="694"/>
      <c r="FUD16" s="694"/>
      <c r="FUE16" s="694"/>
      <c r="FUF16" s="694"/>
      <c r="FUG16" s="694"/>
      <c r="FUH16" s="694"/>
      <c r="FUI16" s="694"/>
      <c r="FUJ16" s="694"/>
      <c r="FUK16" s="694"/>
      <c r="FUL16" s="694"/>
      <c r="FUM16" s="694"/>
      <c r="FUN16" s="694"/>
      <c r="FUO16" s="694"/>
      <c r="FUP16" s="694"/>
      <c r="FUQ16" s="694"/>
      <c r="FUR16" s="694"/>
      <c r="FUS16" s="694"/>
      <c r="FUT16" s="694"/>
      <c r="FUU16" s="694"/>
      <c r="FUV16" s="694"/>
      <c r="FUW16" s="694"/>
      <c r="FUX16" s="694"/>
      <c r="FUY16" s="694"/>
      <c r="FUZ16" s="694"/>
      <c r="FVA16" s="694"/>
      <c r="FVB16" s="694"/>
      <c r="FVC16" s="694"/>
      <c r="FVD16" s="694"/>
      <c r="FVE16" s="694"/>
      <c r="FVF16" s="694"/>
      <c r="FVG16" s="694"/>
      <c r="FVH16" s="694"/>
      <c r="FVI16" s="694"/>
      <c r="FVJ16" s="694"/>
      <c r="FVK16" s="694"/>
      <c r="FVL16" s="694"/>
      <c r="FVM16" s="694"/>
      <c r="FVN16" s="694"/>
      <c r="FVO16" s="694"/>
      <c r="FVP16" s="694"/>
      <c r="FVQ16" s="694"/>
      <c r="FVR16" s="694"/>
      <c r="FVS16" s="694"/>
      <c r="FVT16" s="694"/>
      <c r="FVU16" s="694"/>
      <c r="FVV16" s="694"/>
      <c r="FVW16" s="694"/>
      <c r="FVX16" s="694"/>
      <c r="FVY16" s="694"/>
      <c r="FVZ16" s="694"/>
      <c r="FWA16" s="694"/>
      <c r="FWB16" s="694"/>
      <c r="FWC16" s="694"/>
      <c r="FWD16" s="694"/>
      <c r="FWE16" s="694"/>
      <c r="FWF16" s="694"/>
      <c r="FWG16" s="694"/>
      <c r="FWH16" s="694"/>
      <c r="FWI16" s="694"/>
      <c r="FWJ16" s="694"/>
      <c r="FWK16" s="694"/>
      <c r="FWL16" s="694"/>
      <c r="FWM16" s="694"/>
      <c r="FWN16" s="694"/>
      <c r="FWO16" s="694"/>
      <c r="FWP16" s="694"/>
      <c r="FWQ16" s="694"/>
      <c r="FWR16" s="694"/>
      <c r="FWS16" s="694"/>
      <c r="FWT16" s="694"/>
      <c r="FWU16" s="694"/>
      <c r="FWV16" s="694"/>
      <c r="FWW16" s="694"/>
      <c r="FWX16" s="694"/>
      <c r="FWY16" s="694"/>
      <c r="FWZ16" s="694"/>
      <c r="FXA16" s="694"/>
      <c r="FXB16" s="694"/>
      <c r="FXC16" s="694"/>
      <c r="FXD16" s="694"/>
      <c r="FXE16" s="694"/>
      <c r="FXF16" s="694"/>
      <c r="FXG16" s="694"/>
      <c r="FXH16" s="694"/>
      <c r="FXI16" s="694"/>
      <c r="FXJ16" s="694"/>
      <c r="FXK16" s="694"/>
      <c r="FXL16" s="694"/>
      <c r="FXM16" s="694"/>
      <c r="FXN16" s="694"/>
      <c r="FXO16" s="694"/>
      <c r="FXP16" s="694"/>
      <c r="FXQ16" s="694"/>
      <c r="FXR16" s="694"/>
      <c r="FXS16" s="694"/>
      <c r="FXT16" s="694"/>
      <c r="FXU16" s="694"/>
      <c r="FXV16" s="694"/>
      <c r="FXW16" s="694"/>
      <c r="FXX16" s="694"/>
      <c r="FXY16" s="694"/>
      <c r="FXZ16" s="694"/>
      <c r="FYA16" s="694"/>
      <c r="FYB16" s="694"/>
      <c r="FYC16" s="694"/>
      <c r="FYD16" s="694"/>
      <c r="FYE16" s="694"/>
      <c r="FYF16" s="694"/>
      <c r="FYG16" s="694"/>
      <c r="FYH16" s="694"/>
      <c r="FYI16" s="694"/>
      <c r="FYJ16" s="694"/>
      <c r="FYK16" s="694"/>
      <c r="FYL16" s="694"/>
      <c r="FYM16" s="694"/>
      <c r="FYN16" s="694"/>
      <c r="FYO16" s="694"/>
      <c r="FYP16" s="694"/>
      <c r="FYQ16" s="694"/>
      <c r="FYR16" s="694"/>
      <c r="FYS16" s="694"/>
      <c r="FYT16" s="694"/>
      <c r="FYU16" s="694"/>
      <c r="FYV16" s="694"/>
      <c r="FYW16" s="694"/>
      <c r="FYX16" s="694"/>
      <c r="FYY16" s="694"/>
      <c r="FYZ16" s="694"/>
      <c r="FZA16" s="694"/>
      <c r="FZB16" s="694"/>
      <c r="FZC16" s="694"/>
      <c r="FZD16" s="694"/>
      <c r="FZE16" s="694"/>
      <c r="FZF16" s="694"/>
      <c r="FZG16" s="694"/>
      <c r="FZH16" s="694"/>
      <c r="FZI16" s="694"/>
      <c r="FZJ16" s="694"/>
      <c r="FZK16" s="694"/>
      <c r="FZL16" s="694"/>
      <c r="FZM16" s="694"/>
      <c r="FZN16" s="694"/>
      <c r="FZO16" s="694"/>
      <c r="FZP16" s="694"/>
      <c r="FZQ16" s="694"/>
      <c r="FZR16" s="694"/>
      <c r="FZS16" s="694"/>
      <c r="FZT16" s="694"/>
      <c r="FZU16" s="694"/>
      <c r="FZV16" s="694"/>
      <c r="FZW16" s="694"/>
      <c r="FZX16" s="694"/>
      <c r="FZY16" s="694"/>
      <c r="FZZ16" s="694"/>
      <c r="GAA16" s="694"/>
      <c r="GAB16" s="694"/>
      <c r="GAC16" s="694"/>
      <c r="GAD16" s="694"/>
      <c r="GAE16" s="694"/>
      <c r="GAF16" s="694"/>
      <c r="GAG16" s="694"/>
      <c r="GAH16" s="694"/>
      <c r="GAI16" s="694"/>
      <c r="GAJ16" s="694"/>
      <c r="GAK16" s="694"/>
      <c r="GAL16" s="694"/>
      <c r="GAM16" s="694"/>
      <c r="GAN16" s="694"/>
      <c r="GAO16" s="694"/>
      <c r="GAP16" s="694"/>
      <c r="GAQ16" s="694"/>
      <c r="GAR16" s="694"/>
      <c r="GAS16" s="694"/>
      <c r="GAT16" s="694"/>
      <c r="GAU16" s="694"/>
      <c r="GAV16" s="694"/>
      <c r="GAW16" s="694"/>
      <c r="GAX16" s="694"/>
      <c r="GAY16" s="694"/>
      <c r="GAZ16" s="694"/>
      <c r="GBA16" s="694"/>
      <c r="GBB16" s="694"/>
      <c r="GBC16" s="694"/>
      <c r="GBD16" s="694"/>
      <c r="GBE16" s="694"/>
      <c r="GBF16" s="694"/>
      <c r="GBG16" s="694"/>
      <c r="GBH16" s="694"/>
      <c r="GBI16" s="694"/>
      <c r="GBJ16" s="694"/>
      <c r="GBK16" s="694"/>
      <c r="GBL16" s="694"/>
      <c r="GBM16" s="694"/>
      <c r="GBN16" s="694"/>
      <c r="GBO16" s="694"/>
      <c r="GBP16" s="694"/>
      <c r="GBQ16" s="694"/>
      <c r="GBR16" s="694"/>
      <c r="GBS16" s="694"/>
      <c r="GBT16" s="694"/>
      <c r="GBU16" s="694"/>
      <c r="GBV16" s="694"/>
      <c r="GBW16" s="694"/>
      <c r="GBX16" s="694"/>
      <c r="GBY16" s="694"/>
      <c r="GBZ16" s="694"/>
      <c r="GCA16" s="694"/>
      <c r="GCB16" s="694"/>
      <c r="GCC16" s="694"/>
      <c r="GCD16" s="694"/>
      <c r="GCE16" s="694"/>
      <c r="GCF16" s="694"/>
      <c r="GCG16" s="694"/>
      <c r="GCH16" s="694"/>
      <c r="GCI16" s="694"/>
      <c r="GCJ16" s="694"/>
      <c r="GCK16" s="694"/>
      <c r="GCL16" s="694"/>
      <c r="GCM16" s="694"/>
      <c r="GCN16" s="694"/>
      <c r="GCO16" s="694"/>
      <c r="GCP16" s="694"/>
      <c r="GCQ16" s="694"/>
      <c r="GCR16" s="694"/>
      <c r="GCS16" s="694"/>
      <c r="GCT16" s="694"/>
      <c r="GCU16" s="694"/>
      <c r="GCV16" s="694"/>
      <c r="GCW16" s="694"/>
      <c r="GCX16" s="694"/>
      <c r="GCY16" s="694"/>
      <c r="GCZ16" s="694"/>
      <c r="GDA16" s="694"/>
      <c r="GDB16" s="694"/>
      <c r="GDC16" s="694"/>
      <c r="GDD16" s="694"/>
      <c r="GDE16" s="694"/>
      <c r="GDF16" s="694"/>
      <c r="GDG16" s="694"/>
      <c r="GDH16" s="694"/>
      <c r="GDI16" s="694"/>
      <c r="GDJ16" s="694"/>
      <c r="GDK16" s="694"/>
      <c r="GDL16" s="694"/>
      <c r="GDM16" s="694"/>
      <c r="GDN16" s="694"/>
      <c r="GDO16" s="694"/>
      <c r="GDP16" s="694"/>
      <c r="GDQ16" s="694"/>
      <c r="GDR16" s="694"/>
      <c r="GDS16" s="694"/>
      <c r="GDT16" s="694"/>
      <c r="GDU16" s="694"/>
      <c r="GDV16" s="694"/>
      <c r="GDW16" s="694"/>
      <c r="GDX16" s="694"/>
      <c r="GDY16" s="694"/>
      <c r="GDZ16" s="694"/>
      <c r="GEA16" s="694"/>
      <c r="GEB16" s="694"/>
      <c r="GEC16" s="694"/>
      <c r="GED16" s="694"/>
      <c r="GEE16" s="694"/>
      <c r="GEF16" s="694"/>
      <c r="GEG16" s="694"/>
      <c r="GEH16" s="694"/>
      <c r="GEI16" s="694"/>
      <c r="GEJ16" s="694"/>
      <c r="GEK16" s="694"/>
      <c r="GEL16" s="694"/>
      <c r="GEM16" s="694"/>
      <c r="GEN16" s="694"/>
      <c r="GEO16" s="694"/>
      <c r="GEP16" s="694"/>
      <c r="GEQ16" s="694"/>
      <c r="GER16" s="694"/>
      <c r="GES16" s="694"/>
      <c r="GET16" s="694"/>
      <c r="GEU16" s="694"/>
      <c r="GEV16" s="694"/>
      <c r="GEW16" s="694"/>
      <c r="GEX16" s="694"/>
      <c r="GEY16" s="694"/>
      <c r="GEZ16" s="694"/>
      <c r="GFA16" s="694"/>
      <c r="GFB16" s="694"/>
      <c r="GFC16" s="694"/>
      <c r="GFD16" s="694"/>
      <c r="GFE16" s="694"/>
      <c r="GFF16" s="694"/>
      <c r="GFG16" s="694"/>
      <c r="GFH16" s="694"/>
      <c r="GFI16" s="694"/>
      <c r="GFJ16" s="694"/>
      <c r="GFK16" s="694"/>
      <c r="GFL16" s="694"/>
      <c r="GFM16" s="694"/>
      <c r="GFN16" s="694"/>
      <c r="GFO16" s="694"/>
      <c r="GFP16" s="694"/>
      <c r="GFQ16" s="694"/>
      <c r="GFR16" s="694"/>
      <c r="GFS16" s="694"/>
      <c r="GFT16" s="694"/>
      <c r="GFU16" s="694"/>
      <c r="GFV16" s="694"/>
      <c r="GFW16" s="694"/>
      <c r="GFX16" s="694"/>
      <c r="GFY16" s="694"/>
      <c r="GFZ16" s="694"/>
      <c r="GGA16" s="694"/>
      <c r="GGB16" s="694"/>
      <c r="GGC16" s="694"/>
      <c r="GGD16" s="694"/>
      <c r="GGE16" s="694"/>
      <c r="GGF16" s="694"/>
      <c r="GGG16" s="694"/>
      <c r="GGH16" s="694"/>
      <c r="GGI16" s="694"/>
      <c r="GGJ16" s="694"/>
      <c r="GGK16" s="694"/>
      <c r="GGL16" s="694"/>
      <c r="GGM16" s="694"/>
      <c r="GGN16" s="694"/>
      <c r="GGO16" s="694"/>
      <c r="GGP16" s="694"/>
      <c r="GGQ16" s="694"/>
      <c r="GGR16" s="694"/>
      <c r="GGS16" s="694"/>
      <c r="GGT16" s="694"/>
      <c r="GGU16" s="694"/>
      <c r="GGV16" s="694"/>
      <c r="GGW16" s="694"/>
      <c r="GGX16" s="694"/>
      <c r="GGY16" s="694"/>
      <c r="GGZ16" s="694"/>
      <c r="GHA16" s="694"/>
      <c r="GHB16" s="694"/>
      <c r="GHC16" s="694"/>
      <c r="GHD16" s="694"/>
      <c r="GHE16" s="694"/>
      <c r="GHF16" s="694"/>
      <c r="GHG16" s="694"/>
      <c r="GHH16" s="694"/>
      <c r="GHI16" s="694"/>
      <c r="GHJ16" s="694"/>
      <c r="GHK16" s="694"/>
      <c r="GHL16" s="694"/>
      <c r="GHM16" s="694"/>
      <c r="GHN16" s="694"/>
      <c r="GHO16" s="694"/>
      <c r="GHP16" s="694"/>
      <c r="GHQ16" s="694"/>
      <c r="GHR16" s="694"/>
      <c r="GHS16" s="694"/>
      <c r="GHT16" s="694"/>
      <c r="GHU16" s="694"/>
      <c r="GHV16" s="694"/>
      <c r="GHW16" s="694"/>
      <c r="GHX16" s="694"/>
      <c r="GHY16" s="694"/>
      <c r="GHZ16" s="694"/>
      <c r="GIA16" s="694"/>
      <c r="GIB16" s="694"/>
      <c r="GIC16" s="694"/>
      <c r="GID16" s="694"/>
      <c r="GIE16" s="694"/>
      <c r="GIF16" s="694"/>
      <c r="GIG16" s="694"/>
      <c r="GIH16" s="694"/>
      <c r="GII16" s="694"/>
      <c r="GIJ16" s="694"/>
      <c r="GIK16" s="694"/>
      <c r="GIL16" s="694"/>
      <c r="GIM16" s="694"/>
      <c r="GIN16" s="694"/>
      <c r="GIO16" s="694"/>
      <c r="GIP16" s="694"/>
      <c r="GIQ16" s="694"/>
      <c r="GIR16" s="694"/>
      <c r="GIS16" s="694"/>
      <c r="GIT16" s="694"/>
      <c r="GIU16" s="694"/>
      <c r="GIV16" s="694"/>
      <c r="GIW16" s="694"/>
      <c r="GIX16" s="694"/>
      <c r="GIY16" s="694"/>
      <c r="GIZ16" s="694"/>
      <c r="GJA16" s="694"/>
      <c r="GJB16" s="694"/>
      <c r="GJC16" s="694"/>
      <c r="GJD16" s="694"/>
      <c r="GJE16" s="694"/>
      <c r="GJF16" s="694"/>
      <c r="GJG16" s="694"/>
      <c r="GJH16" s="694"/>
      <c r="GJI16" s="694"/>
      <c r="GJJ16" s="694"/>
      <c r="GJK16" s="694"/>
      <c r="GJL16" s="694"/>
      <c r="GJM16" s="694"/>
      <c r="GJN16" s="694"/>
      <c r="GJO16" s="694"/>
      <c r="GJP16" s="694"/>
      <c r="GJQ16" s="694"/>
      <c r="GJR16" s="694"/>
      <c r="GJS16" s="694"/>
      <c r="GJT16" s="694"/>
      <c r="GJU16" s="694"/>
      <c r="GJV16" s="694"/>
      <c r="GJW16" s="694"/>
      <c r="GJX16" s="694"/>
      <c r="GJY16" s="694"/>
      <c r="GJZ16" s="694"/>
      <c r="GKA16" s="694"/>
      <c r="GKB16" s="694"/>
      <c r="GKC16" s="694"/>
      <c r="GKD16" s="694"/>
      <c r="GKE16" s="694"/>
      <c r="GKF16" s="694"/>
      <c r="GKG16" s="694"/>
      <c r="GKH16" s="694"/>
      <c r="GKI16" s="694"/>
      <c r="GKJ16" s="694"/>
      <c r="GKK16" s="694"/>
      <c r="GKL16" s="694"/>
      <c r="GKM16" s="694"/>
      <c r="GKN16" s="694"/>
      <c r="GKO16" s="694"/>
      <c r="GKP16" s="694"/>
      <c r="GKQ16" s="694"/>
      <c r="GKR16" s="694"/>
      <c r="GKS16" s="694"/>
      <c r="GKT16" s="694"/>
      <c r="GKU16" s="694"/>
      <c r="GKV16" s="694"/>
      <c r="GKW16" s="694"/>
      <c r="GKX16" s="694"/>
      <c r="GKY16" s="694"/>
      <c r="GKZ16" s="694"/>
      <c r="GLA16" s="694"/>
      <c r="GLB16" s="694"/>
      <c r="GLC16" s="694"/>
      <c r="GLD16" s="694"/>
      <c r="GLE16" s="694"/>
      <c r="GLF16" s="694"/>
      <c r="GLG16" s="694"/>
      <c r="GLH16" s="694"/>
      <c r="GLI16" s="694"/>
      <c r="GLJ16" s="694"/>
      <c r="GLK16" s="694"/>
      <c r="GLL16" s="694"/>
      <c r="GLM16" s="694"/>
      <c r="GLN16" s="694"/>
      <c r="GLO16" s="694"/>
      <c r="GLP16" s="694"/>
      <c r="GLQ16" s="694"/>
      <c r="GLR16" s="694"/>
      <c r="GLS16" s="694"/>
      <c r="GLT16" s="694"/>
      <c r="GLU16" s="694"/>
      <c r="GLV16" s="694"/>
      <c r="GLW16" s="694"/>
      <c r="GLX16" s="694"/>
      <c r="GLY16" s="694"/>
      <c r="GLZ16" s="694"/>
      <c r="GMA16" s="694"/>
      <c r="GMB16" s="694"/>
      <c r="GMC16" s="694"/>
      <c r="GMD16" s="694"/>
      <c r="GME16" s="694"/>
      <c r="GMF16" s="694"/>
      <c r="GMG16" s="694"/>
      <c r="GMH16" s="694"/>
      <c r="GMI16" s="694"/>
      <c r="GMJ16" s="694"/>
      <c r="GMK16" s="694"/>
      <c r="GML16" s="694"/>
      <c r="GMM16" s="694"/>
      <c r="GMN16" s="694"/>
      <c r="GMO16" s="694"/>
      <c r="GMP16" s="694"/>
      <c r="GMQ16" s="694"/>
      <c r="GMR16" s="694"/>
      <c r="GMS16" s="694"/>
      <c r="GMT16" s="694"/>
      <c r="GMU16" s="694"/>
      <c r="GMV16" s="694"/>
      <c r="GMW16" s="694"/>
      <c r="GMX16" s="694"/>
      <c r="GMY16" s="694"/>
      <c r="GMZ16" s="694"/>
      <c r="GNA16" s="694"/>
      <c r="GNB16" s="694"/>
      <c r="GNC16" s="694"/>
      <c r="GND16" s="694"/>
      <c r="GNE16" s="694"/>
      <c r="GNF16" s="694"/>
      <c r="GNG16" s="694"/>
      <c r="GNH16" s="694"/>
      <c r="GNI16" s="694"/>
      <c r="GNJ16" s="694"/>
      <c r="GNK16" s="694"/>
      <c r="GNL16" s="694"/>
      <c r="GNM16" s="694"/>
      <c r="GNN16" s="694"/>
      <c r="GNO16" s="694"/>
      <c r="GNP16" s="694"/>
      <c r="GNQ16" s="694"/>
      <c r="GNR16" s="694"/>
      <c r="GNS16" s="694"/>
      <c r="GNT16" s="694"/>
      <c r="GNU16" s="694"/>
      <c r="GNV16" s="694"/>
      <c r="GNW16" s="694"/>
      <c r="GNX16" s="694"/>
      <c r="GNY16" s="694"/>
      <c r="GNZ16" s="694"/>
      <c r="GOA16" s="694"/>
      <c r="GOB16" s="694"/>
      <c r="GOC16" s="694"/>
      <c r="GOD16" s="694"/>
      <c r="GOE16" s="694"/>
      <c r="GOF16" s="694"/>
      <c r="GOG16" s="694"/>
      <c r="GOH16" s="694"/>
      <c r="GOI16" s="694"/>
      <c r="GOJ16" s="694"/>
      <c r="GOK16" s="694"/>
      <c r="GOL16" s="694"/>
      <c r="GOM16" s="694"/>
      <c r="GON16" s="694"/>
      <c r="GOO16" s="694"/>
      <c r="GOP16" s="694"/>
      <c r="GOQ16" s="694"/>
      <c r="GOR16" s="694"/>
      <c r="GOS16" s="694"/>
      <c r="GOT16" s="694"/>
      <c r="GOU16" s="694"/>
      <c r="GOV16" s="694"/>
      <c r="GOW16" s="694"/>
      <c r="GOX16" s="694"/>
      <c r="GOY16" s="694"/>
      <c r="GOZ16" s="694"/>
      <c r="GPA16" s="694"/>
      <c r="GPB16" s="694"/>
      <c r="GPC16" s="694"/>
      <c r="GPD16" s="694"/>
      <c r="GPE16" s="694"/>
      <c r="GPF16" s="694"/>
      <c r="GPG16" s="694"/>
      <c r="GPH16" s="694"/>
      <c r="GPI16" s="694"/>
      <c r="GPJ16" s="694"/>
      <c r="GPK16" s="694"/>
      <c r="GPL16" s="694"/>
      <c r="GPM16" s="694"/>
      <c r="GPN16" s="694"/>
      <c r="GPO16" s="694"/>
      <c r="GPP16" s="694"/>
      <c r="GPQ16" s="694"/>
      <c r="GPR16" s="694"/>
      <c r="GPS16" s="694"/>
      <c r="GPT16" s="694"/>
      <c r="GPU16" s="694"/>
      <c r="GPV16" s="694"/>
      <c r="GPW16" s="694"/>
      <c r="GPX16" s="694"/>
      <c r="GPY16" s="694"/>
      <c r="GPZ16" s="694"/>
      <c r="GQA16" s="694"/>
      <c r="GQB16" s="694"/>
      <c r="GQC16" s="694"/>
      <c r="GQD16" s="694"/>
      <c r="GQE16" s="694"/>
      <c r="GQF16" s="694"/>
      <c r="GQG16" s="694"/>
      <c r="GQH16" s="694"/>
      <c r="GQI16" s="694"/>
      <c r="GQJ16" s="694"/>
      <c r="GQK16" s="694"/>
      <c r="GQL16" s="694"/>
      <c r="GQM16" s="694"/>
      <c r="GQN16" s="694"/>
      <c r="GQO16" s="694"/>
      <c r="GQP16" s="694"/>
      <c r="GQQ16" s="694"/>
      <c r="GQR16" s="694"/>
      <c r="GQS16" s="694"/>
      <c r="GQT16" s="694"/>
      <c r="GQU16" s="694"/>
      <c r="GQV16" s="694"/>
      <c r="GQW16" s="694"/>
      <c r="GQX16" s="694"/>
      <c r="GQY16" s="694"/>
      <c r="GQZ16" s="694"/>
      <c r="GRA16" s="694"/>
      <c r="GRB16" s="694"/>
      <c r="GRC16" s="694"/>
      <c r="GRD16" s="694"/>
      <c r="GRE16" s="694"/>
      <c r="GRF16" s="694"/>
      <c r="GRG16" s="694"/>
      <c r="GRH16" s="694"/>
      <c r="GRI16" s="694"/>
      <c r="GRJ16" s="694"/>
      <c r="GRK16" s="694"/>
      <c r="GRL16" s="694"/>
      <c r="GRM16" s="694"/>
      <c r="GRN16" s="694"/>
      <c r="GRO16" s="694"/>
      <c r="GRP16" s="694"/>
      <c r="GRQ16" s="694"/>
      <c r="GRR16" s="694"/>
      <c r="GRS16" s="694"/>
      <c r="GRT16" s="694"/>
      <c r="GRU16" s="694"/>
      <c r="GRV16" s="694"/>
      <c r="GRW16" s="694"/>
      <c r="GRX16" s="694"/>
      <c r="GRY16" s="694"/>
      <c r="GRZ16" s="694"/>
      <c r="GSA16" s="694"/>
      <c r="GSB16" s="694"/>
      <c r="GSC16" s="694"/>
      <c r="GSD16" s="694"/>
      <c r="GSE16" s="694"/>
      <c r="GSF16" s="694"/>
      <c r="GSG16" s="694"/>
      <c r="GSH16" s="694"/>
      <c r="GSI16" s="694"/>
      <c r="GSJ16" s="694"/>
      <c r="GSK16" s="694"/>
      <c r="GSL16" s="694"/>
      <c r="GSM16" s="694"/>
      <c r="GSN16" s="694"/>
      <c r="GSO16" s="694"/>
      <c r="GSP16" s="694"/>
      <c r="GSQ16" s="694"/>
      <c r="GSR16" s="694"/>
      <c r="GSS16" s="694"/>
      <c r="GST16" s="694"/>
      <c r="GSU16" s="694"/>
      <c r="GSV16" s="694"/>
      <c r="GSW16" s="694"/>
      <c r="GSX16" s="694"/>
      <c r="GSY16" s="694"/>
      <c r="GSZ16" s="694"/>
      <c r="GTA16" s="694"/>
      <c r="GTB16" s="694"/>
      <c r="GTC16" s="694"/>
      <c r="GTD16" s="694"/>
      <c r="GTE16" s="694"/>
      <c r="GTF16" s="694"/>
      <c r="GTG16" s="694"/>
      <c r="GTH16" s="694"/>
      <c r="GTI16" s="694"/>
      <c r="GTJ16" s="694"/>
      <c r="GTK16" s="694"/>
      <c r="GTL16" s="694"/>
      <c r="GTM16" s="694"/>
      <c r="GTN16" s="694"/>
      <c r="GTO16" s="694"/>
      <c r="GTP16" s="694"/>
      <c r="GTQ16" s="694"/>
      <c r="GTR16" s="694"/>
      <c r="GTS16" s="694"/>
      <c r="GTT16" s="694"/>
      <c r="GTU16" s="694"/>
      <c r="GTV16" s="694"/>
      <c r="GTW16" s="694"/>
      <c r="GTX16" s="694"/>
      <c r="GTY16" s="694"/>
      <c r="GTZ16" s="694"/>
      <c r="GUA16" s="694"/>
      <c r="GUB16" s="694"/>
      <c r="GUC16" s="694"/>
      <c r="GUD16" s="694"/>
      <c r="GUE16" s="694"/>
      <c r="GUF16" s="694"/>
      <c r="GUG16" s="694"/>
      <c r="GUH16" s="694"/>
      <c r="GUI16" s="694"/>
      <c r="GUJ16" s="694"/>
      <c r="GUK16" s="694"/>
      <c r="GUL16" s="694"/>
      <c r="GUM16" s="694"/>
      <c r="GUN16" s="694"/>
      <c r="GUO16" s="694"/>
      <c r="GUP16" s="694"/>
      <c r="GUQ16" s="694"/>
      <c r="GUR16" s="694"/>
      <c r="GUS16" s="694"/>
      <c r="GUT16" s="694"/>
      <c r="GUU16" s="694"/>
      <c r="GUV16" s="694"/>
      <c r="GUW16" s="694"/>
      <c r="GUX16" s="694"/>
      <c r="GUY16" s="694"/>
      <c r="GUZ16" s="694"/>
      <c r="GVA16" s="694"/>
      <c r="GVB16" s="694"/>
      <c r="GVC16" s="694"/>
      <c r="GVD16" s="694"/>
      <c r="GVE16" s="694"/>
      <c r="GVF16" s="694"/>
      <c r="GVG16" s="694"/>
      <c r="GVH16" s="694"/>
      <c r="GVI16" s="694"/>
      <c r="GVJ16" s="694"/>
      <c r="GVK16" s="694"/>
      <c r="GVL16" s="694"/>
      <c r="GVM16" s="694"/>
      <c r="GVN16" s="694"/>
      <c r="GVO16" s="694"/>
      <c r="GVP16" s="694"/>
      <c r="GVQ16" s="694"/>
      <c r="GVR16" s="694"/>
      <c r="GVS16" s="694"/>
      <c r="GVT16" s="694"/>
      <c r="GVU16" s="694"/>
      <c r="GVV16" s="694"/>
      <c r="GVW16" s="694"/>
      <c r="GVX16" s="694"/>
      <c r="GVY16" s="694"/>
      <c r="GVZ16" s="694"/>
      <c r="GWA16" s="694"/>
      <c r="GWB16" s="694"/>
      <c r="GWC16" s="694"/>
      <c r="GWD16" s="694"/>
      <c r="GWE16" s="694"/>
      <c r="GWF16" s="694"/>
      <c r="GWG16" s="694"/>
      <c r="GWH16" s="694"/>
      <c r="GWI16" s="694"/>
      <c r="GWJ16" s="694"/>
      <c r="GWK16" s="694"/>
      <c r="GWL16" s="694"/>
      <c r="GWM16" s="694"/>
      <c r="GWN16" s="694"/>
      <c r="GWO16" s="694"/>
      <c r="GWP16" s="694"/>
      <c r="GWQ16" s="694"/>
      <c r="GWR16" s="694"/>
      <c r="GWS16" s="694"/>
      <c r="GWT16" s="694"/>
      <c r="GWU16" s="694"/>
      <c r="GWV16" s="694"/>
      <c r="GWW16" s="694"/>
      <c r="GWX16" s="694"/>
      <c r="GWY16" s="694"/>
      <c r="GWZ16" s="694"/>
      <c r="GXA16" s="694"/>
      <c r="GXB16" s="694"/>
      <c r="GXC16" s="694"/>
      <c r="GXD16" s="694"/>
      <c r="GXE16" s="694"/>
      <c r="GXF16" s="694"/>
      <c r="GXG16" s="694"/>
      <c r="GXH16" s="694"/>
      <c r="GXI16" s="694"/>
      <c r="GXJ16" s="694"/>
      <c r="GXK16" s="694"/>
      <c r="GXL16" s="694"/>
      <c r="GXM16" s="694"/>
      <c r="GXN16" s="694"/>
      <c r="GXO16" s="694"/>
      <c r="GXP16" s="694"/>
      <c r="GXQ16" s="694"/>
      <c r="GXR16" s="694"/>
      <c r="GXS16" s="694"/>
      <c r="GXT16" s="694"/>
      <c r="GXU16" s="694"/>
      <c r="GXV16" s="694"/>
      <c r="GXW16" s="694"/>
      <c r="GXX16" s="694"/>
      <c r="GXY16" s="694"/>
      <c r="GXZ16" s="694"/>
      <c r="GYA16" s="694"/>
      <c r="GYB16" s="694"/>
      <c r="GYC16" s="694"/>
      <c r="GYD16" s="694"/>
      <c r="GYE16" s="694"/>
      <c r="GYF16" s="694"/>
      <c r="GYG16" s="694"/>
      <c r="GYH16" s="694"/>
      <c r="GYI16" s="694"/>
      <c r="GYJ16" s="694"/>
      <c r="GYK16" s="694"/>
      <c r="GYL16" s="694"/>
      <c r="GYM16" s="694"/>
      <c r="GYN16" s="694"/>
      <c r="GYO16" s="694"/>
      <c r="GYP16" s="694"/>
      <c r="GYQ16" s="694"/>
      <c r="GYR16" s="694"/>
      <c r="GYS16" s="694"/>
      <c r="GYT16" s="694"/>
      <c r="GYU16" s="694"/>
      <c r="GYV16" s="694"/>
      <c r="GYW16" s="694"/>
      <c r="GYX16" s="694"/>
      <c r="GYY16" s="694"/>
      <c r="GYZ16" s="694"/>
      <c r="GZA16" s="694"/>
      <c r="GZB16" s="694"/>
      <c r="GZC16" s="694"/>
      <c r="GZD16" s="694"/>
      <c r="GZE16" s="694"/>
      <c r="GZF16" s="694"/>
      <c r="GZG16" s="694"/>
      <c r="GZH16" s="694"/>
      <c r="GZI16" s="694"/>
      <c r="GZJ16" s="694"/>
      <c r="GZK16" s="694"/>
      <c r="GZL16" s="694"/>
      <c r="GZM16" s="694"/>
      <c r="GZN16" s="694"/>
      <c r="GZO16" s="694"/>
      <c r="GZP16" s="694"/>
      <c r="GZQ16" s="694"/>
      <c r="GZR16" s="694"/>
      <c r="GZS16" s="694"/>
      <c r="GZT16" s="694"/>
      <c r="GZU16" s="694"/>
      <c r="GZV16" s="694"/>
      <c r="GZW16" s="694"/>
      <c r="GZX16" s="694"/>
      <c r="GZY16" s="694"/>
      <c r="GZZ16" s="694"/>
      <c r="HAA16" s="694"/>
      <c r="HAB16" s="694"/>
      <c r="HAC16" s="694"/>
      <c r="HAD16" s="694"/>
      <c r="HAE16" s="694"/>
      <c r="HAF16" s="694"/>
      <c r="HAG16" s="694"/>
      <c r="HAH16" s="694"/>
      <c r="HAI16" s="694"/>
      <c r="HAJ16" s="694"/>
      <c r="HAK16" s="694"/>
      <c r="HAL16" s="694"/>
      <c r="HAM16" s="694"/>
      <c r="HAN16" s="694"/>
      <c r="HAO16" s="694"/>
      <c r="HAP16" s="694"/>
      <c r="HAQ16" s="694"/>
      <c r="HAR16" s="694"/>
      <c r="HAS16" s="694"/>
      <c r="HAT16" s="694"/>
      <c r="HAU16" s="694"/>
      <c r="HAV16" s="694"/>
      <c r="HAW16" s="694"/>
      <c r="HAX16" s="694"/>
      <c r="HAY16" s="694"/>
      <c r="HAZ16" s="694"/>
      <c r="HBA16" s="694"/>
      <c r="HBB16" s="694"/>
      <c r="HBC16" s="694"/>
      <c r="HBD16" s="694"/>
      <c r="HBE16" s="694"/>
      <c r="HBF16" s="694"/>
      <c r="HBG16" s="694"/>
      <c r="HBH16" s="694"/>
      <c r="HBI16" s="694"/>
      <c r="HBJ16" s="694"/>
      <c r="HBK16" s="694"/>
      <c r="HBL16" s="694"/>
      <c r="HBM16" s="694"/>
      <c r="HBN16" s="694"/>
      <c r="HBO16" s="694"/>
      <c r="HBP16" s="694"/>
      <c r="HBQ16" s="694"/>
      <c r="HBR16" s="694"/>
      <c r="HBS16" s="694"/>
      <c r="HBT16" s="694"/>
      <c r="HBU16" s="694"/>
      <c r="HBV16" s="694"/>
      <c r="HBW16" s="694"/>
      <c r="HBX16" s="694"/>
      <c r="HBY16" s="694"/>
      <c r="HBZ16" s="694"/>
      <c r="HCA16" s="694"/>
      <c r="HCB16" s="694"/>
      <c r="HCC16" s="694"/>
      <c r="HCD16" s="694"/>
      <c r="HCE16" s="694"/>
      <c r="HCF16" s="694"/>
      <c r="HCG16" s="694"/>
      <c r="HCH16" s="694"/>
      <c r="HCI16" s="694"/>
      <c r="HCJ16" s="694"/>
      <c r="HCK16" s="694"/>
      <c r="HCL16" s="694"/>
      <c r="HCM16" s="694"/>
      <c r="HCN16" s="694"/>
      <c r="HCO16" s="694"/>
      <c r="HCP16" s="694"/>
      <c r="HCQ16" s="694"/>
      <c r="HCR16" s="694"/>
      <c r="HCS16" s="694"/>
      <c r="HCT16" s="694"/>
      <c r="HCU16" s="694"/>
      <c r="HCV16" s="694"/>
      <c r="HCW16" s="694"/>
      <c r="HCX16" s="694"/>
      <c r="HCY16" s="694"/>
      <c r="HCZ16" s="694"/>
      <c r="HDA16" s="694"/>
      <c r="HDB16" s="694"/>
      <c r="HDC16" s="694"/>
      <c r="HDD16" s="694"/>
      <c r="HDE16" s="694"/>
      <c r="HDF16" s="694"/>
      <c r="HDG16" s="694"/>
      <c r="HDH16" s="694"/>
      <c r="HDI16" s="694"/>
      <c r="HDJ16" s="694"/>
      <c r="HDK16" s="694"/>
      <c r="HDL16" s="694"/>
      <c r="HDM16" s="694"/>
      <c r="HDN16" s="694"/>
      <c r="HDO16" s="694"/>
      <c r="HDP16" s="694"/>
      <c r="HDQ16" s="694"/>
      <c r="HDR16" s="694"/>
      <c r="HDS16" s="694"/>
      <c r="HDT16" s="694"/>
      <c r="HDU16" s="694"/>
      <c r="HDV16" s="694"/>
      <c r="HDW16" s="694"/>
      <c r="HDX16" s="694"/>
      <c r="HDY16" s="694"/>
      <c r="HDZ16" s="694"/>
      <c r="HEA16" s="694"/>
      <c r="HEB16" s="694"/>
      <c r="HEC16" s="694"/>
      <c r="HED16" s="694"/>
      <c r="HEE16" s="694"/>
      <c r="HEF16" s="694"/>
      <c r="HEG16" s="694"/>
      <c r="HEH16" s="694"/>
      <c r="HEI16" s="694"/>
      <c r="HEJ16" s="694"/>
      <c r="HEK16" s="694"/>
      <c r="HEL16" s="694"/>
      <c r="HEM16" s="694"/>
      <c r="HEN16" s="694"/>
      <c r="HEO16" s="694"/>
      <c r="HEP16" s="694"/>
      <c r="HEQ16" s="694"/>
      <c r="HER16" s="694"/>
      <c r="HES16" s="694"/>
      <c r="HET16" s="694"/>
      <c r="HEU16" s="694"/>
      <c r="HEV16" s="694"/>
      <c r="HEW16" s="694"/>
      <c r="HEX16" s="694"/>
      <c r="HEY16" s="694"/>
      <c r="HEZ16" s="694"/>
      <c r="HFA16" s="694"/>
      <c r="HFB16" s="694"/>
      <c r="HFC16" s="694"/>
      <c r="HFD16" s="694"/>
      <c r="HFE16" s="694"/>
      <c r="HFF16" s="694"/>
      <c r="HFG16" s="694"/>
      <c r="HFH16" s="694"/>
      <c r="HFI16" s="694"/>
      <c r="HFJ16" s="694"/>
      <c r="HFK16" s="694"/>
      <c r="HFL16" s="694"/>
      <c r="HFM16" s="694"/>
      <c r="HFN16" s="694"/>
      <c r="HFO16" s="694"/>
      <c r="HFP16" s="694"/>
      <c r="HFQ16" s="694"/>
      <c r="HFR16" s="694"/>
      <c r="HFS16" s="694"/>
      <c r="HFT16" s="694"/>
      <c r="HFU16" s="694"/>
      <c r="HFV16" s="694"/>
      <c r="HFW16" s="694"/>
      <c r="HFX16" s="694"/>
      <c r="HFY16" s="694"/>
      <c r="HFZ16" s="694"/>
      <c r="HGA16" s="694"/>
      <c r="HGB16" s="694"/>
      <c r="HGC16" s="694"/>
      <c r="HGD16" s="694"/>
      <c r="HGE16" s="694"/>
      <c r="HGF16" s="694"/>
      <c r="HGG16" s="694"/>
      <c r="HGH16" s="694"/>
      <c r="HGI16" s="694"/>
      <c r="HGJ16" s="694"/>
      <c r="HGK16" s="694"/>
      <c r="HGL16" s="694"/>
      <c r="HGM16" s="694"/>
      <c r="HGN16" s="694"/>
      <c r="HGO16" s="694"/>
      <c r="HGP16" s="694"/>
      <c r="HGQ16" s="694"/>
      <c r="HGR16" s="694"/>
      <c r="HGS16" s="694"/>
      <c r="HGT16" s="694"/>
      <c r="HGU16" s="694"/>
      <c r="HGV16" s="694"/>
      <c r="HGW16" s="694"/>
      <c r="HGX16" s="694"/>
      <c r="HGY16" s="694"/>
      <c r="HGZ16" s="694"/>
      <c r="HHA16" s="694"/>
      <c r="HHB16" s="694"/>
      <c r="HHC16" s="694"/>
      <c r="HHD16" s="694"/>
      <c r="HHE16" s="694"/>
      <c r="HHF16" s="694"/>
      <c r="HHG16" s="694"/>
      <c r="HHH16" s="694"/>
      <c r="HHI16" s="694"/>
      <c r="HHJ16" s="694"/>
      <c r="HHK16" s="694"/>
      <c r="HHL16" s="694"/>
      <c r="HHM16" s="694"/>
      <c r="HHN16" s="694"/>
      <c r="HHO16" s="694"/>
      <c r="HHP16" s="694"/>
      <c r="HHQ16" s="694"/>
      <c r="HHR16" s="694"/>
      <c r="HHS16" s="694"/>
      <c r="HHT16" s="694"/>
      <c r="HHU16" s="694"/>
      <c r="HHV16" s="694"/>
      <c r="HHW16" s="694"/>
      <c r="HHX16" s="694"/>
      <c r="HHY16" s="694"/>
      <c r="HHZ16" s="694"/>
      <c r="HIA16" s="694"/>
      <c r="HIB16" s="694"/>
      <c r="HIC16" s="694"/>
      <c r="HID16" s="694"/>
      <c r="HIE16" s="694"/>
      <c r="HIF16" s="694"/>
      <c r="HIG16" s="694"/>
      <c r="HIH16" s="694"/>
      <c r="HII16" s="694"/>
      <c r="HIJ16" s="694"/>
      <c r="HIK16" s="694"/>
      <c r="HIL16" s="694"/>
      <c r="HIM16" s="694"/>
      <c r="HIN16" s="694"/>
      <c r="HIO16" s="694"/>
      <c r="HIP16" s="694"/>
      <c r="HIQ16" s="694"/>
      <c r="HIR16" s="694"/>
      <c r="HIS16" s="694"/>
      <c r="HIT16" s="694"/>
      <c r="HIU16" s="694"/>
      <c r="HIV16" s="694"/>
      <c r="HIW16" s="694"/>
      <c r="HIX16" s="694"/>
      <c r="HIY16" s="694"/>
      <c r="HIZ16" s="694"/>
      <c r="HJA16" s="694"/>
      <c r="HJB16" s="694"/>
      <c r="HJC16" s="694"/>
      <c r="HJD16" s="694"/>
      <c r="HJE16" s="694"/>
      <c r="HJF16" s="694"/>
      <c r="HJG16" s="694"/>
      <c r="HJH16" s="694"/>
      <c r="HJI16" s="694"/>
      <c r="HJJ16" s="694"/>
      <c r="HJK16" s="694"/>
      <c r="HJL16" s="694"/>
      <c r="HJM16" s="694"/>
      <c r="HJN16" s="694"/>
      <c r="HJO16" s="694"/>
      <c r="HJP16" s="694"/>
      <c r="HJQ16" s="694"/>
      <c r="HJR16" s="694"/>
      <c r="HJS16" s="694"/>
      <c r="HJT16" s="694"/>
      <c r="HJU16" s="694"/>
      <c r="HJV16" s="694"/>
      <c r="HJW16" s="694"/>
      <c r="HJX16" s="694"/>
      <c r="HJY16" s="694"/>
      <c r="HJZ16" s="694"/>
      <c r="HKA16" s="694"/>
      <c r="HKB16" s="694"/>
      <c r="HKC16" s="694"/>
      <c r="HKD16" s="694"/>
      <c r="HKE16" s="694"/>
      <c r="HKF16" s="694"/>
      <c r="HKG16" s="694"/>
      <c r="HKH16" s="694"/>
      <c r="HKI16" s="694"/>
      <c r="HKJ16" s="694"/>
      <c r="HKK16" s="694"/>
      <c r="HKL16" s="694"/>
      <c r="HKM16" s="694"/>
      <c r="HKN16" s="694"/>
      <c r="HKO16" s="694"/>
      <c r="HKP16" s="694"/>
      <c r="HKQ16" s="694"/>
      <c r="HKR16" s="694"/>
      <c r="HKS16" s="694"/>
      <c r="HKT16" s="694"/>
      <c r="HKU16" s="694"/>
      <c r="HKV16" s="694"/>
      <c r="HKW16" s="694"/>
      <c r="HKX16" s="694"/>
      <c r="HKY16" s="694"/>
      <c r="HKZ16" s="694"/>
      <c r="HLA16" s="694"/>
      <c r="HLB16" s="694"/>
      <c r="HLC16" s="694"/>
      <c r="HLD16" s="694"/>
      <c r="HLE16" s="694"/>
      <c r="HLF16" s="694"/>
      <c r="HLG16" s="694"/>
      <c r="HLH16" s="694"/>
      <c r="HLI16" s="694"/>
      <c r="HLJ16" s="694"/>
      <c r="HLK16" s="694"/>
      <c r="HLL16" s="694"/>
      <c r="HLM16" s="694"/>
      <c r="HLN16" s="694"/>
      <c r="HLO16" s="694"/>
      <c r="HLP16" s="694"/>
      <c r="HLQ16" s="694"/>
      <c r="HLR16" s="694"/>
      <c r="HLS16" s="694"/>
      <c r="HLT16" s="694"/>
      <c r="HLU16" s="694"/>
      <c r="HLV16" s="694"/>
      <c r="HLW16" s="694"/>
      <c r="HLX16" s="694"/>
      <c r="HLY16" s="694"/>
      <c r="HLZ16" s="694"/>
      <c r="HMA16" s="694"/>
      <c r="HMB16" s="694"/>
      <c r="HMC16" s="694"/>
      <c r="HMD16" s="694"/>
      <c r="HME16" s="694"/>
      <c r="HMF16" s="694"/>
      <c r="HMG16" s="694"/>
      <c r="HMH16" s="694"/>
      <c r="HMI16" s="694"/>
      <c r="HMJ16" s="694"/>
      <c r="HMK16" s="694"/>
      <c r="HML16" s="694"/>
      <c r="HMM16" s="694"/>
      <c r="HMN16" s="694"/>
      <c r="HMO16" s="694"/>
      <c r="HMP16" s="694"/>
      <c r="HMQ16" s="694"/>
      <c r="HMR16" s="694"/>
      <c r="HMS16" s="694"/>
      <c r="HMT16" s="694"/>
      <c r="HMU16" s="694"/>
      <c r="HMV16" s="694"/>
      <c r="HMW16" s="694"/>
      <c r="HMX16" s="694"/>
      <c r="HMY16" s="694"/>
      <c r="HMZ16" s="694"/>
      <c r="HNA16" s="694"/>
      <c r="HNB16" s="694"/>
      <c r="HNC16" s="694"/>
      <c r="HND16" s="694"/>
      <c r="HNE16" s="694"/>
      <c r="HNF16" s="694"/>
      <c r="HNG16" s="694"/>
      <c r="HNH16" s="694"/>
      <c r="HNI16" s="694"/>
      <c r="HNJ16" s="694"/>
      <c r="HNK16" s="694"/>
      <c r="HNL16" s="694"/>
      <c r="HNM16" s="694"/>
      <c r="HNN16" s="694"/>
      <c r="HNO16" s="694"/>
      <c r="HNP16" s="694"/>
      <c r="HNQ16" s="694"/>
      <c r="HNR16" s="694"/>
      <c r="HNS16" s="694"/>
      <c r="HNT16" s="694"/>
      <c r="HNU16" s="694"/>
      <c r="HNV16" s="694"/>
      <c r="HNW16" s="694"/>
      <c r="HNX16" s="694"/>
      <c r="HNY16" s="694"/>
      <c r="HNZ16" s="694"/>
      <c r="HOA16" s="694"/>
      <c r="HOB16" s="694"/>
      <c r="HOC16" s="694"/>
      <c r="HOD16" s="694"/>
      <c r="HOE16" s="694"/>
      <c r="HOF16" s="694"/>
      <c r="HOG16" s="694"/>
      <c r="HOH16" s="694"/>
      <c r="HOI16" s="694"/>
      <c r="HOJ16" s="694"/>
      <c r="HOK16" s="694"/>
      <c r="HOL16" s="694"/>
      <c r="HOM16" s="694"/>
      <c r="HON16" s="694"/>
      <c r="HOO16" s="694"/>
      <c r="HOP16" s="694"/>
      <c r="HOQ16" s="694"/>
      <c r="HOR16" s="694"/>
      <c r="HOS16" s="694"/>
      <c r="HOT16" s="694"/>
      <c r="HOU16" s="694"/>
      <c r="HOV16" s="694"/>
      <c r="HOW16" s="694"/>
      <c r="HOX16" s="694"/>
      <c r="HOY16" s="694"/>
      <c r="HOZ16" s="694"/>
      <c r="HPA16" s="694"/>
      <c r="HPB16" s="694"/>
      <c r="HPC16" s="694"/>
      <c r="HPD16" s="694"/>
      <c r="HPE16" s="694"/>
      <c r="HPF16" s="694"/>
      <c r="HPG16" s="694"/>
      <c r="HPH16" s="694"/>
      <c r="HPI16" s="694"/>
      <c r="HPJ16" s="694"/>
      <c r="HPK16" s="694"/>
      <c r="HPL16" s="694"/>
      <c r="HPM16" s="694"/>
      <c r="HPN16" s="694"/>
      <c r="HPO16" s="694"/>
      <c r="HPP16" s="694"/>
      <c r="HPQ16" s="694"/>
      <c r="HPR16" s="694"/>
      <c r="HPS16" s="694"/>
      <c r="HPT16" s="694"/>
      <c r="HPU16" s="694"/>
      <c r="HPV16" s="694"/>
      <c r="HPW16" s="694"/>
      <c r="HPX16" s="694"/>
      <c r="HPY16" s="694"/>
      <c r="HPZ16" s="694"/>
      <c r="HQA16" s="694"/>
      <c r="HQB16" s="694"/>
      <c r="HQC16" s="694"/>
      <c r="HQD16" s="694"/>
      <c r="HQE16" s="694"/>
      <c r="HQF16" s="694"/>
      <c r="HQG16" s="694"/>
      <c r="HQH16" s="694"/>
      <c r="HQI16" s="694"/>
      <c r="HQJ16" s="694"/>
      <c r="HQK16" s="694"/>
      <c r="HQL16" s="694"/>
      <c r="HQM16" s="694"/>
      <c r="HQN16" s="694"/>
      <c r="HQO16" s="694"/>
      <c r="HQP16" s="694"/>
      <c r="HQQ16" s="694"/>
      <c r="HQR16" s="694"/>
      <c r="HQS16" s="694"/>
      <c r="HQT16" s="694"/>
      <c r="HQU16" s="694"/>
      <c r="HQV16" s="694"/>
      <c r="HQW16" s="694"/>
      <c r="HQX16" s="694"/>
      <c r="HQY16" s="694"/>
      <c r="HQZ16" s="694"/>
      <c r="HRA16" s="694"/>
      <c r="HRB16" s="694"/>
      <c r="HRC16" s="694"/>
      <c r="HRD16" s="694"/>
      <c r="HRE16" s="694"/>
      <c r="HRF16" s="694"/>
      <c r="HRG16" s="694"/>
      <c r="HRH16" s="694"/>
      <c r="HRI16" s="694"/>
      <c r="HRJ16" s="694"/>
      <c r="HRK16" s="694"/>
      <c r="HRL16" s="694"/>
      <c r="HRM16" s="694"/>
      <c r="HRN16" s="694"/>
      <c r="HRO16" s="694"/>
      <c r="HRP16" s="694"/>
      <c r="HRQ16" s="694"/>
      <c r="HRR16" s="694"/>
      <c r="HRS16" s="694"/>
      <c r="HRT16" s="694"/>
      <c r="HRU16" s="694"/>
      <c r="HRV16" s="694"/>
      <c r="HRW16" s="694"/>
      <c r="HRX16" s="694"/>
      <c r="HRY16" s="694"/>
      <c r="HRZ16" s="694"/>
      <c r="HSA16" s="694"/>
      <c r="HSB16" s="694"/>
      <c r="HSC16" s="694"/>
      <c r="HSD16" s="694"/>
      <c r="HSE16" s="694"/>
      <c r="HSF16" s="694"/>
      <c r="HSG16" s="694"/>
      <c r="HSH16" s="694"/>
      <c r="HSI16" s="694"/>
      <c r="HSJ16" s="694"/>
      <c r="HSK16" s="694"/>
      <c r="HSL16" s="694"/>
      <c r="HSM16" s="694"/>
      <c r="HSN16" s="694"/>
      <c r="HSO16" s="694"/>
      <c r="HSP16" s="694"/>
      <c r="HSQ16" s="694"/>
      <c r="HSR16" s="694"/>
      <c r="HSS16" s="694"/>
      <c r="HST16" s="694"/>
      <c r="HSU16" s="694"/>
      <c r="HSV16" s="694"/>
      <c r="HSW16" s="694"/>
      <c r="HSX16" s="694"/>
      <c r="HSY16" s="694"/>
      <c r="HSZ16" s="694"/>
      <c r="HTA16" s="694"/>
      <c r="HTB16" s="694"/>
      <c r="HTC16" s="694"/>
      <c r="HTD16" s="694"/>
      <c r="HTE16" s="694"/>
      <c r="HTF16" s="694"/>
      <c r="HTG16" s="694"/>
      <c r="HTH16" s="694"/>
      <c r="HTI16" s="694"/>
      <c r="HTJ16" s="694"/>
      <c r="HTK16" s="694"/>
      <c r="HTL16" s="694"/>
      <c r="HTM16" s="694"/>
      <c r="HTN16" s="694"/>
      <c r="HTO16" s="694"/>
      <c r="HTP16" s="694"/>
      <c r="HTQ16" s="694"/>
      <c r="HTR16" s="694"/>
      <c r="HTS16" s="694"/>
      <c r="HTT16" s="694"/>
      <c r="HTU16" s="694"/>
      <c r="HTV16" s="694"/>
      <c r="HTW16" s="694"/>
      <c r="HTX16" s="694"/>
      <c r="HTY16" s="694"/>
      <c r="HTZ16" s="694"/>
      <c r="HUA16" s="694"/>
      <c r="HUB16" s="694"/>
      <c r="HUC16" s="694"/>
      <c r="HUD16" s="694"/>
      <c r="HUE16" s="694"/>
      <c r="HUF16" s="694"/>
      <c r="HUG16" s="694"/>
      <c r="HUH16" s="694"/>
      <c r="HUI16" s="694"/>
      <c r="HUJ16" s="694"/>
      <c r="HUK16" s="694"/>
      <c r="HUL16" s="694"/>
      <c r="HUM16" s="694"/>
      <c r="HUN16" s="694"/>
      <c r="HUO16" s="694"/>
      <c r="HUP16" s="694"/>
      <c r="HUQ16" s="694"/>
      <c r="HUR16" s="694"/>
      <c r="HUS16" s="694"/>
      <c r="HUT16" s="694"/>
      <c r="HUU16" s="694"/>
      <c r="HUV16" s="694"/>
      <c r="HUW16" s="694"/>
      <c r="HUX16" s="694"/>
      <c r="HUY16" s="694"/>
      <c r="HUZ16" s="694"/>
      <c r="HVA16" s="694"/>
      <c r="HVB16" s="694"/>
      <c r="HVC16" s="694"/>
      <c r="HVD16" s="694"/>
      <c r="HVE16" s="694"/>
      <c r="HVF16" s="694"/>
      <c r="HVG16" s="694"/>
      <c r="HVH16" s="694"/>
      <c r="HVI16" s="694"/>
      <c r="HVJ16" s="694"/>
      <c r="HVK16" s="694"/>
      <c r="HVL16" s="694"/>
      <c r="HVM16" s="694"/>
      <c r="HVN16" s="694"/>
      <c r="HVO16" s="694"/>
      <c r="HVP16" s="694"/>
      <c r="HVQ16" s="694"/>
      <c r="HVR16" s="694"/>
      <c r="HVS16" s="694"/>
      <c r="HVT16" s="694"/>
      <c r="HVU16" s="694"/>
      <c r="HVV16" s="694"/>
      <c r="HVW16" s="694"/>
      <c r="HVX16" s="694"/>
      <c r="HVY16" s="694"/>
      <c r="HVZ16" s="694"/>
      <c r="HWA16" s="694"/>
      <c r="HWB16" s="694"/>
      <c r="HWC16" s="694"/>
      <c r="HWD16" s="694"/>
      <c r="HWE16" s="694"/>
      <c r="HWF16" s="694"/>
      <c r="HWG16" s="694"/>
      <c r="HWH16" s="694"/>
      <c r="HWI16" s="694"/>
      <c r="HWJ16" s="694"/>
      <c r="HWK16" s="694"/>
      <c r="HWL16" s="694"/>
      <c r="HWM16" s="694"/>
      <c r="HWN16" s="694"/>
      <c r="HWO16" s="694"/>
      <c r="HWP16" s="694"/>
      <c r="HWQ16" s="694"/>
      <c r="HWR16" s="694"/>
      <c r="HWS16" s="694"/>
      <c r="HWT16" s="694"/>
      <c r="HWU16" s="694"/>
      <c r="HWV16" s="694"/>
      <c r="HWW16" s="694"/>
      <c r="HWX16" s="694"/>
      <c r="HWY16" s="694"/>
      <c r="HWZ16" s="694"/>
      <c r="HXA16" s="694"/>
      <c r="HXB16" s="694"/>
      <c r="HXC16" s="694"/>
      <c r="HXD16" s="694"/>
      <c r="HXE16" s="694"/>
      <c r="HXF16" s="694"/>
      <c r="HXG16" s="694"/>
      <c r="HXH16" s="694"/>
      <c r="HXI16" s="694"/>
      <c r="HXJ16" s="694"/>
      <c r="HXK16" s="694"/>
      <c r="HXL16" s="694"/>
      <c r="HXM16" s="694"/>
      <c r="HXN16" s="694"/>
      <c r="HXO16" s="694"/>
      <c r="HXP16" s="694"/>
      <c r="HXQ16" s="694"/>
      <c r="HXR16" s="694"/>
      <c r="HXS16" s="694"/>
      <c r="HXT16" s="694"/>
      <c r="HXU16" s="694"/>
      <c r="HXV16" s="694"/>
      <c r="HXW16" s="694"/>
      <c r="HXX16" s="694"/>
      <c r="HXY16" s="694"/>
      <c r="HXZ16" s="694"/>
      <c r="HYA16" s="694"/>
      <c r="HYB16" s="694"/>
      <c r="HYC16" s="694"/>
      <c r="HYD16" s="694"/>
      <c r="HYE16" s="694"/>
      <c r="HYF16" s="694"/>
      <c r="HYG16" s="694"/>
      <c r="HYH16" s="694"/>
      <c r="HYI16" s="694"/>
      <c r="HYJ16" s="694"/>
      <c r="HYK16" s="694"/>
      <c r="HYL16" s="694"/>
      <c r="HYM16" s="694"/>
      <c r="HYN16" s="694"/>
      <c r="HYO16" s="694"/>
      <c r="HYP16" s="694"/>
      <c r="HYQ16" s="694"/>
      <c r="HYR16" s="694"/>
      <c r="HYS16" s="694"/>
      <c r="HYT16" s="694"/>
      <c r="HYU16" s="694"/>
      <c r="HYV16" s="694"/>
      <c r="HYW16" s="694"/>
      <c r="HYX16" s="694"/>
      <c r="HYY16" s="694"/>
      <c r="HYZ16" s="694"/>
      <c r="HZA16" s="694"/>
      <c r="HZB16" s="694"/>
      <c r="HZC16" s="694"/>
      <c r="HZD16" s="694"/>
      <c r="HZE16" s="694"/>
      <c r="HZF16" s="694"/>
      <c r="HZG16" s="694"/>
      <c r="HZH16" s="694"/>
      <c r="HZI16" s="694"/>
      <c r="HZJ16" s="694"/>
      <c r="HZK16" s="694"/>
      <c r="HZL16" s="694"/>
      <c r="HZM16" s="694"/>
      <c r="HZN16" s="694"/>
      <c r="HZO16" s="694"/>
      <c r="HZP16" s="694"/>
      <c r="HZQ16" s="694"/>
      <c r="HZR16" s="694"/>
      <c r="HZS16" s="694"/>
      <c r="HZT16" s="694"/>
      <c r="HZU16" s="694"/>
      <c r="HZV16" s="694"/>
      <c r="HZW16" s="694"/>
      <c r="HZX16" s="694"/>
      <c r="HZY16" s="694"/>
      <c r="HZZ16" s="694"/>
      <c r="IAA16" s="694"/>
      <c r="IAB16" s="694"/>
      <c r="IAC16" s="694"/>
      <c r="IAD16" s="694"/>
      <c r="IAE16" s="694"/>
      <c r="IAF16" s="694"/>
      <c r="IAG16" s="694"/>
      <c r="IAH16" s="694"/>
      <c r="IAI16" s="694"/>
      <c r="IAJ16" s="694"/>
      <c r="IAK16" s="694"/>
      <c r="IAL16" s="694"/>
      <c r="IAM16" s="694"/>
      <c r="IAN16" s="694"/>
      <c r="IAO16" s="694"/>
      <c r="IAP16" s="694"/>
      <c r="IAQ16" s="694"/>
      <c r="IAR16" s="694"/>
      <c r="IAS16" s="694"/>
      <c r="IAT16" s="694"/>
      <c r="IAU16" s="694"/>
      <c r="IAV16" s="694"/>
      <c r="IAW16" s="694"/>
      <c r="IAX16" s="694"/>
      <c r="IAY16" s="694"/>
      <c r="IAZ16" s="694"/>
      <c r="IBA16" s="694"/>
      <c r="IBB16" s="694"/>
      <c r="IBC16" s="694"/>
      <c r="IBD16" s="694"/>
      <c r="IBE16" s="694"/>
      <c r="IBF16" s="694"/>
      <c r="IBG16" s="694"/>
      <c r="IBH16" s="694"/>
      <c r="IBI16" s="694"/>
      <c r="IBJ16" s="694"/>
      <c r="IBK16" s="694"/>
      <c r="IBL16" s="694"/>
      <c r="IBM16" s="694"/>
      <c r="IBN16" s="694"/>
      <c r="IBO16" s="694"/>
      <c r="IBP16" s="694"/>
      <c r="IBQ16" s="694"/>
      <c r="IBR16" s="694"/>
      <c r="IBS16" s="694"/>
      <c r="IBT16" s="694"/>
      <c r="IBU16" s="694"/>
      <c r="IBV16" s="694"/>
      <c r="IBW16" s="694"/>
      <c r="IBX16" s="694"/>
      <c r="IBY16" s="694"/>
      <c r="IBZ16" s="694"/>
      <c r="ICA16" s="694"/>
      <c r="ICB16" s="694"/>
      <c r="ICC16" s="694"/>
      <c r="ICD16" s="694"/>
      <c r="ICE16" s="694"/>
      <c r="ICF16" s="694"/>
      <c r="ICG16" s="694"/>
      <c r="ICH16" s="694"/>
      <c r="ICI16" s="694"/>
      <c r="ICJ16" s="694"/>
      <c r="ICK16" s="694"/>
      <c r="ICL16" s="694"/>
      <c r="ICM16" s="694"/>
      <c r="ICN16" s="694"/>
      <c r="ICO16" s="694"/>
      <c r="ICP16" s="694"/>
      <c r="ICQ16" s="694"/>
      <c r="ICR16" s="694"/>
      <c r="ICS16" s="694"/>
      <c r="ICT16" s="694"/>
      <c r="ICU16" s="694"/>
      <c r="ICV16" s="694"/>
      <c r="ICW16" s="694"/>
      <c r="ICX16" s="694"/>
      <c r="ICY16" s="694"/>
      <c r="ICZ16" s="694"/>
      <c r="IDA16" s="694"/>
      <c r="IDB16" s="694"/>
      <c r="IDC16" s="694"/>
      <c r="IDD16" s="694"/>
      <c r="IDE16" s="694"/>
      <c r="IDF16" s="694"/>
      <c r="IDG16" s="694"/>
      <c r="IDH16" s="694"/>
      <c r="IDI16" s="694"/>
      <c r="IDJ16" s="694"/>
      <c r="IDK16" s="694"/>
      <c r="IDL16" s="694"/>
      <c r="IDM16" s="694"/>
      <c r="IDN16" s="694"/>
      <c r="IDO16" s="694"/>
      <c r="IDP16" s="694"/>
      <c r="IDQ16" s="694"/>
      <c r="IDR16" s="694"/>
      <c r="IDS16" s="694"/>
      <c r="IDT16" s="694"/>
      <c r="IDU16" s="694"/>
      <c r="IDV16" s="694"/>
      <c r="IDW16" s="694"/>
      <c r="IDX16" s="694"/>
      <c r="IDY16" s="694"/>
      <c r="IDZ16" s="694"/>
      <c r="IEA16" s="694"/>
      <c r="IEB16" s="694"/>
      <c r="IEC16" s="694"/>
      <c r="IED16" s="694"/>
      <c r="IEE16" s="694"/>
      <c r="IEF16" s="694"/>
      <c r="IEG16" s="694"/>
      <c r="IEH16" s="694"/>
      <c r="IEI16" s="694"/>
      <c r="IEJ16" s="694"/>
      <c r="IEK16" s="694"/>
      <c r="IEL16" s="694"/>
      <c r="IEM16" s="694"/>
      <c r="IEN16" s="694"/>
      <c r="IEO16" s="694"/>
      <c r="IEP16" s="694"/>
      <c r="IEQ16" s="694"/>
      <c r="IER16" s="694"/>
      <c r="IES16" s="694"/>
      <c r="IET16" s="694"/>
      <c r="IEU16" s="694"/>
      <c r="IEV16" s="694"/>
      <c r="IEW16" s="694"/>
      <c r="IEX16" s="694"/>
      <c r="IEY16" s="694"/>
      <c r="IEZ16" s="694"/>
      <c r="IFA16" s="694"/>
      <c r="IFB16" s="694"/>
      <c r="IFC16" s="694"/>
      <c r="IFD16" s="694"/>
      <c r="IFE16" s="694"/>
      <c r="IFF16" s="694"/>
      <c r="IFG16" s="694"/>
      <c r="IFH16" s="694"/>
      <c r="IFI16" s="694"/>
      <c r="IFJ16" s="694"/>
      <c r="IFK16" s="694"/>
      <c r="IFL16" s="694"/>
      <c r="IFM16" s="694"/>
      <c r="IFN16" s="694"/>
      <c r="IFO16" s="694"/>
      <c r="IFP16" s="694"/>
      <c r="IFQ16" s="694"/>
      <c r="IFR16" s="694"/>
      <c r="IFS16" s="694"/>
      <c r="IFT16" s="694"/>
      <c r="IFU16" s="694"/>
      <c r="IFV16" s="694"/>
      <c r="IFW16" s="694"/>
      <c r="IFX16" s="694"/>
      <c r="IFY16" s="694"/>
      <c r="IFZ16" s="694"/>
      <c r="IGA16" s="694"/>
      <c r="IGB16" s="694"/>
      <c r="IGC16" s="694"/>
      <c r="IGD16" s="694"/>
      <c r="IGE16" s="694"/>
      <c r="IGF16" s="694"/>
      <c r="IGG16" s="694"/>
      <c r="IGH16" s="694"/>
      <c r="IGI16" s="694"/>
      <c r="IGJ16" s="694"/>
      <c r="IGK16" s="694"/>
      <c r="IGL16" s="694"/>
      <c r="IGM16" s="694"/>
      <c r="IGN16" s="694"/>
      <c r="IGO16" s="694"/>
      <c r="IGP16" s="694"/>
      <c r="IGQ16" s="694"/>
      <c r="IGR16" s="694"/>
      <c r="IGS16" s="694"/>
      <c r="IGT16" s="694"/>
      <c r="IGU16" s="694"/>
      <c r="IGV16" s="694"/>
      <c r="IGW16" s="694"/>
      <c r="IGX16" s="694"/>
      <c r="IGY16" s="694"/>
      <c r="IGZ16" s="694"/>
      <c r="IHA16" s="694"/>
      <c r="IHB16" s="694"/>
      <c r="IHC16" s="694"/>
      <c r="IHD16" s="694"/>
      <c r="IHE16" s="694"/>
      <c r="IHF16" s="694"/>
      <c r="IHG16" s="694"/>
      <c r="IHH16" s="694"/>
      <c r="IHI16" s="694"/>
      <c r="IHJ16" s="694"/>
      <c r="IHK16" s="694"/>
      <c r="IHL16" s="694"/>
      <c r="IHM16" s="694"/>
      <c r="IHN16" s="694"/>
      <c r="IHO16" s="694"/>
      <c r="IHP16" s="694"/>
      <c r="IHQ16" s="694"/>
      <c r="IHR16" s="694"/>
      <c r="IHS16" s="694"/>
      <c r="IHT16" s="694"/>
      <c r="IHU16" s="694"/>
      <c r="IHV16" s="694"/>
      <c r="IHW16" s="694"/>
      <c r="IHX16" s="694"/>
      <c r="IHY16" s="694"/>
      <c r="IHZ16" s="694"/>
      <c r="IIA16" s="694"/>
      <c r="IIB16" s="694"/>
      <c r="IIC16" s="694"/>
      <c r="IID16" s="694"/>
      <c r="IIE16" s="694"/>
      <c r="IIF16" s="694"/>
      <c r="IIG16" s="694"/>
      <c r="IIH16" s="694"/>
      <c r="III16" s="694"/>
      <c r="IIJ16" s="694"/>
      <c r="IIK16" s="694"/>
      <c r="IIL16" s="694"/>
      <c r="IIM16" s="694"/>
      <c r="IIN16" s="694"/>
      <c r="IIO16" s="694"/>
      <c r="IIP16" s="694"/>
      <c r="IIQ16" s="694"/>
      <c r="IIR16" s="694"/>
      <c r="IIS16" s="694"/>
      <c r="IIT16" s="694"/>
      <c r="IIU16" s="694"/>
      <c r="IIV16" s="694"/>
      <c r="IIW16" s="694"/>
      <c r="IIX16" s="694"/>
      <c r="IIY16" s="694"/>
      <c r="IIZ16" s="694"/>
      <c r="IJA16" s="694"/>
      <c r="IJB16" s="694"/>
      <c r="IJC16" s="694"/>
      <c r="IJD16" s="694"/>
      <c r="IJE16" s="694"/>
      <c r="IJF16" s="694"/>
      <c r="IJG16" s="694"/>
      <c r="IJH16" s="694"/>
      <c r="IJI16" s="694"/>
      <c r="IJJ16" s="694"/>
      <c r="IJK16" s="694"/>
      <c r="IJL16" s="694"/>
      <c r="IJM16" s="694"/>
      <c r="IJN16" s="694"/>
      <c r="IJO16" s="694"/>
      <c r="IJP16" s="694"/>
      <c r="IJQ16" s="694"/>
      <c r="IJR16" s="694"/>
      <c r="IJS16" s="694"/>
      <c r="IJT16" s="694"/>
      <c r="IJU16" s="694"/>
      <c r="IJV16" s="694"/>
      <c r="IJW16" s="694"/>
      <c r="IJX16" s="694"/>
      <c r="IJY16" s="694"/>
      <c r="IJZ16" s="694"/>
      <c r="IKA16" s="694"/>
      <c r="IKB16" s="694"/>
      <c r="IKC16" s="694"/>
      <c r="IKD16" s="694"/>
      <c r="IKE16" s="694"/>
      <c r="IKF16" s="694"/>
      <c r="IKG16" s="694"/>
      <c r="IKH16" s="694"/>
      <c r="IKI16" s="694"/>
      <c r="IKJ16" s="694"/>
      <c r="IKK16" s="694"/>
      <c r="IKL16" s="694"/>
      <c r="IKM16" s="694"/>
      <c r="IKN16" s="694"/>
      <c r="IKO16" s="694"/>
      <c r="IKP16" s="694"/>
      <c r="IKQ16" s="694"/>
      <c r="IKR16" s="694"/>
      <c r="IKS16" s="694"/>
      <c r="IKT16" s="694"/>
      <c r="IKU16" s="694"/>
      <c r="IKV16" s="694"/>
      <c r="IKW16" s="694"/>
      <c r="IKX16" s="694"/>
      <c r="IKY16" s="694"/>
      <c r="IKZ16" s="694"/>
      <c r="ILA16" s="694"/>
      <c r="ILB16" s="694"/>
      <c r="ILC16" s="694"/>
      <c r="ILD16" s="694"/>
      <c r="ILE16" s="694"/>
      <c r="ILF16" s="694"/>
      <c r="ILG16" s="694"/>
      <c r="ILH16" s="694"/>
      <c r="ILI16" s="694"/>
      <c r="ILJ16" s="694"/>
      <c r="ILK16" s="694"/>
      <c r="ILL16" s="694"/>
      <c r="ILM16" s="694"/>
      <c r="ILN16" s="694"/>
      <c r="ILO16" s="694"/>
      <c r="ILP16" s="694"/>
      <c r="ILQ16" s="694"/>
      <c r="ILR16" s="694"/>
      <c r="ILS16" s="694"/>
      <c r="ILT16" s="694"/>
      <c r="ILU16" s="694"/>
      <c r="ILV16" s="694"/>
      <c r="ILW16" s="694"/>
      <c r="ILX16" s="694"/>
      <c r="ILY16" s="694"/>
      <c r="ILZ16" s="694"/>
      <c r="IMA16" s="694"/>
      <c r="IMB16" s="694"/>
      <c r="IMC16" s="694"/>
      <c r="IMD16" s="694"/>
      <c r="IME16" s="694"/>
      <c r="IMF16" s="694"/>
      <c r="IMG16" s="694"/>
      <c r="IMH16" s="694"/>
      <c r="IMI16" s="694"/>
      <c r="IMJ16" s="694"/>
      <c r="IMK16" s="694"/>
      <c r="IML16" s="694"/>
      <c r="IMM16" s="694"/>
      <c r="IMN16" s="694"/>
      <c r="IMO16" s="694"/>
      <c r="IMP16" s="694"/>
      <c r="IMQ16" s="694"/>
      <c r="IMR16" s="694"/>
      <c r="IMS16" s="694"/>
      <c r="IMT16" s="694"/>
      <c r="IMU16" s="694"/>
      <c r="IMV16" s="694"/>
      <c r="IMW16" s="694"/>
      <c r="IMX16" s="694"/>
      <c r="IMY16" s="694"/>
      <c r="IMZ16" s="694"/>
      <c r="INA16" s="694"/>
      <c r="INB16" s="694"/>
      <c r="INC16" s="694"/>
      <c r="IND16" s="694"/>
      <c r="INE16" s="694"/>
      <c r="INF16" s="694"/>
      <c r="ING16" s="694"/>
      <c r="INH16" s="694"/>
      <c r="INI16" s="694"/>
      <c r="INJ16" s="694"/>
      <c r="INK16" s="694"/>
      <c r="INL16" s="694"/>
      <c r="INM16" s="694"/>
      <c r="INN16" s="694"/>
      <c r="INO16" s="694"/>
      <c r="INP16" s="694"/>
      <c r="INQ16" s="694"/>
      <c r="INR16" s="694"/>
      <c r="INS16" s="694"/>
      <c r="INT16" s="694"/>
      <c r="INU16" s="694"/>
      <c r="INV16" s="694"/>
      <c r="INW16" s="694"/>
      <c r="INX16" s="694"/>
      <c r="INY16" s="694"/>
      <c r="INZ16" s="694"/>
      <c r="IOA16" s="694"/>
      <c r="IOB16" s="694"/>
      <c r="IOC16" s="694"/>
      <c r="IOD16" s="694"/>
      <c r="IOE16" s="694"/>
      <c r="IOF16" s="694"/>
      <c r="IOG16" s="694"/>
      <c r="IOH16" s="694"/>
      <c r="IOI16" s="694"/>
      <c r="IOJ16" s="694"/>
      <c r="IOK16" s="694"/>
      <c r="IOL16" s="694"/>
      <c r="IOM16" s="694"/>
      <c r="ION16" s="694"/>
      <c r="IOO16" s="694"/>
      <c r="IOP16" s="694"/>
      <c r="IOQ16" s="694"/>
      <c r="IOR16" s="694"/>
      <c r="IOS16" s="694"/>
      <c r="IOT16" s="694"/>
      <c r="IOU16" s="694"/>
      <c r="IOV16" s="694"/>
      <c r="IOW16" s="694"/>
      <c r="IOX16" s="694"/>
      <c r="IOY16" s="694"/>
      <c r="IOZ16" s="694"/>
      <c r="IPA16" s="694"/>
      <c r="IPB16" s="694"/>
      <c r="IPC16" s="694"/>
      <c r="IPD16" s="694"/>
      <c r="IPE16" s="694"/>
      <c r="IPF16" s="694"/>
      <c r="IPG16" s="694"/>
      <c r="IPH16" s="694"/>
      <c r="IPI16" s="694"/>
      <c r="IPJ16" s="694"/>
      <c r="IPK16" s="694"/>
      <c r="IPL16" s="694"/>
      <c r="IPM16" s="694"/>
      <c r="IPN16" s="694"/>
      <c r="IPO16" s="694"/>
      <c r="IPP16" s="694"/>
      <c r="IPQ16" s="694"/>
      <c r="IPR16" s="694"/>
      <c r="IPS16" s="694"/>
      <c r="IPT16" s="694"/>
      <c r="IPU16" s="694"/>
      <c r="IPV16" s="694"/>
      <c r="IPW16" s="694"/>
      <c r="IPX16" s="694"/>
      <c r="IPY16" s="694"/>
      <c r="IPZ16" s="694"/>
      <c r="IQA16" s="694"/>
      <c r="IQB16" s="694"/>
      <c r="IQC16" s="694"/>
      <c r="IQD16" s="694"/>
      <c r="IQE16" s="694"/>
      <c r="IQF16" s="694"/>
      <c r="IQG16" s="694"/>
      <c r="IQH16" s="694"/>
      <c r="IQI16" s="694"/>
      <c r="IQJ16" s="694"/>
      <c r="IQK16" s="694"/>
      <c r="IQL16" s="694"/>
      <c r="IQM16" s="694"/>
      <c r="IQN16" s="694"/>
      <c r="IQO16" s="694"/>
      <c r="IQP16" s="694"/>
      <c r="IQQ16" s="694"/>
      <c r="IQR16" s="694"/>
      <c r="IQS16" s="694"/>
      <c r="IQT16" s="694"/>
      <c r="IQU16" s="694"/>
      <c r="IQV16" s="694"/>
      <c r="IQW16" s="694"/>
      <c r="IQX16" s="694"/>
      <c r="IQY16" s="694"/>
      <c r="IQZ16" s="694"/>
      <c r="IRA16" s="694"/>
      <c r="IRB16" s="694"/>
      <c r="IRC16" s="694"/>
      <c r="IRD16" s="694"/>
      <c r="IRE16" s="694"/>
      <c r="IRF16" s="694"/>
      <c r="IRG16" s="694"/>
      <c r="IRH16" s="694"/>
      <c r="IRI16" s="694"/>
      <c r="IRJ16" s="694"/>
      <c r="IRK16" s="694"/>
      <c r="IRL16" s="694"/>
      <c r="IRM16" s="694"/>
      <c r="IRN16" s="694"/>
      <c r="IRO16" s="694"/>
      <c r="IRP16" s="694"/>
      <c r="IRQ16" s="694"/>
      <c r="IRR16" s="694"/>
      <c r="IRS16" s="694"/>
      <c r="IRT16" s="694"/>
      <c r="IRU16" s="694"/>
      <c r="IRV16" s="694"/>
      <c r="IRW16" s="694"/>
      <c r="IRX16" s="694"/>
      <c r="IRY16" s="694"/>
      <c r="IRZ16" s="694"/>
      <c r="ISA16" s="694"/>
      <c r="ISB16" s="694"/>
      <c r="ISC16" s="694"/>
      <c r="ISD16" s="694"/>
      <c r="ISE16" s="694"/>
      <c r="ISF16" s="694"/>
      <c r="ISG16" s="694"/>
      <c r="ISH16" s="694"/>
      <c r="ISI16" s="694"/>
      <c r="ISJ16" s="694"/>
      <c r="ISK16" s="694"/>
      <c r="ISL16" s="694"/>
      <c r="ISM16" s="694"/>
      <c r="ISN16" s="694"/>
      <c r="ISO16" s="694"/>
      <c r="ISP16" s="694"/>
      <c r="ISQ16" s="694"/>
      <c r="ISR16" s="694"/>
      <c r="ISS16" s="694"/>
      <c r="IST16" s="694"/>
      <c r="ISU16" s="694"/>
      <c r="ISV16" s="694"/>
      <c r="ISW16" s="694"/>
      <c r="ISX16" s="694"/>
      <c r="ISY16" s="694"/>
      <c r="ISZ16" s="694"/>
      <c r="ITA16" s="694"/>
      <c r="ITB16" s="694"/>
      <c r="ITC16" s="694"/>
      <c r="ITD16" s="694"/>
      <c r="ITE16" s="694"/>
      <c r="ITF16" s="694"/>
      <c r="ITG16" s="694"/>
      <c r="ITH16" s="694"/>
      <c r="ITI16" s="694"/>
      <c r="ITJ16" s="694"/>
      <c r="ITK16" s="694"/>
      <c r="ITL16" s="694"/>
      <c r="ITM16" s="694"/>
      <c r="ITN16" s="694"/>
      <c r="ITO16" s="694"/>
      <c r="ITP16" s="694"/>
      <c r="ITQ16" s="694"/>
      <c r="ITR16" s="694"/>
      <c r="ITS16" s="694"/>
      <c r="ITT16" s="694"/>
      <c r="ITU16" s="694"/>
      <c r="ITV16" s="694"/>
      <c r="ITW16" s="694"/>
      <c r="ITX16" s="694"/>
      <c r="ITY16" s="694"/>
      <c r="ITZ16" s="694"/>
      <c r="IUA16" s="694"/>
      <c r="IUB16" s="694"/>
      <c r="IUC16" s="694"/>
      <c r="IUD16" s="694"/>
      <c r="IUE16" s="694"/>
      <c r="IUF16" s="694"/>
      <c r="IUG16" s="694"/>
      <c r="IUH16" s="694"/>
      <c r="IUI16" s="694"/>
      <c r="IUJ16" s="694"/>
      <c r="IUK16" s="694"/>
      <c r="IUL16" s="694"/>
      <c r="IUM16" s="694"/>
      <c r="IUN16" s="694"/>
      <c r="IUO16" s="694"/>
      <c r="IUP16" s="694"/>
      <c r="IUQ16" s="694"/>
      <c r="IUR16" s="694"/>
      <c r="IUS16" s="694"/>
      <c r="IUT16" s="694"/>
      <c r="IUU16" s="694"/>
      <c r="IUV16" s="694"/>
      <c r="IUW16" s="694"/>
      <c r="IUX16" s="694"/>
      <c r="IUY16" s="694"/>
      <c r="IUZ16" s="694"/>
      <c r="IVA16" s="694"/>
      <c r="IVB16" s="694"/>
      <c r="IVC16" s="694"/>
      <c r="IVD16" s="694"/>
      <c r="IVE16" s="694"/>
      <c r="IVF16" s="694"/>
      <c r="IVG16" s="694"/>
      <c r="IVH16" s="694"/>
      <c r="IVI16" s="694"/>
      <c r="IVJ16" s="694"/>
      <c r="IVK16" s="694"/>
      <c r="IVL16" s="694"/>
      <c r="IVM16" s="694"/>
      <c r="IVN16" s="694"/>
      <c r="IVO16" s="694"/>
      <c r="IVP16" s="694"/>
      <c r="IVQ16" s="694"/>
      <c r="IVR16" s="694"/>
      <c r="IVS16" s="694"/>
      <c r="IVT16" s="694"/>
      <c r="IVU16" s="694"/>
      <c r="IVV16" s="694"/>
      <c r="IVW16" s="694"/>
      <c r="IVX16" s="694"/>
      <c r="IVY16" s="694"/>
      <c r="IVZ16" s="694"/>
      <c r="IWA16" s="694"/>
      <c r="IWB16" s="694"/>
      <c r="IWC16" s="694"/>
      <c r="IWD16" s="694"/>
      <c r="IWE16" s="694"/>
      <c r="IWF16" s="694"/>
      <c r="IWG16" s="694"/>
      <c r="IWH16" s="694"/>
      <c r="IWI16" s="694"/>
      <c r="IWJ16" s="694"/>
      <c r="IWK16" s="694"/>
      <c r="IWL16" s="694"/>
      <c r="IWM16" s="694"/>
      <c r="IWN16" s="694"/>
      <c r="IWO16" s="694"/>
      <c r="IWP16" s="694"/>
      <c r="IWQ16" s="694"/>
      <c r="IWR16" s="694"/>
      <c r="IWS16" s="694"/>
      <c r="IWT16" s="694"/>
      <c r="IWU16" s="694"/>
      <c r="IWV16" s="694"/>
      <c r="IWW16" s="694"/>
      <c r="IWX16" s="694"/>
      <c r="IWY16" s="694"/>
      <c r="IWZ16" s="694"/>
      <c r="IXA16" s="694"/>
      <c r="IXB16" s="694"/>
      <c r="IXC16" s="694"/>
      <c r="IXD16" s="694"/>
      <c r="IXE16" s="694"/>
      <c r="IXF16" s="694"/>
      <c r="IXG16" s="694"/>
      <c r="IXH16" s="694"/>
      <c r="IXI16" s="694"/>
      <c r="IXJ16" s="694"/>
      <c r="IXK16" s="694"/>
      <c r="IXL16" s="694"/>
      <c r="IXM16" s="694"/>
      <c r="IXN16" s="694"/>
      <c r="IXO16" s="694"/>
      <c r="IXP16" s="694"/>
      <c r="IXQ16" s="694"/>
      <c r="IXR16" s="694"/>
      <c r="IXS16" s="694"/>
      <c r="IXT16" s="694"/>
      <c r="IXU16" s="694"/>
      <c r="IXV16" s="694"/>
      <c r="IXW16" s="694"/>
      <c r="IXX16" s="694"/>
      <c r="IXY16" s="694"/>
      <c r="IXZ16" s="694"/>
      <c r="IYA16" s="694"/>
      <c r="IYB16" s="694"/>
      <c r="IYC16" s="694"/>
      <c r="IYD16" s="694"/>
      <c r="IYE16" s="694"/>
      <c r="IYF16" s="694"/>
      <c r="IYG16" s="694"/>
      <c r="IYH16" s="694"/>
      <c r="IYI16" s="694"/>
      <c r="IYJ16" s="694"/>
      <c r="IYK16" s="694"/>
      <c r="IYL16" s="694"/>
      <c r="IYM16" s="694"/>
      <c r="IYN16" s="694"/>
      <c r="IYO16" s="694"/>
      <c r="IYP16" s="694"/>
      <c r="IYQ16" s="694"/>
      <c r="IYR16" s="694"/>
      <c r="IYS16" s="694"/>
      <c r="IYT16" s="694"/>
      <c r="IYU16" s="694"/>
      <c r="IYV16" s="694"/>
      <c r="IYW16" s="694"/>
      <c r="IYX16" s="694"/>
      <c r="IYY16" s="694"/>
      <c r="IYZ16" s="694"/>
      <c r="IZA16" s="694"/>
      <c r="IZB16" s="694"/>
      <c r="IZC16" s="694"/>
      <c r="IZD16" s="694"/>
      <c r="IZE16" s="694"/>
      <c r="IZF16" s="694"/>
      <c r="IZG16" s="694"/>
      <c r="IZH16" s="694"/>
      <c r="IZI16" s="694"/>
      <c r="IZJ16" s="694"/>
      <c r="IZK16" s="694"/>
      <c r="IZL16" s="694"/>
      <c r="IZM16" s="694"/>
      <c r="IZN16" s="694"/>
      <c r="IZO16" s="694"/>
      <c r="IZP16" s="694"/>
      <c r="IZQ16" s="694"/>
      <c r="IZR16" s="694"/>
      <c r="IZS16" s="694"/>
      <c r="IZT16" s="694"/>
      <c r="IZU16" s="694"/>
      <c r="IZV16" s="694"/>
      <c r="IZW16" s="694"/>
      <c r="IZX16" s="694"/>
      <c r="IZY16" s="694"/>
      <c r="IZZ16" s="694"/>
      <c r="JAA16" s="694"/>
      <c r="JAB16" s="694"/>
      <c r="JAC16" s="694"/>
      <c r="JAD16" s="694"/>
      <c r="JAE16" s="694"/>
      <c r="JAF16" s="694"/>
      <c r="JAG16" s="694"/>
      <c r="JAH16" s="694"/>
      <c r="JAI16" s="694"/>
      <c r="JAJ16" s="694"/>
      <c r="JAK16" s="694"/>
      <c r="JAL16" s="694"/>
      <c r="JAM16" s="694"/>
      <c r="JAN16" s="694"/>
      <c r="JAO16" s="694"/>
      <c r="JAP16" s="694"/>
      <c r="JAQ16" s="694"/>
      <c r="JAR16" s="694"/>
      <c r="JAS16" s="694"/>
      <c r="JAT16" s="694"/>
      <c r="JAU16" s="694"/>
      <c r="JAV16" s="694"/>
      <c r="JAW16" s="694"/>
      <c r="JAX16" s="694"/>
      <c r="JAY16" s="694"/>
      <c r="JAZ16" s="694"/>
      <c r="JBA16" s="694"/>
      <c r="JBB16" s="694"/>
      <c r="JBC16" s="694"/>
      <c r="JBD16" s="694"/>
      <c r="JBE16" s="694"/>
      <c r="JBF16" s="694"/>
      <c r="JBG16" s="694"/>
      <c r="JBH16" s="694"/>
      <c r="JBI16" s="694"/>
      <c r="JBJ16" s="694"/>
      <c r="JBK16" s="694"/>
      <c r="JBL16" s="694"/>
      <c r="JBM16" s="694"/>
      <c r="JBN16" s="694"/>
      <c r="JBO16" s="694"/>
      <c r="JBP16" s="694"/>
      <c r="JBQ16" s="694"/>
      <c r="JBR16" s="694"/>
      <c r="JBS16" s="694"/>
      <c r="JBT16" s="694"/>
      <c r="JBU16" s="694"/>
      <c r="JBV16" s="694"/>
      <c r="JBW16" s="694"/>
      <c r="JBX16" s="694"/>
      <c r="JBY16" s="694"/>
      <c r="JBZ16" s="694"/>
      <c r="JCA16" s="694"/>
      <c r="JCB16" s="694"/>
      <c r="JCC16" s="694"/>
      <c r="JCD16" s="694"/>
      <c r="JCE16" s="694"/>
      <c r="JCF16" s="694"/>
      <c r="JCG16" s="694"/>
      <c r="JCH16" s="694"/>
      <c r="JCI16" s="694"/>
      <c r="JCJ16" s="694"/>
      <c r="JCK16" s="694"/>
      <c r="JCL16" s="694"/>
      <c r="JCM16" s="694"/>
      <c r="JCN16" s="694"/>
      <c r="JCO16" s="694"/>
      <c r="JCP16" s="694"/>
      <c r="JCQ16" s="694"/>
      <c r="JCR16" s="694"/>
      <c r="JCS16" s="694"/>
      <c r="JCT16" s="694"/>
      <c r="JCU16" s="694"/>
      <c r="JCV16" s="694"/>
      <c r="JCW16" s="694"/>
      <c r="JCX16" s="694"/>
      <c r="JCY16" s="694"/>
      <c r="JCZ16" s="694"/>
      <c r="JDA16" s="694"/>
      <c r="JDB16" s="694"/>
      <c r="JDC16" s="694"/>
      <c r="JDD16" s="694"/>
      <c r="JDE16" s="694"/>
      <c r="JDF16" s="694"/>
      <c r="JDG16" s="694"/>
      <c r="JDH16" s="694"/>
      <c r="JDI16" s="694"/>
      <c r="JDJ16" s="694"/>
      <c r="JDK16" s="694"/>
      <c r="JDL16" s="694"/>
      <c r="JDM16" s="694"/>
      <c r="JDN16" s="694"/>
      <c r="JDO16" s="694"/>
      <c r="JDP16" s="694"/>
      <c r="JDQ16" s="694"/>
      <c r="JDR16" s="694"/>
      <c r="JDS16" s="694"/>
      <c r="JDT16" s="694"/>
      <c r="JDU16" s="694"/>
      <c r="JDV16" s="694"/>
      <c r="JDW16" s="694"/>
      <c r="JDX16" s="694"/>
      <c r="JDY16" s="694"/>
      <c r="JDZ16" s="694"/>
      <c r="JEA16" s="694"/>
      <c r="JEB16" s="694"/>
      <c r="JEC16" s="694"/>
      <c r="JED16" s="694"/>
      <c r="JEE16" s="694"/>
      <c r="JEF16" s="694"/>
      <c r="JEG16" s="694"/>
      <c r="JEH16" s="694"/>
      <c r="JEI16" s="694"/>
      <c r="JEJ16" s="694"/>
      <c r="JEK16" s="694"/>
      <c r="JEL16" s="694"/>
      <c r="JEM16" s="694"/>
      <c r="JEN16" s="694"/>
      <c r="JEO16" s="694"/>
      <c r="JEP16" s="694"/>
      <c r="JEQ16" s="694"/>
      <c r="JER16" s="694"/>
      <c r="JES16" s="694"/>
      <c r="JET16" s="694"/>
      <c r="JEU16" s="694"/>
      <c r="JEV16" s="694"/>
      <c r="JEW16" s="694"/>
      <c r="JEX16" s="694"/>
      <c r="JEY16" s="694"/>
      <c r="JEZ16" s="694"/>
      <c r="JFA16" s="694"/>
      <c r="JFB16" s="694"/>
      <c r="JFC16" s="694"/>
      <c r="JFD16" s="694"/>
      <c r="JFE16" s="694"/>
      <c r="JFF16" s="694"/>
      <c r="JFG16" s="694"/>
      <c r="JFH16" s="694"/>
      <c r="JFI16" s="694"/>
      <c r="JFJ16" s="694"/>
      <c r="JFK16" s="694"/>
      <c r="JFL16" s="694"/>
      <c r="JFM16" s="694"/>
      <c r="JFN16" s="694"/>
      <c r="JFO16" s="694"/>
      <c r="JFP16" s="694"/>
      <c r="JFQ16" s="694"/>
      <c r="JFR16" s="694"/>
      <c r="JFS16" s="694"/>
      <c r="JFT16" s="694"/>
      <c r="JFU16" s="694"/>
      <c r="JFV16" s="694"/>
      <c r="JFW16" s="694"/>
      <c r="JFX16" s="694"/>
      <c r="JFY16" s="694"/>
      <c r="JFZ16" s="694"/>
      <c r="JGA16" s="694"/>
      <c r="JGB16" s="694"/>
      <c r="JGC16" s="694"/>
      <c r="JGD16" s="694"/>
      <c r="JGE16" s="694"/>
      <c r="JGF16" s="694"/>
      <c r="JGG16" s="694"/>
      <c r="JGH16" s="694"/>
      <c r="JGI16" s="694"/>
      <c r="JGJ16" s="694"/>
      <c r="JGK16" s="694"/>
      <c r="JGL16" s="694"/>
      <c r="JGM16" s="694"/>
      <c r="JGN16" s="694"/>
      <c r="JGO16" s="694"/>
      <c r="JGP16" s="694"/>
      <c r="JGQ16" s="694"/>
      <c r="JGR16" s="694"/>
      <c r="JGS16" s="694"/>
      <c r="JGT16" s="694"/>
      <c r="JGU16" s="694"/>
      <c r="JGV16" s="694"/>
      <c r="JGW16" s="694"/>
      <c r="JGX16" s="694"/>
      <c r="JGY16" s="694"/>
      <c r="JGZ16" s="694"/>
      <c r="JHA16" s="694"/>
      <c r="JHB16" s="694"/>
      <c r="JHC16" s="694"/>
      <c r="JHD16" s="694"/>
      <c r="JHE16" s="694"/>
      <c r="JHF16" s="694"/>
      <c r="JHG16" s="694"/>
      <c r="JHH16" s="694"/>
      <c r="JHI16" s="694"/>
      <c r="JHJ16" s="694"/>
      <c r="JHK16" s="694"/>
      <c r="JHL16" s="694"/>
      <c r="JHM16" s="694"/>
      <c r="JHN16" s="694"/>
      <c r="JHO16" s="694"/>
      <c r="JHP16" s="694"/>
      <c r="JHQ16" s="694"/>
      <c r="JHR16" s="694"/>
      <c r="JHS16" s="694"/>
      <c r="JHT16" s="694"/>
      <c r="JHU16" s="694"/>
      <c r="JHV16" s="694"/>
      <c r="JHW16" s="694"/>
      <c r="JHX16" s="694"/>
      <c r="JHY16" s="694"/>
      <c r="JHZ16" s="694"/>
      <c r="JIA16" s="694"/>
      <c r="JIB16" s="694"/>
      <c r="JIC16" s="694"/>
      <c r="JID16" s="694"/>
      <c r="JIE16" s="694"/>
      <c r="JIF16" s="694"/>
      <c r="JIG16" s="694"/>
      <c r="JIH16" s="694"/>
      <c r="JII16" s="694"/>
      <c r="JIJ16" s="694"/>
      <c r="JIK16" s="694"/>
      <c r="JIL16" s="694"/>
      <c r="JIM16" s="694"/>
      <c r="JIN16" s="694"/>
      <c r="JIO16" s="694"/>
      <c r="JIP16" s="694"/>
      <c r="JIQ16" s="694"/>
      <c r="JIR16" s="694"/>
      <c r="JIS16" s="694"/>
      <c r="JIT16" s="694"/>
      <c r="JIU16" s="694"/>
      <c r="JIV16" s="694"/>
      <c r="JIW16" s="694"/>
      <c r="JIX16" s="694"/>
      <c r="JIY16" s="694"/>
      <c r="JIZ16" s="694"/>
      <c r="JJA16" s="694"/>
      <c r="JJB16" s="694"/>
      <c r="JJC16" s="694"/>
      <c r="JJD16" s="694"/>
      <c r="JJE16" s="694"/>
      <c r="JJF16" s="694"/>
      <c r="JJG16" s="694"/>
      <c r="JJH16" s="694"/>
      <c r="JJI16" s="694"/>
      <c r="JJJ16" s="694"/>
      <c r="JJK16" s="694"/>
      <c r="JJL16" s="694"/>
      <c r="JJM16" s="694"/>
      <c r="JJN16" s="694"/>
      <c r="JJO16" s="694"/>
      <c r="JJP16" s="694"/>
      <c r="JJQ16" s="694"/>
      <c r="JJR16" s="694"/>
      <c r="JJS16" s="694"/>
      <c r="JJT16" s="694"/>
      <c r="JJU16" s="694"/>
      <c r="JJV16" s="694"/>
      <c r="JJW16" s="694"/>
      <c r="JJX16" s="694"/>
      <c r="JJY16" s="694"/>
      <c r="JJZ16" s="694"/>
      <c r="JKA16" s="694"/>
      <c r="JKB16" s="694"/>
      <c r="JKC16" s="694"/>
      <c r="JKD16" s="694"/>
      <c r="JKE16" s="694"/>
      <c r="JKF16" s="694"/>
      <c r="JKG16" s="694"/>
      <c r="JKH16" s="694"/>
      <c r="JKI16" s="694"/>
      <c r="JKJ16" s="694"/>
      <c r="JKK16" s="694"/>
      <c r="JKL16" s="694"/>
      <c r="JKM16" s="694"/>
      <c r="JKN16" s="694"/>
      <c r="JKO16" s="694"/>
      <c r="JKP16" s="694"/>
      <c r="JKQ16" s="694"/>
      <c r="JKR16" s="694"/>
      <c r="JKS16" s="694"/>
      <c r="JKT16" s="694"/>
      <c r="JKU16" s="694"/>
      <c r="JKV16" s="694"/>
      <c r="JKW16" s="694"/>
      <c r="JKX16" s="694"/>
      <c r="JKY16" s="694"/>
      <c r="JKZ16" s="694"/>
      <c r="JLA16" s="694"/>
      <c r="JLB16" s="694"/>
      <c r="JLC16" s="694"/>
      <c r="JLD16" s="694"/>
      <c r="JLE16" s="694"/>
      <c r="JLF16" s="694"/>
      <c r="JLG16" s="694"/>
      <c r="JLH16" s="694"/>
      <c r="JLI16" s="694"/>
      <c r="JLJ16" s="694"/>
      <c r="JLK16" s="694"/>
      <c r="JLL16" s="694"/>
      <c r="JLM16" s="694"/>
      <c r="JLN16" s="694"/>
      <c r="JLO16" s="694"/>
      <c r="JLP16" s="694"/>
      <c r="JLQ16" s="694"/>
      <c r="JLR16" s="694"/>
      <c r="JLS16" s="694"/>
      <c r="JLT16" s="694"/>
      <c r="JLU16" s="694"/>
      <c r="JLV16" s="694"/>
      <c r="JLW16" s="694"/>
      <c r="JLX16" s="694"/>
      <c r="JLY16" s="694"/>
      <c r="JLZ16" s="694"/>
      <c r="JMA16" s="694"/>
      <c r="JMB16" s="694"/>
      <c r="JMC16" s="694"/>
      <c r="JMD16" s="694"/>
      <c r="JME16" s="694"/>
      <c r="JMF16" s="694"/>
      <c r="JMG16" s="694"/>
      <c r="JMH16" s="694"/>
      <c r="JMI16" s="694"/>
      <c r="JMJ16" s="694"/>
      <c r="JMK16" s="694"/>
      <c r="JML16" s="694"/>
      <c r="JMM16" s="694"/>
      <c r="JMN16" s="694"/>
      <c r="JMO16" s="694"/>
      <c r="JMP16" s="694"/>
      <c r="JMQ16" s="694"/>
      <c r="JMR16" s="694"/>
      <c r="JMS16" s="694"/>
      <c r="JMT16" s="694"/>
      <c r="JMU16" s="694"/>
      <c r="JMV16" s="694"/>
      <c r="JMW16" s="694"/>
      <c r="JMX16" s="694"/>
      <c r="JMY16" s="694"/>
      <c r="JMZ16" s="694"/>
      <c r="JNA16" s="694"/>
      <c r="JNB16" s="694"/>
      <c r="JNC16" s="694"/>
      <c r="JND16" s="694"/>
      <c r="JNE16" s="694"/>
      <c r="JNF16" s="694"/>
      <c r="JNG16" s="694"/>
      <c r="JNH16" s="694"/>
      <c r="JNI16" s="694"/>
      <c r="JNJ16" s="694"/>
      <c r="JNK16" s="694"/>
      <c r="JNL16" s="694"/>
      <c r="JNM16" s="694"/>
      <c r="JNN16" s="694"/>
      <c r="JNO16" s="694"/>
      <c r="JNP16" s="694"/>
      <c r="JNQ16" s="694"/>
      <c r="JNR16" s="694"/>
      <c r="JNS16" s="694"/>
      <c r="JNT16" s="694"/>
      <c r="JNU16" s="694"/>
      <c r="JNV16" s="694"/>
      <c r="JNW16" s="694"/>
      <c r="JNX16" s="694"/>
      <c r="JNY16" s="694"/>
      <c r="JNZ16" s="694"/>
      <c r="JOA16" s="694"/>
      <c r="JOB16" s="694"/>
      <c r="JOC16" s="694"/>
      <c r="JOD16" s="694"/>
      <c r="JOE16" s="694"/>
      <c r="JOF16" s="694"/>
      <c r="JOG16" s="694"/>
      <c r="JOH16" s="694"/>
      <c r="JOI16" s="694"/>
      <c r="JOJ16" s="694"/>
      <c r="JOK16" s="694"/>
      <c r="JOL16" s="694"/>
      <c r="JOM16" s="694"/>
      <c r="JON16" s="694"/>
      <c r="JOO16" s="694"/>
      <c r="JOP16" s="694"/>
      <c r="JOQ16" s="694"/>
      <c r="JOR16" s="694"/>
      <c r="JOS16" s="694"/>
      <c r="JOT16" s="694"/>
      <c r="JOU16" s="694"/>
      <c r="JOV16" s="694"/>
      <c r="JOW16" s="694"/>
      <c r="JOX16" s="694"/>
      <c r="JOY16" s="694"/>
      <c r="JOZ16" s="694"/>
      <c r="JPA16" s="694"/>
      <c r="JPB16" s="694"/>
      <c r="JPC16" s="694"/>
      <c r="JPD16" s="694"/>
      <c r="JPE16" s="694"/>
      <c r="JPF16" s="694"/>
      <c r="JPG16" s="694"/>
      <c r="JPH16" s="694"/>
      <c r="JPI16" s="694"/>
      <c r="JPJ16" s="694"/>
      <c r="JPK16" s="694"/>
      <c r="JPL16" s="694"/>
      <c r="JPM16" s="694"/>
      <c r="JPN16" s="694"/>
      <c r="JPO16" s="694"/>
      <c r="JPP16" s="694"/>
      <c r="JPQ16" s="694"/>
      <c r="JPR16" s="694"/>
      <c r="JPS16" s="694"/>
      <c r="JPT16" s="694"/>
      <c r="JPU16" s="694"/>
      <c r="JPV16" s="694"/>
      <c r="JPW16" s="694"/>
      <c r="JPX16" s="694"/>
      <c r="JPY16" s="694"/>
      <c r="JPZ16" s="694"/>
      <c r="JQA16" s="694"/>
      <c r="JQB16" s="694"/>
      <c r="JQC16" s="694"/>
      <c r="JQD16" s="694"/>
      <c r="JQE16" s="694"/>
      <c r="JQF16" s="694"/>
      <c r="JQG16" s="694"/>
      <c r="JQH16" s="694"/>
      <c r="JQI16" s="694"/>
      <c r="JQJ16" s="694"/>
      <c r="JQK16" s="694"/>
      <c r="JQL16" s="694"/>
      <c r="JQM16" s="694"/>
      <c r="JQN16" s="694"/>
      <c r="JQO16" s="694"/>
      <c r="JQP16" s="694"/>
      <c r="JQQ16" s="694"/>
      <c r="JQR16" s="694"/>
      <c r="JQS16" s="694"/>
      <c r="JQT16" s="694"/>
      <c r="JQU16" s="694"/>
      <c r="JQV16" s="694"/>
      <c r="JQW16" s="694"/>
      <c r="JQX16" s="694"/>
      <c r="JQY16" s="694"/>
      <c r="JQZ16" s="694"/>
      <c r="JRA16" s="694"/>
      <c r="JRB16" s="694"/>
      <c r="JRC16" s="694"/>
      <c r="JRD16" s="694"/>
      <c r="JRE16" s="694"/>
      <c r="JRF16" s="694"/>
      <c r="JRG16" s="694"/>
      <c r="JRH16" s="694"/>
      <c r="JRI16" s="694"/>
      <c r="JRJ16" s="694"/>
      <c r="JRK16" s="694"/>
      <c r="JRL16" s="694"/>
      <c r="JRM16" s="694"/>
      <c r="JRN16" s="694"/>
      <c r="JRO16" s="694"/>
      <c r="JRP16" s="694"/>
      <c r="JRQ16" s="694"/>
      <c r="JRR16" s="694"/>
      <c r="JRS16" s="694"/>
      <c r="JRT16" s="694"/>
      <c r="JRU16" s="694"/>
      <c r="JRV16" s="694"/>
      <c r="JRW16" s="694"/>
      <c r="JRX16" s="694"/>
      <c r="JRY16" s="694"/>
      <c r="JRZ16" s="694"/>
      <c r="JSA16" s="694"/>
      <c r="JSB16" s="694"/>
      <c r="JSC16" s="694"/>
      <c r="JSD16" s="694"/>
      <c r="JSE16" s="694"/>
      <c r="JSF16" s="694"/>
      <c r="JSG16" s="694"/>
      <c r="JSH16" s="694"/>
      <c r="JSI16" s="694"/>
      <c r="JSJ16" s="694"/>
      <c r="JSK16" s="694"/>
      <c r="JSL16" s="694"/>
      <c r="JSM16" s="694"/>
      <c r="JSN16" s="694"/>
      <c r="JSO16" s="694"/>
      <c r="JSP16" s="694"/>
      <c r="JSQ16" s="694"/>
      <c r="JSR16" s="694"/>
      <c r="JSS16" s="694"/>
      <c r="JST16" s="694"/>
      <c r="JSU16" s="694"/>
      <c r="JSV16" s="694"/>
      <c r="JSW16" s="694"/>
      <c r="JSX16" s="694"/>
      <c r="JSY16" s="694"/>
      <c r="JSZ16" s="694"/>
      <c r="JTA16" s="694"/>
      <c r="JTB16" s="694"/>
      <c r="JTC16" s="694"/>
      <c r="JTD16" s="694"/>
      <c r="JTE16" s="694"/>
      <c r="JTF16" s="694"/>
      <c r="JTG16" s="694"/>
      <c r="JTH16" s="694"/>
      <c r="JTI16" s="694"/>
      <c r="JTJ16" s="694"/>
      <c r="JTK16" s="694"/>
      <c r="JTL16" s="694"/>
      <c r="JTM16" s="694"/>
      <c r="JTN16" s="694"/>
      <c r="JTO16" s="694"/>
      <c r="JTP16" s="694"/>
      <c r="JTQ16" s="694"/>
      <c r="JTR16" s="694"/>
      <c r="JTS16" s="694"/>
      <c r="JTT16" s="694"/>
      <c r="JTU16" s="694"/>
      <c r="JTV16" s="694"/>
      <c r="JTW16" s="694"/>
      <c r="JTX16" s="694"/>
      <c r="JTY16" s="694"/>
      <c r="JTZ16" s="694"/>
      <c r="JUA16" s="694"/>
      <c r="JUB16" s="694"/>
      <c r="JUC16" s="694"/>
      <c r="JUD16" s="694"/>
      <c r="JUE16" s="694"/>
      <c r="JUF16" s="694"/>
      <c r="JUG16" s="694"/>
      <c r="JUH16" s="694"/>
      <c r="JUI16" s="694"/>
      <c r="JUJ16" s="694"/>
      <c r="JUK16" s="694"/>
      <c r="JUL16" s="694"/>
      <c r="JUM16" s="694"/>
      <c r="JUN16" s="694"/>
      <c r="JUO16" s="694"/>
      <c r="JUP16" s="694"/>
      <c r="JUQ16" s="694"/>
      <c r="JUR16" s="694"/>
      <c r="JUS16" s="694"/>
      <c r="JUT16" s="694"/>
      <c r="JUU16" s="694"/>
      <c r="JUV16" s="694"/>
      <c r="JUW16" s="694"/>
      <c r="JUX16" s="694"/>
      <c r="JUY16" s="694"/>
      <c r="JUZ16" s="694"/>
      <c r="JVA16" s="694"/>
      <c r="JVB16" s="694"/>
      <c r="JVC16" s="694"/>
      <c r="JVD16" s="694"/>
      <c r="JVE16" s="694"/>
      <c r="JVF16" s="694"/>
      <c r="JVG16" s="694"/>
      <c r="JVH16" s="694"/>
      <c r="JVI16" s="694"/>
      <c r="JVJ16" s="694"/>
      <c r="JVK16" s="694"/>
      <c r="JVL16" s="694"/>
      <c r="JVM16" s="694"/>
      <c r="JVN16" s="694"/>
      <c r="JVO16" s="694"/>
      <c r="JVP16" s="694"/>
      <c r="JVQ16" s="694"/>
      <c r="JVR16" s="694"/>
      <c r="JVS16" s="694"/>
      <c r="JVT16" s="694"/>
      <c r="JVU16" s="694"/>
      <c r="JVV16" s="694"/>
      <c r="JVW16" s="694"/>
      <c r="JVX16" s="694"/>
      <c r="JVY16" s="694"/>
      <c r="JVZ16" s="694"/>
      <c r="JWA16" s="694"/>
      <c r="JWB16" s="694"/>
      <c r="JWC16" s="694"/>
      <c r="JWD16" s="694"/>
      <c r="JWE16" s="694"/>
      <c r="JWF16" s="694"/>
      <c r="JWG16" s="694"/>
      <c r="JWH16" s="694"/>
      <c r="JWI16" s="694"/>
      <c r="JWJ16" s="694"/>
      <c r="JWK16" s="694"/>
      <c r="JWL16" s="694"/>
      <c r="JWM16" s="694"/>
      <c r="JWN16" s="694"/>
      <c r="JWO16" s="694"/>
      <c r="JWP16" s="694"/>
      <c r="JWQ16" s="694"/>
      <c r="JWR16" s="694"/>
      <c r="JWS16" s="694"/>
      <c r="JWT16" s="694"/>
      <c r="JWU16" s="694"/>
      <c r="JWV16" s="694"/>
      <c r="JWW16" s="694"/>
      <c r="JWX16" s="694"/>
      <c r="JWY16" s="694"/>
      <c r="JWZ16" s="694"/>
      <c r="JXA16" s="694"/>
      <c r="JXB16" s="694"/>
      <c r="JXC16" s="694"/>
      <c r="JXD16" s="694"/>
      <c r="JXE16" s="694"/>
      <c r="JXF16" s="694"/>
      <c r="JXG16" s="694"/>
      <c r="JXH16" s="694"/>
      <c r="JXI16" s="694"/>
      <c r="JXJ16" s="694"/>
      <c r="JXK16" s="694"/>
      <c r="JXL16" s="694"/>
      <c r="JXM16" s="694"/>
      <c r="JXN16" s="694"/>
      <c r="JXO16" s="694"/>
      <c r="JXP16" s="694"/>
      <c r="JXQ16" s="694"/>
      <c r="JXR16" s="694"/>
      <c r="JXS16" s="694"/>
      <c r="JXT16" s="694"/>
      <c r="JXU16" s="694"/>
      <c r="JXV16" s="694"/>
      <c r="JXW16" s="694"/>
      <c r="JXX16" s="694"/>
      <c r="JXY16" s="694"/>
      <c r="JXZ16" s="694"/>
      <c r="JYA16" s="694"/>
      <c r="JYB16" s="694"/>
      <c r="JYC16" s="694"/>
      <c r="JYD16" s="694"/>
      <c r="JYE16" s="694"/>
      <c r="JYF16" s="694"/>
      <c r="JYG16" s="694"/>
      <c r="JYH16" s="694"/>
      <c r="JYI16" s="694"/>
      <c r="JYJ16" s="694"/>
      <c r="JYK16" s="694"/>
      <c r="JYL16" s="694"/>
      <c r="JYM16" s="694"/>
      <c r="JYN16" s="694"/>
      <c r="JYO16" s="694"/>
      <c r="JYP16" s="694"/>
      <c r="JYQ16" s="694"/>
      <c r="JYR16" s="694"/>
      <c r="JYS16" s="694"/>
      <c r="JYT16" s="694"/>
      <c r="JYU16" s="694"/>
      <c r="JYV16" s="694"/>
      <c r="JYW16" s="694"/>
      <c r="JYX16" s="694"/>
      <c r="JYY16" s="694"/>
      <c r="JYZ16" s="694"/>
      <c r="JZA16" s="694"/>
      <c r="JZB16" s="694"/>
      <c r="JZC16" s="694"/>
      <c r="JZD16" s="694"/>
      <c r="JZE16" s="694"/>
      <c r="JZF16" s="694"/>
      <c r="JZG16" s="694"/>
      <c r="JZH16" s="694"/>
      <c r="JZI16" s="694"/>
      <c r="JZJ16" s="694"/>
      <c r="JZK16" s="694"/>
      <c r="JZL16" s="694"/>
      <c r="JZM16" s="694"/>
      <c r="JZN16" s="694"/>
      <c r="JZO16" s="694"/>
      <c r="JZP16" s="694"/>
      <c r="JZQ16" s="694"/>
      <c r="JZR16" s="694"/>
      <c r="JZS16" s="694"/>
      <c r="JZT16" s="694"/>
      <c r="JZU16" s="694"/>
      <c r="JZV16" s="694"/>
      <c r="JZW16" s="694"/>
      <c r="JZX16" s="694"/>
      <c r="JZY16" s="694"/>
      <c r="JZZ16" s="694"/>
      <c r="KAA16" s="694"/>
      <c r="KAB16" s="694"/>
      <c r="KAC16" s="694"/>
      <c r="KAD16" s="694"/>
      <c r="KAE16" s="694"/>
      <c r="KAF16" s="694"/>
      <c r="KAG16" s="694"/>
      <c r="KAH16" s="694"/>
      <c r="KAI16" s="694"/>
      <c r="KAJ16" s="694"/>
      <c r="KAK16" s="694"/>
      <c r="KAL16" s="694"/>
      <c r="KAM16" s="694"/>
      <c r="KAN16" s="694"/>
      <c r="KAO16" s="694"/>
      <c r="KAP16" s="694"/>
      <c r="KAQ16" s="694"/>
      <c r="KAR16" s="694"/>
      <c r="KAS16" s="694"/>
      <c r="KAT16" s="694"/>
      <c r="KAU16" s="694"/>
      <c r="KAV16" s="694"/>
      <c r="KAW16" s="694"/>
      <c r="KAX16" s="694"/>
      <c r="KAY16" s="694"/>
      <c r="KAZ16" s="694"/>
      <c r="KBA16" s="694"/>
      <c r="KBB16" s="694"/>
      <c r="KBC16" s="694"/>
      <c r="KBD16" s="694"/>
      <c r="KBE16" s="694"/>
      <c r="KBF16" s="694"/>
      <c r="KBG16" s="694"/>
      <c r="KBH16" s="694"/>
      <c r="KBI16" s="694"/>
      <c r="KBJ16" s="694"/>
      <c r="KBK16" s="694"/>
      <c r="KBL16" s="694"/>
      <c r="KBM16" s="694"/>
      <c r="KBN16" s="694"/>
      <c r="KBO16" s="694"/>
      <c r="KBP16" s="694"/>
      <c r="KBQ16" s="694"/>
      <c r="KBR16" s="694"/>
      <c r="KBS16" s="694"/>
      <c r="KBT16" s="694"/>
      <c r="KBU16" s="694"/>
      <c r="KBV16" s="694"/>
      <c r="KBW16" s="694"/>
      <c r="KBX16" s="694"/>
      <c r="KBY16" s="694"/>
      <c r="KBZ16" s="694"/>
      <c r="KCA16" s="694"/>
      <c r="KCB16" s="694"/>
      <c r="KCC16" s="694"/>
      <c r="KCD16" s="694"/>
      <c r="KCE16" s="694"/>
      <c r="KCF16" s="694"/>
      <c r="KCG16" s="694"/>
      <c r="KCH16" s="694"/>
      <c r="KCI16" s="694"/>
      <c r="KCJ16" s="694"/>
      <c r="KCK16" s="694"/>
      <c r="KCL16" s="694"/>
      <c r="KCM16" s="694"/>
      <c r="KCN16" s="694"/>
      <c r="KCO16" s="694"/>
      <c r="KCP16" s="694"/>
      <c r="KCQ16" s="694"/>
      <c r="KCR16" s="694"/>
      <c r="KCS16" s="694"/>
      <c r="KCT16" s="694"/>
      <c r="KCU16" s="694"/>
      <c r="KCV16" s="694"/>
      <c r="KCW16" s="694"/>
      <c r="KCX16" s="694"/>
      <c r="KCY16" s="694"/>
      <c r="KCZ16" s="694"/>
      <c r="KDA16" s="694"/>
      <c r="KDB16" s="694"/>
      <c r="KDC16" s="694"/>
      <c r="KDD16" s="694"/>
      <c r="KDE16" s="694"/>
      <c r="KDF16" s="694"/>
      <c r="KDG16" s="694"/>
      <c r="KDH16" s="694"/>
      <c r="KDI16" s="694"/>
      <c r="KDJ16" s="694"/>
      <c r="KDK16" s="694"/>
      <c r="KDL16" s="694"/>
      <c r="KDM16" s="694"/>
      <c r="KDN16" s="694"/>
      <c r="KDO16" s="694"/>
      <c r="KDP16" s="694"/>
      <c r="KDQ16" s="694"/>
      <c r="KDR16" s="694"/>
      <c r="KDS16" s="694"/>
      <c r="KDT16" s="694"/>
      <c r="KDU16" s="694"/>
      <c r="KDV16" s="694"/>
      <c r="KDW16" s="694"/>
      <c r="KDX16" s="694"/>
      <c r="KDY16" s="694"/>
      <c r="KDZ16" s="694"/>
      <c r="KEA16" s="694"/>
      <c r="KEB16" s="694"/>
      <c r="KEC16" s="694"/>
      <c r="KED16" s="694"/>
      <c r="KEE16" s="694"/>
      <c r="KEF16" s="694"/>
      <c r="KEG16" s="694"/>
      <c r="KEH16" s="694"/>
      <c r="KEI16" s="694"/>
      <c r="KEJ16" s="694"/>
      <c r="KEK16" s="694"/>
      <c r="KEL16" s="694"/>
      <c r="KEM16" s="694"/>
      <c r="KEN16" s="694"/>
      <c r="KEO16" s="694"/>
      <c r="KEP16" s="694"/>
      <c r="KEQ16" s="694"/>
      <c r="KER16" s="694"/>
      <c r="KES16" s="694"/>
      <c r="KET16" s="694"/>
      <c r="KEU16" s="694"/>
      <c r="KEV16" s="694"/>
      <c r="KEW16" s="694"/>
      <c r="KEX16" s="694"/>
      <c r="KEY16" s="694"/>
      <c r="KEZ16" s="694"/>
      <c r="KFA16" s="694"/>
      <c r="KFB16" s="694"/>
      <c r="KFC16" s="694"/>
      <c r="KFD16" s="694"/>
      <c r="KFE16" s="694"/>
      <c r="KFF16" s="694"/>
      <c r="KFG16" s="694"/>
      <c r="KFH16" s="694"/>
      <c r="KFI16" s="694"/>
      <c r="KFJ16" s="694"/>
      <c r="KFK16" s="694"/>
      <c r="KFL16" s="694"/>
      <c r="KFM16" s="694"/>
      <c r="KFN16" s="694"/>
      <c r="KFO16" s="694"/>
      <c r="KFP16" s="694"/>
      <c r="KFQ16" s="694"/>
      <c r="KFR16" s="694"/>
      <c r="KFS16" s="694"/>
      <c r="KFT16" s="694"/>
      <c r="KFU16" s="694"/>
      <c r="KFV16" s="694"/>
      <c r="KFW16" s="694"/>
      <c r="KFX16" s="694"/>
      <c r="KFY16" s="694"/>
      <c r="KFZ16" s="694"/>
      <c r="KGA16" s="694"/>
      <c r="KGB16" s="694"/>
      <c r="KGC16" s="694"/>
      <c r="KGD16" s="694"/>
      <c r="KGE16" s="694"/>
      <c r="KGF16" s="694"/>
      <c r="KGG16" s="694"/>
      <c r="KGH16" s="694"/>
      <c r="KGI16" s="694"/>
      <c r="KGJ16" s="694"/>
      <c r="KGK16" s="694"/>
      <c r="KGL16" s="694"/>
      <c r="KGM16" s="694"/>
      <c r="KGN16" s="694"/>
      <c r="KGO16" s="694"/>
      <c r="KGP16" s="694"/>
      <c r="KGQ16" s="694"/>
      <c r="KGR16" s="694"/>
      <c r="KGS16" s="694"/>
      <c r="KGT16" s="694"/>
      <c r="KGU16" s="694"/>
      <c r="KGV16" s="694"/>
      <c r="KGW16" s="694"/>
      <c r="KGX16" s="694"/>
      <c r="KGY16" s="694"/>
      <c r="KGZ16" s="694"/>
      <c r="KHA16" s="694"/>
      <c r="KHB16" s="694"/>
      <c r="KHC16" s="694"/>
      <c r="KHD16" s="694"/>
      <c r="KHE16" s="694"/>
      <c r="KHF16" s="694"/>
      <c r="KHG16" s="694"/>
      <c r="KHH16" s="694"/>
      <c r="KHI16" s="694"/>
      <c r="KHJ16" s="694"/>
      <c r="KHK16" s="694"/>
      <c r="KHL16" s="694"/>
      <c r="KHM16" s="694"/>
      <c r="KHN16" s="694"/>
      <c r="KHO16" s="694"/>
      <c r="KHP16" s="694"/>
      <c r="KHQ16" s="694"/>
      <c r="KHR16" s="694"/>
      <c r="KHS16" s="694"/>
      <c r="KHT16" s="694"/>
      <c r="KHU16" s="694"/>
      <c r="KHV16" s="694"/>
      <c r="KHW16" s="694"/>
      <c r="KHX16" s="694"/>
      <c r="KHY16" s="694"/>
      <c r="KHZ16" s="694"/>
      <c r="KIA16" s="694"/>
      <c r="KIB16" s="694"/>
      <c r="KIC16" s="694"/>
      <c r="KID16" s="694"/>
      <c r="KIE16" s="694"/>
      <c r="KIF16" s="694"/>
      <c r="KIG16" s="694"/>
      <c r="KIH16" s="694"/>
      <c r="KII16" s="694"/>
      <c r="KIJ16" s="694"/>
      <c r="KIK16" s="694"/>
      <c r="KIL16" s="694"/>
      <c r="KIM16" s="694"/>
      <c r="KIN16" s="694"/>
      <c r="KIO16" s="694"/>
      <c r="KIP16" s="694"/>
      <c r="KIQ16" s="694"/>
      <c r="KIR16" s="694"/>
      <c r="KIS16" s="694"/>
      <c r="KIT16" s="694"/>
      <c r="KIU16" s="694"/>
      <c r="KIV16" s="694"/>
      <c r="KIW16" s="694"/>
      <c r="KIX16" s="694"/>
      <c r="KIY16" s="694"/>
      <c r="KIZ16" s="694"/>
      <c r="KJA16" s="694"/>
      <c r="KJB16" s="694"/>
      <c r="KJC16" s="694"/>
      <c r="KJD16" s="694"/>
      <c r="KJE16" s="694"/>
      <c r="KJF16" s="694"/>
      <c r="KJG16" s="694"/>
      <c r="KJH16" s="694"/>
      <c r="KJI16" s="694"/>
      <c r="KJJ16" s="694"/>
      <c r="KJK16" s="694"/>
      <c r="KJL16" s="694"/>
      <c r="KJM16" s="694"/>
      <c r="KJN16" s="694"/>
      <c r="KJO16" s="694"/>
      <c r="KJP16" s="694"/>
      <c r="KJQ16" s="694"/>
      <c r="KJR16" s="694"/>
      <c r="KJS16" s="694"/>
      <c r="KJT16" s="694"/>
      <c r="KJU16" s="694"/>
      <c r="KJV16" s="694"/>
      <c r="KJW16" s="694"/>
      <c r="KJX16" s="694"/>
      <c r="KJY16" s="694"/>
      <c r="KJZ16" s="694"/>
      <c r="KKA16" s="694"/>
      <c r="KKB16" s="694"/>
      <c r="KKC16" s="694"/>
      <c r="KKD16" s="694"/>
      <c r="KKE16" s="694"/>
      <c r="KKF16" s="694"/>
      <c r="KKG16" s="694"/>
      <c r="KKH16" s="694"/>
      <c r="KKI16" s="694"/>
      <c r="KKJ16" s="694"/>
      <c r="KKK16" s="694"/>
      <c r="KKL16" s="694"/>
      <c r="KKM16" s="694"/>
      <c r="KKN16" s="694"/>
      <c r="KKO16" s="694"/>
      <c r="KKP16" s="694"/>
      <c r="KKQ16" s="694"/>
      <c r="KKR16" s="694"/>
      <c r="KKS16" s="694"/>
      <c r="KKT16" s="694"/>
      <c r="KKU16" s="694"/>
      <c r="KKV16" s="694"/>
      <c r="KKW16" s="694"/>
      <c r="KKX16" s="694"/>
      <c r="KKY16" s="694"/>
      <c r="KKZ16" s="694"/>
      <c r="KLA16" s="694"/>
      <c r="KLB16" s="694"/>
      <c r="KLC16" s="694"/>
      <c r="KLD16" s="694"/>
      <c r="KLE16" s="694"/>
      <c r="KLF16" s="694"/>
      <c r="KLG16" s="694"/>
      <c r="KLH16" s="694"/>
      <c r="KLI16" s="694"/>
      <c r="KLJ16" s="694"/>
      <c r="KLK16" s="694"/>
      <c r="KLL16" s="694"/>
      <c r="KLM16" s="694"/>
      <c r="KLN16" s="694"/>
      <c r="KLO16" s="694"/>
      <c r="KLP16" s="694"/>
      <c r="KLQ16" s="694"/>
      <c r="KLR16" s="694"/>
      <c r="KLS16" s="694"/>
      <c r="KLT16" s="694"/>
      <c r="KLU16" s="694"/>
      <c r="KLV16" s="694"/>
      <c r="KLW16" s="694"/>
      <c r="KLX16" s="694"/>
      <c r="KLY16" s="694"/>
      <c r="KLZ16" s="694"/>
      <c r="KMA16" s="694"/>
      <c r="KMB16" s="694"/>
      <c r="KMC16" s="694"/>
      <c r="KMD16" s="694"/>
      <c r="KME16" s="694"/>
      <c r="KMF16" s="694"/>
      <c r="KMG16" s="694"/>
      <c r="KMH16" s="694"/>
      <c r="KMI16" s="694"/>
      <c r="KMJ16" s="694"/>
      <c r="KMK16" s="694"/>
      <c r="KML16" s="694"/>
      <c r="KMM16" s="694"/>
      <c r="KMN16" s="694"/>
      <c r="KMO16" s="694"/>
      <c r="KMP16" s="694"/>
      <c r="KMQ16" s="694"/>
      <c r="KMR16" s="694"/>
      <c r="KMS16" s="694"/>
      <c r="KMT16" s="694"/>
      <c r="KMU16" s="694"/>
      <c r="KMV16" s="694"/>
      <c r="KMW16" s="694"/>
      <c r="KMX16" s="694"/>
      <c r="KMY16" s="694"/>
      <c r="KMZ16" s="694"/>
      <c r="KNA16" s="694"/>
      <c r="KNB16" s="694"/>
      <c r="KNC16" s="694"/>
      <c r="KND16" s="694"/>
      <c r="KNE16" s="694"/>
      <c r="KNF16" s="694"/>
      <c r="KNG16" s="694"/>
      <c r="KNH16" s="694"/>
      <c r="KNI16" s="694"/>
      <c r="KNJ16" s="694"/>
      <c r="KNK16" s="694"/>
      <c r="KNL16" s="694"/>
      <c r="KNM16" s="694"/>
      <c r="KNN16" s="694"/>
      <c r="KNO16" s="694"/>
      <c r="KNP16" s="694"/>
      <c r="KNQ16" s="694"/>
      <c r="KNR16" s="694"/>
      <c r="KNS16" s="694"/>
      <c r="KNT16" s="694"/>
      <c r="KNU16" s="694"/>
      <c r="KNV16" s="694"/>
      <c r="KNW16" s="694"/>
      <c r="KNX16" s="694"/>
      <c r="KNY16" s="694"/>
      <c r="KNZ16" s="694"/>
      <c r="KOA16" s="694"/>
      <c r="KOB16" s="694"/>
      <c r="KOC16" s="694"/>
      <c r="KOD16" s="694"/>
      <c r="KOE16" s="694"/>
      <c r="KOF16" s="694"/>
      <c r="KOG16" s="694"/>
      <c r="KOH16" s="694"/>
      <c r="KOI16" s="694"/>
      <c r="KOJ16" s="694"/>
      <c r="KOK16" s="694"/>
      <c r="KOL16" s="694"/>
      <c r="KOM16" s="694"/>
      <c r="KON16" s="694"/>
      <c r="KOO16" s="694"/>
      <c r="KOP16" s="694"/>
      <c r="KOQ16" s="694"/>
      <c r="KOR16" s="694"/>
      <c r="KOS16" s="694"/>
      <c r="KOT16" s="694"/>
      <c r="KOU16" s="694"/>
      <c r="KOV16" s="694"/>
      <c r="KOW16" s="694"/>
      <c r="KOX16" s="694"/>
      <c r="KOY16" s="694"/>
      <c r="KOZ16" s="694"/>
      <c r="KPA16" s="694"/>
      <c r="KPB16" s="694"/>
      <c r="KPC16" s="694"/>
      <c r="KPD16" s="694"/>
      <c r="KPE16" s="694"/>
      <c r="KPF16" s="694"/>
      <c r="KPG16" s="694"/>
      <c r="KPH16" s="694"/>
      <c r="KPI16" s="694"/>
      <c r="KPJ16" s="694"/>
      <c r="KPK16" s="694"/>
      <c r="KPL16" s="694"/>
      <c r="KPM16" s="694"/>
      <c r="KPN16" s="694"/>
      <c r="KPO16" s="694"/>
      <c r="KPP16" s="694"/>
      <c r="KPQ16" s="694"/>
      <c r="KPR16" s="694"/>
      <c r="KPS16" s="694"/>
      <c r="KPT16" s="694"/>
      <c r="KPU16" s="694"/>
      <c r="KPV16" s="694"/>
      <c r="KPW16" s="694"/>
      <c r="KPX16" s="694"/>
      <c r="KPY16" s="694"/>
      <c r="KPZ16" s="694"/>
      <c r="KQA16" s="694"/>
      <c r="KQB16" s="694"/>
      <c r="KQC16" s="694"/>
      <c r="KQD16" s="694"/>
      <c r="KQE16" s="694"/>
      <c r="KQF16" s="694"/>
      <c r="KQG16" s="694"/>
      <c r="KQH16" s="694"/>
      <c r="KQI16" s="694"/>
      <c r="KQJ16" s="694"/>
      <c r="KQK16" s="694"/>
      <c r="KQL16" s="694"/>
      <c r="KQM16" s="694"/>
      <c r="KQN16" s="694"/>
      <c r="KQO16" s="694"/>
      <c r="KQP16" s="694"/>
      <c r="KQQ16" s="694"/>
      <c r="KQR16" s="694"/>
      <c r="KQS16" s="694"/>
      <c r="KQT16" s="694"/>
      <c r="KQU16" s="694"/>
      <c r="KQV16" s="694"/>
      <c r="KQW16" s="694"/>
      <c r="KQX16" s="694"/>
      <c r="KQY16" s="694"/>
      <c r="KQZ16" s="694"/>
      <c r="KRA16" s="694"/>
      <c r="KRB16" s="694"/>
      <c r="KRC16" s="694"/>
      <c r="KRD16" s="694"/>
      <c r="KRE16" s="694"/>
      <c r="KRF16" s="694"/>
      <c r="KRG16" s="694"/>
      <c r="KRH16" s="694"/>
      <c r="KRI16" s="694"/>
      <c r="KRJ16" s="694"/>
      <c r="KRK16" s="694"/>
      <c r="KRL16" s="694"/>
      <c r="KRM16" s="694"/>
      <c r="KRN16" s="694"/>
      <c r="KRO16" s="694"/>
      <c r="KRP16" s="694"/>
      <c r="KRQ16" s="694"/>
      <c r="KRR16" s="694"/>
      <c r="KRS16" s="694"/>
      <c r="KRT16" s="694"/>
      <c r="KRU16" s="694"/>
      <c r="KRV16" s="694"/>
      <c r="KRW16" s="694"/>
      <c r="KRX16" s="694"/>
      <c r="KRY16" s="694"/>
      <c r="KRZ16" s="694"/>
      <c r="KSA16" s="694"/>
      <c r="KSB16" s="694"/>
      <c r="KSC16" s="694"/>
      <c r="KSD16" s="694"/>
      <c r="KSE16" s="694"/>
      <c r="KSF16" s="694"/>
      <c r="KSG16" s="694"/>
      <c r="KSH16" s="694"/>
      <c r="KSI16" s="694"/>
      <c r="KSJ16" s="694"/>
      <c r="KSK16" s="694"/>
      <c r="KSL16" s="694"/>
      <c r="KSM16" s="694"/>
      <c r="KSN16" s="694"/>
      <c r="KSO16" s="694"/>
      <c r="KSP16" s="694"/>
      <c r="KSQ16" s="694"/>
      <c r="KSR16" s="694"/>
      <c r="KSS16" s="694"/>
      <c r="KST16" s="694"/>
      <c r="KSU16" s="694"/>
      <c r="KSV16" s="694"/>
      <c r="KSW16" s="694"/>
      <c r="KSX16" s="694"/>
      <c r="KSY16" s="694"/>
      <c r="KSZ16" s="694"/>
      <c r="KTA16" s="694"/>
      <c r="KTB16" s="694"/>
      <c r="KTC16" s="694"/>
      <c r="KTD16" s="694"/>
      <c r="KTE16" s="694"/>
      <c r="KTF16" s="694"/>
      <c r="KTG16" s="694"/>
      <c r="KTH16" s="694"/>
      <c r="KTI16" s="694"/>
      <c r="KTJ16" s="694"/>
      <c r="KTK16" s="694"/>
      <c r="KTL16" s="694"/>
      <c r="KTM16" s="694"/>
      <c r="KTN16" s="694"/>
      <c r="KTO16" s="694"/>
      <c r="KTP16" s="694"/>
      <c r="KTQ16" s="694"/>
      <c r="KTR16" s="694"/>
      <c r="KTS16" s="694"/>
      <c r="KTT16" s="694"/>
      <c r="KTU16" s="694"/>
      <c r="KTV16" s="694"/>
      <c r="KTW16" s="694"/>
      <c r="KTX16" s="694"/>
      <c r="KTY16" s="694"/>
      <c r="KTZ16" s="694"/>
      <c r="KUA16" s="694"/>
      <c r="KUB16" s="694"/>
      <c r="KUC16" s="694"/>
      <c r="KUD16" s="694"/>
      <c r="KUE16" s="694"/>
      <c r="KUF16" s="694"/>
      <c r="KUG16" s="694"/>
      <c r="KUH16" s="694"/>
      <c r="KUI16" s="694"/>
      <c r="KUJ16" s="694"/>
      <c r="KUK16" s="694"/>
      <c r="KUL16" s="694"/>
      <c r="KUM16" s="694"/>
      <c r="KUN16" s="694"/>
      <c r="KUO16" s="694"/>
      <c r="KUP16" s="694"/>
      <c r="KUQ16" s="694"/>
      <c r="KUR16" s="694"/>
      <c r="KUS16" s="694"/>
      <c r="KUT16" s="694"/>
      <c r="KUU16" s="694"/>
      <c r="KUV16" s="694"/>
      <c r="KUW16" s="694"/>
      <c r="KUX16" s="694"/>
      <c r="KUY16" s="694"/>
      <c r="KUZ16" s="694"/>
      <c r="KVA16" s="694"/>
      <c r="KVB16" s="694"/>
      <c r="KVC16" s="694"/>
      <c r="KVD16" s="694"/>
      <c r="KVE16" s="694"/>
      <c r="KVF16" s="694"/>
      <c r="KVG16" s="694"/>
      <c r="KVH16" s="694"/>
      <c r="KVI16" s="694"/>
      <c r="KVJ16" s="694"/>
      <c r="KVK16" s="694"/>
      <c r="KVL16" s="694"/>
      <c r="KVM16" s="694"/>
      <c r="KVN16" s="694"/>
      <c r="KVO16" s="694"/>
      <c r="KVP16" s="694"/>
      <c r="KVQ16" s="694"/>
      <c r="KVR16" s="694"/>
      <c r="KVS16" s="694"/>
      <c r="KVT16" s="694"/>
      <c r="KVU16" s="694"/>
      <c r="KVV16" s="694"/>
      <c r="KVW16" s="694"/>
      <c r="KVX16" s="694"/>
      <c r="KVY16" s="694"/>
      <c r="KVZ16" s="694"/>
      <c r="KWA16" s="694"/>
      <c r="KWB16" s="694"/>
      <c r="KWC16" s="694"/>
      <c r="KWD16" s="694"/>
      <c r="KWE16" s="694"/>
      <c r="KWF16" s="694"/>
      <c r="KWG16" s="694"/>
      <c r="KWH16" s="694"/>
      <c r="KWI16" s="694"/>
      <c r="KWJ16" s="694"/>
      <c r="KWK16" s="694"/>
      <c r="KWL16" s="694"/>
      <c r="KWM16" s="694"/>
      <c r="KWN16" s="694"/>
      <c r="KWO16" s="694"/>
      <c r="KWP16" s="694"/>
      <c r="KWQ16" s="694"/>
      <c r="KWR16" s="694"/>
      <c r="KWS16" s="694"/>
      <c r="KWT16" s="694"/>
      <c r="KWU16" s="694"/>
      <c r="KWV16" s="694"/>
      <c r="KWW16" s="694"/>
      <c r="KWX16" s="694"/>
      <c r="KWY16" s="694"/>
      <c r="KWZ16" s="694"/>
      <c r="KXA16" s="694"/>
      <c r="KXB16" s="694"/>
      <c r="KXC16" s="694"/>
      <c r="KXD16" s="694"/>
      <c r="KXE16" s="694"/>
      <c r="KXF16" s="694"/>
      <c r="KXG16" s="694"/>
      <c r="KXH16" s="694"/>
      <c r="KXI16" s="694"/>
      <c r="KXJ16" s="694"/>
      <c r="KXK16" s="694"/>
      <c r="KXL16" s="694"/>
      <c r="KXM16" s="694"/>
      <c r="KXN16" s="694"/>
      <c r="KXO16" s="694"/>
      <c r="KXP16" s="694"/>
      <c r="KXQ16" s="694"/>
      <c r="KXR16" s="694"/>
      <c r="KXS16" s="694"/>
      <c r="KXT16" s="694"/>
      <c r="KXU16" s="694"/>
      <c r="KXV16" s="694"/>
      <c r="KXW16" s="694"/>
      <c r="KXX16" s="694"/>
      <c r="KXY16" s="694"/>
      <c r="KXZ16" s="694"/>
      <c r="KYA16" s="694"/>
      <c r="KYB16" s="694"/>
      <c r="KYC16" s="694"/>
      <c r="KYD16" s="694"/>
      <c r="KYE16" s="694"/>
      <c r="KYF16" s="694"/>
      <c r="KYG16" s="694"/>
      <c r="KYH16" s="694"/>
      <c r="KYI16" s="694"/>
      <c r="KYJ16" s="694"/>
      <c r="KYK16" s="694"/>
      <c r="KYL16" s="694"/>
      <c r="KYM16" s="694"/>
      <c r="KYN16" s="694"/>
      <c r="KYO16" s="694"/>
      <c r="KYP16" s="694"/>
      <c r="KYQ16" s="694"/>
      <c r="KYR16" s="694"/>
      <c r="KYS16" s="694"/>
      <c r="KYT16" s="694"/>
      <c r="KYU16" s="694"/>
      <c r="KYV16" s="694"/>
      <c r="KYW16" s="694"/>
      <c r="KYX16" s="694"/>
      <c r="KYY16" s="694"/>
      <c r="KYZ16" s="694"/>
      <c r="KZA16" s="694"/>
      <c r="KZB16" s="694"/>
      <c r="KZC16" s="694"/>
      <c r="KZD16" s="694"/>
      <c r="KZE16" s="694"/>
      <c r="KZF16" s="694"/>
      <c r="KZG16" s="694"/>
      <c r="KZH16" s="694"/>
      <c r="KZI16" s="694"/>
      <c r="KZJ16" s="694"/>
      <c r="KZK16" s="694"/>
      <c r="KZL16" s="694"/>
      <c r="KZM16" s="694"/>
      <c r="KZN16" s="694"/>
      <c r="KZO16" s="694"/>
      <c r="KZP16" s="694"/>
      <c r="KZQ16" s="694"/>
      <c r="KZR16" s="694"/>
      <c r="KZS16" s="694"/>
      <c r="KZT16" s="694"/>
      <c r="KZU16" s="694"/>
      <c r="KZV16" s="694"/>
      <c r="KZW16" s="694"/>
      <c r="KZX16" s="694"/>
      <c r="KZY16" s="694"/>
      <c r="KZZ16" s="694"/>
      <c r="LAA16" s="694"/>
      <c r="LAB16" s="694"/>
      <c r="LAC16" s="694"/>
      <c r="LAD16" s="694"/>
      <c r="LAE16" s="694"/>
      <c r="LAF16" s="694"/>
      <c r="LAG16" s="694"/>
      <c r="LAH16" s="694"/>
      <c r="LAI16" s="694"/>
      <c r="LAJ16" s="694"/>
      <c r="LAK16" s="694"/>
      <c r="LAL16" s="694"/>
      <c r="LAM16" s="694"/>
      <c r="LAN16" s="694"/>
      <c r="LAO16" s="694"/>
      <c r="LAP16" s="694"/>
      <c r="LAQ16" s="694"/>
      <c r="LAR16" s="694"/>
      <c r="LAS16" s="694"/>
      <c r="LAT16" s="694"/>
      <c r="LAU16" s="694"/>
      <c r="LAV16" s="694"/>
      <c r="LAW16" s="694"/>
      <c r="LAX16" s="694"/>
      <c r="LAY16" s="694"/>
      <c r="LAZ16" s="694"/>
      <c r="LBA16" s="694"/>
      <c r="LBB16" s="694"/>
      <c r="LBC16" s="694"/>
      <c r="LBD16" s="694"/>
      <c r="LBE16" s="694"/>
      <c r="LBF16" s="694"/>
      <c r="LBG16" s="694"/>
      <c r="LBH16" s="694"/>
      <c r="LBI16" s="694"/>
      <c r="LBJ16" s="694"/>
      <c r="LBK16" s="694"/>
      <c r="LBL16" s="694"/>
      <c r="LBM16" s="694"/>
      <c r="LBN16" s="694"/>
      <c r="LBO16" s="694"/>
      <c r="LBP16" s="694"/>
      <c r="LBQ16" s="694"/>
      <c r="LBR16" s="694"/>
      <c r="LBS16" s="694"/>
      <c r="LBT16" s="694"/>
      <c r="LBU16" s="694"/>
      <c r="LBV16" s="694"/>
      <c r="LBW16" s="694"/>
      <c r="LBX16" s="694"/>
      <c r="LBY16" s="694"/>
      <c r="LBZ16" s="694"/>
      <c r="LCA16" s="694"/>
      <c r="LCB16" s="694"/>
      <c r="LCC16" s="694"/>
      <c r="LCD16" s="694"/>
      <c r="LCE16" s="694"/>
      <c r="LCF16" s="694"/>
      <c r="LCG16" s="694"/>
      <c r="LCH16" s="694"/>
      <c r="LCI16" s="694"/>
      <c r="LCJ16" s="694"/>
      <c r="LCK16" s="694"/>
      <c r="LCL16" s="694"/>
      <c r="LCM16" s="694"/>
      <c r="LCN16" s="694"/>
      <c r="LCO16" s="694"/>
      <c r="LCP16" s="694"/>
      <c r="LCQ16" s="694"/>
      <c r="LCR16" s="694"/>
      <c r="LCS16" s="694"/>
      <c r="LCT16" s="694"/>
      <c r="LCU16" s="694"/>
      <c r="LCV16" s="694"/>
      <c r="LCW16" s="694"/>
      <c r="LCX16" s="694"/>
      <c r="LCY16" s="694"/>
      <c r="LCZ16" s="694"/>
      <c r="LDA16" s="694"/>
      <c r="LDB16" s="694"/>
      <c r="LDC16" s="694"/>
      <c r="LDD16" s="694"/>
      <c r="LDE16" s="694"/>
      <c r="LDF16" s="694"/>
      <c r="LDG16" s="694"/>
      <c r="LDH16" s="694"/>
      <c r="LDI16" s="694"/>
      <c r="LDJ16" s="694"/>
      <c r="LDK16" s="694"/>
      <c r="LDL16" s="694"/>
      <c r="LDM16" s="694"/>
      <c r="LDN16" s="694"/>
      <c r="LDO16" s="694"/>
      <c r="LDP16" s="694"/>
      <c r="LDQ16" s="694"/>
      <c r="LDR16" s="694"/>
      <c r="LDS16" s="694"/>
      <c r="LDT16" s="694"/>
      <c r="LDU16" s="694"/>
      <c r="LDV16" s="694"/>
      <c r="LDW16" s="694"/>
      <c r="LDX16" s="694"/>
      <c r="LDY16" s="694"/>
      <c r="LDZ16" s="694"/>
      <c r="LEA16" s="694"/>
      <c r="LEB16" s="694"/>
      <c r="LEC16" s="694"/>
      <c r="LED16" s="694"/>
      <c r="LEE16" s="694"/>
      <c r="LEF16" s="694"/>
      <c r="LEG16" s="694"/>
      <c r="LEH16" s="694"/>
      <c r="LEI16" s="694"/>
      <c r="LEJ16" s="694"/>
      <c r="LEK16" s="694"/>
      <c r="LEL16" s="694"/>
      <c r="LEM16" s="694"/>
      <c r="LEN16" s="694"/>
      <c r="LEO16" s="694"/>
      <c r="LEP16" s="694"/>
      <c r="LEQ16" s="694"/>
      <c r="LER16" s="694"/>
      <c r="LES16" s="694"/>
      <c r="LET16" s="694"/>
      <c r="LEU16" s="694"/>
      <c r="LEV16" s="694"/>
      <c r="LEW16" s="694"/>
      <c r="LEX16" s="694"/>
      <c r="LEY16" s="694"/>
      <c r="LEZ16" s="694"/>
      <c r="LFA16" s="694"/>
      <c r="LFB16" s="694"/>
      <c r="LFC16" s="694"/>
      <c r="LFD16" s="694"/>
      <c r="LFE16" s="694"/>
      <c r="LFF16" s="694"/>
      <c r="LFG16" s="694"/>
      <c r="LFH16" s="694"/>
      <c r="LFI16" s="694"/>
      <c r="LFJ16" s="694"/>
      <c r="LFK16" s="694"/>
      <c r="LFL16" s="694"/>
      <c r="LFM16" s="694"/>
      <c r="LFN16" s="694"/>
      <c r="LFO16" s="694"/>
      <c r="LFP16" s="694"/>
      <c r="LFQ16" s="694"/>
      <c r="LFR16" s="694"/>
      <c r="LFS16" s="694"/>
      <c r="LFT16" s="694"/>
      <c r="LFU16" s="694"/>
      <c r="LFV16" s="694"/>
      <c r="LFW16" s="694"/>
      <c r="LFX16" s="694"/>
      <c r="LFY16" s="694"/>
      <c r="LFZ16" s="694"/>
      <c r="LGA16" s="694"/>
      <c r="LGB16" s="694"/>
      <c r="LGC16" s="694"/>
      <c r="LGD16" s="694"/>
      <c r="LGE16" s="694"/>
      <c r="LGF16" s="694"/>
      <c r="LGG16" s="694"/>
      <c r="LGH16" s="694"/>
      <c r="LGI16" s="694"/>
      <c r="LGJ16" s="694"/>
      <c r="LGK16" s="694"/>
      <c r="LGL16" s="694"/>
      <c r="LGM16" s="694"/>
      <c r="LGN16" s="694"/>
      <c r="LGO16" s="694"/>
      <c r="LGP16" s="694"/>
      <c r="LGQ16" s="694"/>
      <c r="LGR16" s="694"/>
      <c r="LGS16" s="694"/>
      <c r="LGT16" s="694"/>
      <c r="LGU16" s="694"/>
      <c r="LGV16" s="694"/>
      <c r="LGW16" s="694"/>
      <c r="LGX16" s="694"/>
      <c r="LGY16" s="694"/>
      <c r="LGZ16" s="694"/>
      <c r="LHA16" s="694"/>
      <c r="LHB16" s="694"/>
      <c r="LHC16" s="694"/>
      <c r="LHD16" s="694"/>
      <c r="LHE16" s="694"/>
      <c r="LHF16" s="694"/>
      <c r="LHG16" s="694"/>
      <c r="LHH16" s="694"/>
      <c r="LHI16" s="694"/>
      <c r="LHJ16" s="694"/>
      <c r="LHK16" s="694"/>
      <c r="LHL16" s="694"/>
      <c r="LHM16" s="694"/>
      <c r="LHN16" s="694"/>
      <c r="LHO16" s="694"/>
      <c r="LHP16" s="694"/>
      <c r="LHQ16" s="694"/>
      <c r="LHR16" s="694"/>
      <c r="LHS16" s="694"/>
      <c r="LHT16" s="694"/>
      <c r="LHU16" s="694"/>
      <c r="LHV16" s="694"/>
      <c r="LHW16" s="694"/>
      <c r="LHX16" s="694"/>
      <c r="LHY16" s="694"/>
      <c r="LHZ16" s="694"/>
      <c r="LIA16" s="694"/>
      <c r="LIB16" s="694"/>
      <c r="LIC16" s="694"/>
      <c r="LID16" s="694"/>
      <c r="LIE16" s="694"/>
      <c r="LIF16" s="694"/>
      <c r="LIG16" s="694"/>
      <c r="LIH16" s="694"/>
      <c r="LII16" s="694"/>
      <c r="LIJ16" s="694"/>
      <c r="LIK16" s="694"/>
      <c r="LIL16" s="694"/>
      <c r="LIM16" s="694"/>
      <c r="LIN16" s="694"/>
      <c r="LIO16" s="694"/>
      <c r="LIP16" s="694"/>
      <c r="LIQ16" s="694"/>
      <c r="LIR16" s="694"/>
      <c r="LIS16" s="694"/>
      <c r="LIT16" s="694"/>
      <c r="LIU16" s="694"/>
      <c r="LIV16" s="694"/>
      <c r="LIW16" s="694"/>
      <c r="LIX16" s="694"/>
      <c r="LIY16" s="694"/>
      <c r="LIZ16" s="694"/>
      <c r="LJA16" s="694"/>
      <c r="LJB16" s="694"/>
      <c r="LJC16" s="694"/>
      <c r="LJD16" s="694"/>
      <c r="LJE16" s="694"/>
      <c r="LJF16" s="694"/>
      <c r="LJG16" s="694"/>
      <c r="LJH16" s="694"/>
      <c r="LJI16" s="694"/>
      <c r="LJJ16" s="694"/>
      <c r="LJK16" s="694"/>
      <c r="LJL16" s="694"/>
      <c r="LJM16" s="694"/>
      <c r="LJN16" s="694"/>
      <c r="LJO16" s="694"/>
      <c r="LJP16" s="694"/>
      <c r="LJQ16" s="694"/>
      <c r="LJR16" s="694"/>
      <c r="LJS16" s="694"/>
      <c r="LJT16" s="694"/>
      <c r="LJU16" s="694"/>
      <c r="LJV16" s="694"/>
      <c r="LJW16" s="694"/>
      <c r="LJX16" s="694"/>
      <c r="LJY16" s="694"/>
      <c r="LJZ16" s="694"/>
      <c r="LKA16" s="694"/>
      <c r="LKB16" s="694"/>
      <c r="LKC16" s="694"/>
      <c r="LKD16" s="694"/>
      <c r="LKE16" s="694"/>
      <c r="LKF16" s="694"/>
      <c r="LKG16" s="694"/>
      <c r="LKH16" s="694"/>
      <c r="LKI16" s="694"/>
      <c r="LKJ16" s="694"/>
      <c r="LKK16" s="694"/>
      <c r="LKL16" s="694"/>
      <c r="LKM16" s="694"/>
      <c r="LKN16" s="694"/>
      <c r="LKO16" s="694"/>
      <c r="LKP16" s="694"/>
      <c r="LKQ16" s="694"/>
      <c r="LKR16" s="694"/>
      <c r="LKS16" s="694"/>
      <c r="LKT16" s="694"/>
      <c r="LKU16" s="694"/>
      <c r="LKV16" s="694"/>
      <c r="LKW16" s="694"/>
      <c r="LKX16" s="694"/>
      <c r="LKY16" s="694"/>
      <c r="LKZ16" s="694"/>
      <c r="LLA16" s="694"/>
      <c r="LLB16" s="694"/>
      <c r="LLC16" s="694"/>
      <c r="LLD16" s="694"/>
      <c r="LLE16" s="694"/>
      <c r="LLF16" s="694"/>
      <c r="LLG16" s="694"/>
      <c r="LLH16" s="694"/>
      <c r="LLI16" s="694"/>
      <c r="LLJ16" s="694"/>
      <c r="LLK16" s="694"/>
      <c r="LLL16" s="694"/>
      <c r="LLM16" s="694"/>
      <c r="LLN16" s="694"/>
      <c r="LLO16" s="694"/>
      <c r="LLP16" s="694"/>
      <c r="LLQ16" s="694"/>
      <c r="LLR16" s="694"/>
      <c r="LLS16" s="694"/>
      <c r="LLT16" s="694"/>
      <c r="LLU16" s="694"/>
      <c r="LLV16" s="694"/>
      <c r="LLW16" s="694"/>
      <c r="LLX16" s="694"/>
      <c r="LLY16" s="694"/>
      <c r="LLZ16" s="694"/>
      <c r="LMA16" s="694"/>
      <c r="LMB16" s="694"/>
      <c r="LMC16" s="694"/>
      <c r="LMD16" s="694"/>
      <c r="LME16" s="694"/>
      <c r="LMF16" s="694"/>
      <c r="LMG16" s="694"/>
      <c r="LMH16" s="694"/>
      <c r="LMI16" s="694"/>
      <c r="LMJ16" s="694"/>
      <c r="LMK16" s="694"/>
      <c r="LML16" s="694"/>
      <c r="LMM16" s="694"/>
      <c r="LMN16" s="694"/>
      <c r="LMO16" s="694"/>
      <c r="LMP16" s="694"/>
      <c r="LMQ16" s="694"/>
      <c r="LMR16" s="694"/>
      <c r="LMS16" s="694"/>
      <c r="LMT16" s="694"/>
      <c r="LMU16" s="694"/>
      <c r="LMV16" s="694"/>
      <c r="LMW16" s="694"/>
      <c r="LMX16" s="694"/>
      <c r="LMY16" s="694"/>
      <c r="LMZ16" s="694"/>
      <c r="LNA16" s="694"/>
      <c r="LNB16" s="694"/>
      <c r="LNC16" s="694"/>
      <c r="LND16" s="694"/>
      <c r="LNE16" s="694"/>
      <c r="LNF16" s="694"/>
      <c r="LNG16" s="694"/>
      <c r="LNH16" s="694"/>
      <c r="LNI16" s="694"/>
      <c r="LNJ16" s="694"/>
      <c r="LNK16" s="694"/>
      <c r="LNL16" s="694"/>
      <c r="LNM16" s="694"/>
      <c r="LNN16" s="694"/>
      <c r="LNO16" s="694"/>
      <c r="LNP16" s="694"/>
      <c r="LNQ16" s="694"/>
      <c r="LNR16" s="694"/>
      <c r="LNS16" s="694"/>
      <c r="LNT16" s="694"/>
      <c r="LNU16" s="694"/>
      <c r="LNV16" s="694"/>
      <c r="LNW16" s="694"/>
      <c r="LNX16" s="694"/>
      <c r="LNY16" s="694"/>
      <c r="LNZ16" s="694"/>
      <c r="LOA16" s="694"/>
      <c r="LOB16" s="694"/>
      <c r="LOC16" s="694"/>
      <c r="LOD16" s="694"/>
      <c r="LOE16" s="694"/>
      <c r="LOF16" s="694"/>
      <c r="LOG16" s="694"/>
      <c r="LOH16" s="694"/>
      <c r="LOI16" s="694"/>
      <c r="LOJ16" s="694"/>
      <c r="LOK16" s="694"/>
      <c r="LOL16" s="694"/>
      <c r="LOM16" s="694"/>
      <c r="LON16" s="694"/>
      <c r="LOO16" s="694"/>
      <c r="LOP16" s="694"/>
      <c r="LOQ16" s="694"/>
      <c r="LOR16" s="694"/>
      <c r="LOS16" s="694"/>
      <c r="LOT16" s="694"/>
      <c r="LOU16" s="694"/>
      <c r="LOV16" s="694"/>
      <c r="LOW16" s="694"/>
      <c r="LOX16" s="694"/>
      <c r="LOY16" s="694"/>
      <c r="LOZ16" s="694"/>
      <c r="LPA16" s="694"/>
      <c r="LPB16" s="694"/>
      <c r="LPC16" s="694"/>
      <c r="LPD16" s="694"/>
      <c r="LPE16" s="694"/>
      <c r="LPF16" s="694"/>
      <c r="LPG16" s="694"/>
      <c r="LPH16" s="694"/>
      <c r="LPI16" s="694"/>
      <c r="LPJ16" s="694"/>
      <c r="LPK16" s="694"/>
      <c r="LPL16" s="694"/>
      <c r="LPM16" s="694"/>
      <c r="LPN16" s="694"/>
      <c r="LPO16" s="694"/>
      <c r="LPP16" s="694"/>
      <c r="LPQ16" s="694"/>
      <c r="LPR16" s="694"/>
      <c r="LPS16" s="694"/>
      <c r="LPT16" s="694"/>
      <c r="LPU16" s="694"/>
      <c r="LPV16" s="694"/>
      <c r="LPW16" s="694"/>
      <c r="LPX16" s="694"/>
      <c r="LPY16" s="694"/>
      <c r="LPZ16" s="694"/>
      <c r="LQA16" s="694"/>
      <c r="LQB16" s="694"/>
      <c r="LQC16" s="694"/>
      <c r="LQD16" s="694"/>
      <c r="LQE16" s="694"/>
      <c r="LQF16" s="694"/>
      <c r="LQG16" s="694"/>
      <c r="LQH16" s="694"/>
      <c r="LQI16" s="694"/>
      <c r="LQJ16" s="694"/>
      <c r="LQK16" s="694"/>
      <c r="LQL16" s="694"/>
      <c r="LQM16" s="694"/>
      <c r="LQN16" s="694"/>
      <c r="LQO16" s="694"/>
      <c r="LQP16" s="694"/>
      <c r="LQQ16" s="694"/>
      <c r="LQR16" s="694"/>
      <c r="LQS16" s="694"/>
      <c r="LQT16" s="694"/>
      <c r="LQU16" s="694"/>
      <c r="LQV16" s="694"/>
      <c r="LQW16" s="694"/>
      <c r="LQX16" s="694"/>
      <c r="LQY16" s="694"/>
      <c r="LQZ16" s="694"/>
      <c r="LRA16" s="694"/>
      <c r="LRB16" s="694"/>
      <c r="LRC16" s="694"/>
      <c r="LRD16" s="694"/>
      <c r="LRE16" s="694"/>
      <c r="LRF16" s="694"/>
      <c r="LRG16" s="694"/>
      <c r="LRH16" s="694"/>
      <c r="LRI16" s="694"/>
      <c r="LRJ16" s="694"/>
      <c r="LRK16" s="694"/>
      <c r="LRL16" s="694"/>
      <c r="LRM16" s="694"/>
      <c r="LRN16" s="694"/>
      <c r="LRO16" s="694"/>
      <c r="LRP16" s="694"/>
      <c r="LRQ16" s="694"/>
      <c r="LRR16" s="694"/>
      <c r="LRS16" s="694"/>
      <c r="LRT16" s="694"/>
      <c r="LRU16" s="694"/>
      <c r="LRV16" s="694"/>
      <c r="LRW16" s="694"/>
      <c r="LRX16" s="694"/>
      <c r="LRY16" s="694"/>
      <c r="LRZ16" s="694"/>
      <c r="LSA16" s="694"/>
      <c r="LSB16" s="694"/>
      <c r="LSC16" s="694"/>
      <c r="LSD16" s="694"/>
      <c r="LSE16" s="694"/>
      <c r="LSF16" s="694"/>
      <c r="LSG16" s="694"/>
      <c r="LSH16" s="694"/>
      <c r="LSI16" s="694"/>
      <c r="LSJ16" s="694"/>
      <c r="LSK16" s="694"/>
      <c r="LSL16" s="694"/>
      <c r="LSM16" s="694"/>
      <c r="LSN16" s="694"/>
      <c r="LSO16" s="694"/>
      <c r="LSP16" s="694"/>
      <c r="LSQ16" s="694"/>
      <c r="LSR16" s="694"/>
      <c r="LSS16" s="694"/>
      <c r="LST16" s="694"/>
      <c r="LSU16" s="694"/>
      <c r="LSV16" s="694"/>
      <c r="LSW16" s="694"/>
      <c r="LSX16" s="694"/>
      <c r="LSY16" s="694"/>
      <c r="LSZ16" s="694"/>
      <c r="LTA16" s="694"/>
      <c r="LTB16" s="694"/>
      <c r="LTC16" s="694"/>
      <c r="LTD16" s="694"/>
      <c r="LTE16" s="694"/>
      <c r="LTF16" s="694"/>
      <c r="LTG16" s="694"/>
      <c r="LTH16" s="694"/>
      <c r="LTI16" s="694"/>
      <c r="LTJ16" s="694"/>
      <c r="LTK16" s="694"/>
      <c r="LTL16" s="694"/>
      <c r="LTM16" s="694"/>
      <c r="LTN16" s="694"/>
      <c r="LTO16" s="694"/>
      <c r="LTP16" s="694"/>
      <c r="LTQ16" s="694"/>
      <c r="LTR16" s="694"/>
      <c r="LTS16" s="694"/>
      <c r="LTT16" s="694"/>
      <c r="LTU16" s="694"/>
      <c r="LTV16" s="694"/>
      <c r="LTW16" s="694"/>
      <c r="LTX16" s="694"/>
      <c r="LTY16" s="694"/>
      <c r="LTZ16" s="694"/>
      <c r="LUA16" s="694"/>
      <c r="LUB16" s="694"/>
      <c r="LUC16" s="694"/>
      <c r="LUD16" s="694"/>
      <c r="LUE16" s="694"/>
      <c r="LUF16" s="694"/>
      <c r="LUG16" s="694"/>
      <c r="LUH16" s="694"/>
      <c r="LUI16" s="694"/>
      <c r="LUJ16" s="694"/>
      <c r="LUK16" s="694"/>
      <c r="LUL16" s="694"/>
      <c r="LUM16" s="694"/>
      <c r="LUN16" s="694"/>
      <c r="LUO16" s="694"/>
      <c r="LUP16" s="694"/>
      <c r="LUQ16" s="694"/>
      <c r="LUR16" s="694"/>
      <c r="LUS16" s="694"/>
      <c r="LUT16" s="694"/>
      <c r="LUU16" s="694"/>
      <c r="LUV16" s="694"/>
      <c r="LUW16" s="694"/>
      <c r="LUX16" s="694"/>
      <c r="LUY16" s="694"/>
      <c r="LUZ16" s="694"/>
      <c r="LVA16" s="694"/>
      <c r="LVB16" s="694"/>
      <c r="LVC16" s="694"/>
      <c r="LVD16" s="694"/>
      <c r="LVE16" s="694"/>
      <c r="LVF16" s="694"/>
      <c r="LVG16" s="694"/>
      <c r="LVH16" s="694"/>
      <c r="LVI16" s="694"/>
      <c r="LVJ16" s="694"/>
      <c r="LVK16" s="694"/>
      <c r="LVL16" s="694"/>
      <c r="LVM16" s="694"/>
      <c r="LVN16" s="694"/>
      <c r="LVO16" s="694"/>
      <c r="LVP16" s="694"/>
      <c r="LVQ16" s="694"/>
      <c r="LVR16" s="694"/>
      <c r="LVS16" s="694"/>
      <c r="LVT16" s="694"/>
      <c r="LVU16" s="694"/>
      <c r="LVV16" s="694"/>
      <c r="LVW16" s="694"/>
      <c r="LVX16" s="694"/>
      <c r="LVY16" s="694"/>
      <c r="LVZ16" s="694"/>
      <c r="LWA16" s="694"/>
      <c r="LWB16" s="694"/>
      <c r="LWC16" s="694"/>
      <c r="LWD16" s="694"/>
      <c r="LWE16" s="694"/>
      <c r="LWF16" s="694"/>
      <c r="LWG16" s="694"/>
      <c r="LWH16" s="694"/>
      <c r="LWI16" s="694"/>
      <c r="LWJ16" s="694"/>
      <c r="LWK16" s="694"/>
      <c r="LWL16" s="694"/>
      <c r="LWM16" s="694"/>
      <c r="LWN16" s="694"/>
      <c r="LWO16" s="694"/>
      <c r="LWP16" s="694"/>
      <c r="LWQ16" s="694"/>
      <c r="LWR16" s="694"/>
      <c r="LWS16" s="694"/>
      <c r="LWT16" s="694"/>
      <c r="LWU16" s="694"/>
      <c r="LWV16" s="694"/>
      <c r="LWW16" s="694"/>
      <c r="LWX16" s="694"/>
      <c r="LWY16" s="694"/>
      <c r="LWZ16" s="694"/>
      <c r="LXA16" s="694"/>
      <c r="LXB16" s="694"/>
      <c r="LXC16" s="694"/>
      <c r="LXD16" s="694"/>
      <c r="LXE16" s="694"/>
      <c r="LXF16" s="694"/>
      <c r="LXG16" s="694"/>
      <c r="LXH16" s="694"/>
      <c r="LXI16" s="694"/>
      <c r="LXJ16" s="694"/>
      <c r="LXK16" s="694"/>
      <c r="LXL16" s="694"/>
      <c r="LXM16" s="694"/>
      <c r="LXN16" s="694"/>
      <c r="LXO16" s="694"/>
      <c r="LXP16" s="694"/>
      <c r="LXQ16" s="694"/>
      <c r="LXR16" s="694"/>
      <c r="LXS16" s="694"/>
      <c r="LXT16" s="694"/>
      <c r="LXU16" s="694"/>
      <c r="LXV16" s="694"/>
      <c r="LXW16" s="694"/>
      <c r="LXX16" s="694"/>
      <c r="LXY16" s="694"/>
      <c r="LXZ16" s="694"/>
      <c r="LYA16" s="694"/>
      <c r="LYB16" s="694"/>
      <c r="LYC16" s="694"/>
      <c r="LYD16" s="694"/>
      <c r="LYE16" s="694"/>
      <c r="LYF16" s="694"/>
      <c r="LYG16" s="694"/>
      <c r="LYH16" s="694"/>
      <c r="LYI16" s="694"/>
      <c r="LYJ16" s="694"/>
      <c r="LYK16" s="694"/>
      <c r="LYL16" s="694"/>
      <c r="LYM16" s="694"/>
      <c r="LYN16" s="694"/>
      <c r="LYO16" s="694"/>
      <c r="LYP16" s="694"/>
      <c r="LYQ16" s="694"/>
      <c r="LYR16" s="694"/>
      <c r="LYS16" s="694"/>
      <c r="LYT16" s="694"/>
      <c r="LYU16" s="694"/>
      <c r="LYV16" s="694"/>
      <c r="LYW16" s="694"/>
      <c r="LYX16" s="694"/>
      <c r="LYY16" s="694"/>
      <c r="LYZ16" s="694"/>
      <c r="LZA16" s="694"/>
      <c r="LZB16" s="694"/>
      <c r="LZC16" s="694"/>
      <c r="LZD16" s="694"/>
      <c r="LZE16" s="694"/>
      <c r="LZF16" s="694"/>
      <c r="LZG16" s="694"/>
      <c r="LZH16" s="694"/>
      <c r="LZI16" s="694"/>
      <c r="LZJ16" s="694"/>
      <c r="LZK16" s="694"/>
      <c r="LZL16" s="694"/>
      <c r="LZM16" s="694"/>
      <c r="LZN16" s="694"/>
      <c r="LZO16" s="694"/>
      <c r="LZP16" s="694"/>
      <c r="LZQ16" s="694"/>
      <c r="LZR16" s="694"/>
      <c r="LZS16" s="694"/>
      <c r="LZT16" s="694"/>
      <c r="LZU16" s="694"/>
      <c r="LZV16" s="694"/>
      <c r="LZW16" s="694"/>
      <c r="LZX16" s="694"/>
      <c r="LZY16" s="694"/>
      <c r="LZZ16" s="694"/>
      <c r="MAA16" s="694"/>
      <c r="MAB16" s="694"/>
      <c r="MAC16" s="694"/>
      <c r="MAD16" s="694"/>
      <c r="MAE16" s="694"/>
      <c r="MAF16" s="694"/>
      <c r="MAG16" s="694"/>
      <c r="MAH16" s="694"/>
      <c r="MAI16" s="694"/>
      <c r="MAJ16" s="694"/>
      <c r="MAK16" s="694"/>
      <c r="MAL16" s="694"/>
      <c r="MAM16" s="694"/>
      <c r="MAN16" s="694"/>
      <c r="MAO16" s="694"/>
      <c r="MAP16" s="694"/>
      <c r="MAQ16" s="694"/>
      <c r="MAR16" s="694"/>
      <c r="MAS16" s="694"/>
      <c r="MAT16" s="694"/>
      <c r="MAU16" s="694"/>
      <c r="MAV16" s="694"/>
      <c r="MAW16" s="694"/>
      <c r="MAX16" s="694"/>
      <c r="MAY16" s="694"/>
      <c r="MAZ16" s="694"/>
      <c r="MBA16" s="694"/>
      <c r="MBB16" s="694"/>
      <c r="MBC16" s="694"/>
      <c r="MBD16" s="694"/>
      <c r="MBE16" s="694"/>
      <c r="MBF16" s="694"/>
      <c r="MBG16" s="694"/>
      <c r="MBH16" s="694"/>
      <c r="MBI16" s="694"/>
      <c r="MBJ16" s="694"/>
      <c r="MBK16" s="694"/>
      <c r="MBL16" s="694"/>
      <c r="MBM16" s="694"/>
      <c r="MBN16" s="694"/>
      <c r="MBO16" s="694"/>
      <c r="MBP16" s="694"/>
      <c r="MBQ16" s="694"/>
      <c r="MBR16" s="694"/>
      <c r="MBS16" s="694"/>
      <c r="MBT16" s="694"/>
      <c r="MBU16" s="694"/>
      <c r="MBV16" s="694"/>
      <c r="MBW16" s="694"/>
      <c r="MBX16" s="694"/>
      <c r="MBY16" s="694"/>
      <c r="MBZ16" s="694"/>
      <c r="MCA16" s="694"/>
      <c r="MCB16" s="694"/>
      <c r="MCC16" s="694"/>
      <c r="MCD16" s="694"/>
      <c r="MCE16" s="694"/>
      <c r="MCF16" s="694"/>
      <c r="MCG16" s="694"/>
      <c r="MCH16" s="694"/>
      <c r="MCI16" s="694"/>
      <c r="MCJ16" s="694"/>
      <c r="MCK16" s="694"/>
      <c r="MCL16" s="694"/>
      <c r="MCM16" s="694"/>
      <c r="MCN16" s="694"/>
      <c r="MCO16" s="694"/>
      <c r="MCP16" s="694"/>
      <c r="MCQ16" s="694"/>
      <c r="MCR16" s="694"/>
      <c r="MCS16" s="694"/>
      <c r="MCT16" s="694"/>
      <c r="MCU16" s="694"/>
      <c r="MCV16" s="694"/>
      <c r="MCW16" s="694"/>
      <c r="MCX16" s="694"/>
      <c r="MCY16" s="694"/>
      <c r="MCZ16" s="694"/>
      <c r="MDA16" s="694"/>
      <c r="MDB16" s="694"/>
      <c r="MDC16" s="694"/>
      <c r="MDD16" s="694"/>
      <c r="MDE16" s="694"/>
      <c r="MDF16" s="694"/>
      <c r="MDG16" s="694"/>
      <c r="MDH16" s="694"/>
      <c r="MDI16" s="694"/>
      <c r="MDJ16" s="694"/>
      <c r="MDK16" s="694"/>
      <c r="MDL16" s="694"/>
      <c r="MDM16" s="694"/>
      <c r="MDN16" s="694"/>
      <c r="MDO16" s="694"/>
      <c r="MDP16" s="694"/>
      <c r="MDQ16" s="694"/>
      <c r="MDR16" s="694"/>
      <c r="MDS16" s="694"/>
      <c r="MDT16" s="694"/>
      <c r="MDU16" s="694"/>
      <c r="MDV16" s="694"/>
      <c r="MDW16" s="694"/>
      <c r="MDX16" s="694"/>
      <c r="MDY16" s="694"/>
      <c r="MDZ16" s="694"/>
      <c r="MEA16" s="694"/>
      <c r="MEB16" s="694"/>
      <c r="MEC16" s="694"/>
      <c r="MED16" s="694"/>
      <c r="MEE16" s="694"/>
      <c r="MEF16" s="694"/>
      <c r="MEG16" s="694"/>
      <c r="MEH16" s="694"/>
      <c r="MEI16" s="694"/>
      <c r="MEJ16" s="694"/>
      <c r="MEK16" s="694"/>
      <c r="MEL16" s="694"/>
      <c r="MEM16" s="694"/>
      <c r="MEN16" s="694"/>
      <c r="MEO16" s="694"/>
      <c r="MEP16" s="694"/>
      <c r="MEQ16" s="694"/>
      <c r="MER16" s="694"/>
      <c r="MES16" s="694"/>
      <c r="MET16" s="694"/>
      <c r="MEU16" s="694"/>
      <c r="MEV16" s="694"/>
      <c r="MEW16" s="694"/>
      <c r="MEX16" s="694"/>
      <c r="MEY16" s="694"/>
      <c r="MEZ16" s="694"/>
      <c r="MFA16" s="694"/>
      <c r="MFB16" s="694"/>
      <c r="MFC16" s="694"/>
      <c r="MFD16" s="694"/>
      <c r="MFE16" s="694"/>
      <c r="MFF16" s="694"/>
      <c r="MFG16" s="694"/>
      <c r="MFH16" s="694"/>
      <c r="MFI16" s="694"/>
      <c r="MFJ16" s="694"/>
      <c r="MFK16" s="694"/>
      <c r="MFL16" s="694"/>
      <c r="MFM16" s="694"/>
      <c r="MFN16" s="694"/>
      <c r="MFO16" s="694"/>
      <c r="MFP16" s="694"/>
      <c r="MFQ16" s="694"/>
      <c r="MFR16" s="694"/>
      <c r="MFS16" s="694"/>
      <c r="MFT16" s="694"/>
      <c r="MFU16" s="694"/>
      <c r="MFV16" s="694"/>
      <c r="MFW16" s="694"/>
      <c r="MFX16" s="694"/>
      <c r="MFY16" s="694"/>
      <c r="MFZ16" s="694"/>
      <c r="MGA16" s="694"/>
      <c r="MGB16" s="694"/>
      <c r="MGC16" s="694"/>
      <c r="MGD16" s="694"/>
      <c r="MGE16" s="694"/>
      <c r="MGF16" s="694"/>
      <c r="MGG16" s="694"/>
      <c r="MGH16" s="694"/>
      <c r="MGI16" s="694"/>
      <c r="MGJ16" s="694"/>
      <c r="MGK16" s="694"/>
      <c r="MGL16" s="694"/>
      <c r="MGM16" s="694"/>
      <c r="MGN16" s="694"/>
      <c r="MGO16" s="694"/>
      <c r="MGP16" s="694"/>
      <c r="MGQ16" s="694"/>
      <c r="MGR16" s="694"/>
      <c r="MGS16" s="694"/>
      <c r="MGT16" s="694"/>
      <c r="MGU16" s="694"/>
      <c r="MGV16" s="694"/>
      <c r="MGW16" s="694"/>
      <c r="MGX16" s="694"/>
      <c r="MGY16" s="694"/>
      <c r="MGZ16" s="694"/>
      <c r="MHA16" s="694"/>
      <c r="MHB16" s="694"/>
      <c r="MHC16" s="694"/>
      <c r="MHD16" s="694"/>
      <c r="MHE16" s="694"/>
      <c r="MHF16" s="694"/>
      <c r="MHG16" s="694"/>
      <c r="MHH16" s="694"/>
      <c r="MHI16" s="694"/>
      <c r="MHJ16" s="694"/>
      <c r="MHK16" s="694"/>
      <c r="MHL16" s="694"/>
      <c r="MHM16" s="694"/>
      <c r="MHN16" s="694"/>
      <c r="MHO16" s="694"/>
      <c r="MHP16" s="694"/>
      <c r="MHQ16" s="694"/>
      <c r="MHR16" s="694"/>
      <c r="MHS16" s="694"/>
      <c r="MHT16" s="694"/>
      <c r="MHU16" s="694"/>
      <c r="MHV16" s="694"/>
      <c r="MHW16" s="694"/>
      <c r="MHX16" s="694"/>
      <c r="MHY16" s="694"/>
      <c r="MHZ16" s="694"/>
      <c r="MIA16" s="694"/>
      <c r="MIB16" s="694"/>
      <c r="MIC16" s="694"/>
      <c r="MID16" s="694"/>
      <c r="MIE16" s="694"/>
      <c r="MIF16" s="694"/>
      <c r="MIG16" s="694"/>
      <c r="MIH16" s="694"/>
      <c r="MII16" s="694"/>
      <c r="MIJ16" s="694"/>
      <c r="MIK16" s="694"/>
      <c r="MIL16" s="694"/>
      <c r="MIM16" s="694"/>
      <c r="MIN16" s="694"/>
      <c r="MIO16" s="694"/>
      <c r="MIP16" s="694"/>
      <c r="MIQ16" s="694"/>
      <c r="MIR16" s="694"/>
      <c r="MIS16" s="694"/>
      <c r="MIT16" s="694"/>
      <c r="MIU16" s="694"/>
      <c r="MIV16" s="694"/>
      <c r="MIW16" s="694"/>
      <c r="MIX16" s="694"/>
      <c r="MIY16" s="694"/>
      <c r="MIZ16" s="694"/>
      <c r="MJA16" s="694"/>
      <c r="MJB16" s="694"/>
      <c r="MJC16" s="694"/>
      <c r="MJD16" s="694"/>
      <c r="MJE16" s="694"/>
      <c r="MJF16" s="694"/>
      <c r="MJG16" s="694"/>
      <c r="MJH16" s="694"/>
      <c r="MJI16" s="694"/>
      <c r="MJJ16" s="694"/>
      <c r="MJK16" s="694"/>
      <c r="MJL16" s="694"/>
      <c r="MJM16" s="694"/>
      <c r="MJN16" s="694"/>
      <c r="MJO16" s="694"/>
      <c r="MJP16" s="694"/>
      <c r="MJQ16" s="694"/>
      <c r="MJR16" s="694"/>
      <c r="MJS16" s="694"/>
      <c r="MJT16" s="694"/>
      <c r="MJU16" s="694"/>
      <c r="MJV16" s="694"/>
      <c r="MJW16" s="694"/>
      <c r="MJX16" s="694"/>
      <c r="MJY16" s="694"/>
      <c r="MJZ16" s="694"/>
      <c r="MKA16" s="694"/>
      <c r="MKB16" s="694"/>
      <c r="MKC16" s="694"/>
      <c r="MKD16" s="694"/>
      <c r="MKE16" s="694"/>
      <c r="MKF16" s="694"/>
      <c r="MKG16" s="694"/>
      <c r="MKH16" s="694"/>
      <c r="MKI16" s="694"/>
      <c r="MKJ16" s="694"/>
      <c r="MKK16" s="694"/>
      <c r="MKL16" s="694"/>
      <c r="MKM16" s="694"/>
      <c r="MKN16" s="694"/>
      <c r="MKO16" s="694"/>
      <c r="MKP16" s="694"/>
      <c r="MKQ16" s="694"/>
      <c r="MKR16" s="694"/>
      <c r="MKS16" s="694"/>
      <c r="MKT16" s="694"/>
      <c r="MKU16" s="694"/>
      <c r="MKV16" s="694"/>
      <c r="MKW16" s="694"/>
      <c r="MKX16" s="694"/>
      <c r="MKY16" s="694"/>
      <c r="MKZ16" s="694"/>
      <c r="MLA16" s="694"/>
      <c r="MLB16" s="694"/>
      <c r="MLC16" s="694"/>
      <c r="MLD16" s="694"/>
      <c r="MLE16" s="694"/>
      <c r="MLF16" s="694"/>
      <c r="MLG16" s="694"/>
      <c r="MLH16" s="694"/>
      <c r="MLI16" s="694"/>
      <c r="MLJ16" s="694"/>
      <c r="MLK16" s="694"/>
      <c r="MLL16" s="694"/>
      <c r="MLM16" s="694"/>
      <c r="MLN16" s="694"/>
      <c r="MLO16" s="694"/>
      <c r="MLP16" s="694"/>
      <c r="MLQ16" s="694"/>
      <c r="MLR16" s="694"/>
      <c r="MLS16" s="694"/>
      <c r="MLT16" s="694"/>
      <c r="MLU16" s="694"/>
      <c r="MLV16" s="694"/>
      <c r="MLW16" s="694"/>
      <c r="MLX16" s="694"/>
      <c r="MLY16" s="694"/>
      <c r="MLZ16" s="694"/>
      <c r="MMA16" s="694"/>
      <c r="MMB16" s="694"/>
      <c r="MMC16" s="694"/>
      <c r="MMD16" s="694"/>
      <c r="MME16" s="694"/>
      <c r="MMF16" s="694"/>
      <c r="MMG16" s="694"/>
      <c r="MMH16" s="694"/>
      <c r="MMI16" s="694"/>
      <c r="MMJ16" s="694"/>
      <c r="MMK16" s="694"/>
      <c r="MML16" s="694"/>
      <c r="MMM16" s="694"/>
      <c r="MMN16" s="694"/>
      <c r="MMO16" s="694"/>
      <c r="MMP16" s="694"/>
      <c r="MMQ16" s="694"/>
      <c r="MMR16" s="694"/>
      <c r="MMS16" s="694"/>
      <c r="MMT16" s="694"/>
      <c r="MMU16" s="694"/>
      <c r="MMV16" s="694"/>
      <c r="MMW16" s="694"/>
      <c r="MMX16" s="694"/>
      <c r="MMY16" s="694"/>
      <c r="MMZ16" s="694"/>
      <c r="MNA16" s="694"/>
      <c r="MNB16" s="694"/>
      <c r="MNC16" s="694"/>
      <c r="MND16" s="694"/>
      <c r="MNE16" s="694"/>
      <c r="MNF16" s="694"/>
      <c r="MNG16" s="694"/>
      <c r="MNH16" s="694"/>
      <c r="MNI16" s="694"/>
      <c r="MNJ16" s="694"/>
      <c r="MNK16" s="694"/>
      <c r="MNL16" s="694"/>
      <c r="MNM16" s="694"/>
      <c r="MNN16" s="694"/>
      <c r="MNO16" s="694"/>
      <c r="MNP16" s="694"/>
      <c r="MNQ16" s="694"/>
      <c r="MNR16" s="694"/>
      <c r="MNS16" s="694"/>
      <c r="MNT16" s="694"/>
      <c r="MNU16" s="694"/>
      <c r="MNV16" s="694"/>
      <c r="MNW16" s="694"/>
      <c r="MNX16" s="694"/>
      <c r="MNY16" s="694"/>
      <c r="MNZ16" s="694"/>
      <c r="MOA16" s="694"/>
      <c r="MOB16" s="694"/>
      <c r="MOC16" s="694"/>
      <c r="MOD16" s="694"/>
      <c r="MOE16" s="694"/>
      <c r="MOF16" s="694"/>
      <c r="MOG16" s="694"/>
      <c r="MOH16" s="694"/>
      <c r="MOI16" s="694"/>
      <c r="MOJ16" s="694"/>
      <c r="MOK16" s="694"/>
      <c r="MOL16" s="694"/>
      <c r="MOM16" s="694"/>
      <c r="MON16" s="694"/>
      <c r="MOO16" s="694"/>
      <c r="MOP16" s="694"/>
      <c r="MOQ16" s="694"/>
      <c r="MOR16" s="694"/>
      <c r="MOS16" s="694"/>
      <c r="MOT16" s="694"/>
      <c r="MOU16" s="694"/>
      <c r="MOV16" s="694"/>
      <c r="MOW16" s="694"/>
      <c r="MOX16" s="694"/>
      <c r="MOY16" s="694"/>
      <c r="MOZ16" s="694"/>
      <c r="MPA16" s="694"/>
      <c r="MPB16" s="694"/>
      <c r="MPC16" s="694"/>
      <c r="MPD16" s="694"/>
      <c r="MPE16" s="694"/>
      <c r="MPF16" s="694"/>
      <c r="MPG16" s="694"/>
      <c r="MPH16" s="694"/>
      <c r="MPI16" s="694"/>
      <c r="MPJ16" s="694"/>
      <c r="MPK16" s="694"/>
      <c r="MPL16" s="694"/>
      <c r="MPM16" s="694"/>
      <c r="MPN16" s="694"/>
      <c r="MPO16" s="694"/>
      <c r="MPP16" s="694"/>
      <c r="MPQ16" s="694"/>
      <c r="MPR16" s="694"/>
      <c r="MPS16" s="694"/>
      <c r="MPT16" s="694"/>
      <c r="MPU16" s="694"/>
      <c r="MPV16" s="694"/>
      <c r="MPW16" s="694"/>
      <c r="MPX16" s="694"/>
      <c r="MPY16" s="694"/>
      <c r="MPZ16" s="694"/>
      <c r="MQA16" s="694"/>
      <c r="MQB16" s="694"/>
      <c r="MQC16" s="694"/>
      <c r="MQD16" s="694"/>
      <c r="MQE16" s="694"/>
      <c r="MQF16" s="694"/>
      <c r="MQG16" s="694"/>
      <c r="MQH16" s="694"/>
      <c r="MQI16" s="694"/>
      <c r="MQJ16" s="694"/>
      <c r="MQK16" s="694"/>
      <c r="MQL16" s="694"/>
      <c r="MQM16" s="694"/>
      <c r="MQN16" s="694"/>
      <c r="MQO16" s="694"/>
      <c r="MQP16" s="694"/>
      <c r="MQQ16" s="694"/>
      <c r="MQR16" s="694"/>
      <c r="MQS16" s="694"/>
      <c r="MQT16" s="694"/>
      <c r="MQU16" s="694"/>
      <c r="MQV16" s="694"/>
      <c r="MQW16" s="694"/>
      <c r="MQX16" s="694"/>
      <c r="MQY16" s="694"/>
      <c r="MQZ16" s="694"/>
      <c r="MRA16" s="694"/>
      <c r="MRB16" s="694"/>
      <c r="MRC16" s="694"/>
      <c r="MRD16" s="694"/>
      <c r="MRE16" s="694"/>
      <c r="MRF16" s="694"/>
      <c r="MRG16" s="694"/>
      <c r="MRH16" s="694"/>
      <c r="MRI16" s="694"/>
      <c r="MRJ16" s="694"/>
      <c r="MRK16" s="694"/>
      <c r="MRL16" s="694"/>
      <c r="MRM16" s="694"/>
      <c r="MRN16" s="694"/>
      <c r="MRO16" s="694"/>
      <c r="MRP16" s="694"/>
      <c r="MRQ16" s="694"/>
      <c r="MRR16" s="694"/>
      <c r="MRS16" s="694"/>
      <c r="MRT16" s="694"/>
      <c r="MRU16" s="694"/>
      <c r="MRV16" s="694"/>
      <c r="MRW16" s="694"/>
      <c r="MRX16" s="694"/>
      <c r="MRY16" s="694"/>
      <c r="MRZ16" s="694"/>
      <c r="MSA16" s="694"/>
      <c r="MSB16" s="694"/>
      <c r="MSC16" s="694"/>
      <c r="MSD16" s="694"/>
      <c r="MSE16" s="694"/>
      <c r="MSF16" s="694"/>
      <c r="MSG16" s="694"/>
      <c r="MSH16" s="694"/>
      <c r="MSI16" s="694"/>
      <c r="MSJ16" s="694"/>
      <c r="MSK16" s="694"/>
      <c r="MSL16" s="694"/>
      <c r="MSM16" s="694"/>
      <c r="MSN16" s="694"/>
      <c r="MSO16" s="694"/>
      <c r="MSP16" s="694"/>
      <c r="MSQ16" s="694"/>
      <c r="MSR16" s="694"/>
      <c r="MSS16" s="694"/>
      <c r="MST16" s="694"/>
      <c r="MSU16" s="694"/>
      <c r="MSV16" s="694"/>
      <c r="MSW16" s="694"/>
      <c r="MSX16" s="694"/>
      <c r="MSY16" s="694"/>
      <c r="MSZ16" s="694"/>
      <c r="MTA16" s="694"/>
      <c r="MTB16" s="694"/>
      <c r="MTC16" s="694"/>
      <c r="MTD16" s="694"/>
      <c r="MTE16" s="694"/>
      <c r="MTF16" s="694"/>
      <c r="MTG16" s="694"/>
      <c r="MTH16" s="694"/>
      <c r="MTI16" s="694"/>
      <c r="MTJ16" s="694"/>
      <c r="MTK16" s="694"/>
      <c r="MTL16" s="694"/>
      <c r="MTM16" s="694"/>
      <c r="MTN16" s="694"/>
      <c r="MTO16" s="694"/>
      <c r="MTP16" s="694"/>
      <c r="MTQ16" s="694"/>
      <c r="MTR16" s="694"/>
      <c r="MTS16" s="694"/>
      <c r="MTT16" s="694"/>
      <c r="MTU16" s="694"/>
      <c r="MTV16" s="694"/>
      <c r="MTW16" s="694"/>
      <c r="MTX16" s="694"/>
      <c r="MTY16" s="694"/>
      <c r="MTZ16" s="694"/>
      <c r="MUA16" s="694"/>
      <c r="MUB16" s="694"/>
      <c r="MUC16" s="694"/>
      <c r="MUD16" s="694"/>
      <c r="MUE16" s="694"/>
      <c r="MUF16" s="694"/>
      <c r="MUG16" s="694"/>
      <c r="MUH16" s="694"/>
      <c r="MUI16" s="694"/>
      <c r="MUJ16" s="694"/>
      <c r="MUK16" s="694"/>
      <c r="MUL16" s="694"/>
      <c r="MUM16" s="694"/>
      <c r="MUN16" s="694"/>
      <c r="MUO16" s="694"/>
      <c r="MUP16" s="694"/>
      <c r="MUQ16" s="694"/>
      <c r="MUR16" s="694"/>
      <c r="MUS16" s="694"/>
      <c r="MUT16" s="694"/>
      <c r="MUU16" s="694"/>
      <c r="MUV16" s="694"/>
      <c r="MUW16" s="694"/>
      <c r="MUX16" s="694"/>
      <c r="MUY16" s="694"/>
      <c r="MUZ16" s="694"/>
      <c r="MVA16" s="694"/>
      <c r="MVB16" s="694"/>
      <c r="MVC16" s="694"/>
      <c r="MVD16" s="694"/>
      <c r="MVE16" s="694"/>
      <c r="MVF16" s="694"/>
      <c r="MVG16" s="694"/>
      <c r="MVH16" s="694"/>
      <c r="MVI16" s="694"/>
      <c r="MVJ16" s="694"/>
      <c r="MVK16" s="694"/>
      <c r="MVL16" s="694"/>
      <c r="MVM16" s="694"/>
      <c r="MVN16" s="694"/>
      <c r="MVO16" s="694"/>
      <c r="MVP16" s="694"/>
      <c r="MVQ16" s="694"/>
      <c r="MVR16" s="694"/>
      <c r="MVS16" s="694"/>
      <c r="MVT16" s="694"/>
      <c r="MVU16" s="694"/>
      <c r="MVV16" s="694"/>
      <c r="MVW16" s="694"/>
      <c r="MVX16" s="694"/>
      <c r="MVY16" s="694"/>
      <c r="MVZ16" s="694"/>
      <c r="MWA16" s="694"/>
      <c r="MWB16" s="694"/>
      <c r="MWC16" s="694"/>
      <c r="MWD16" s="694"/>
      <c r="MWE16" s="694"/>
      <c r="MWF16" s="694"/>
      <c r="MWG16" s="694"/>
      <c r="MWH16" s="694"/>
      <c r="MWI16" s="694"/>
      <c r="MWJ16" s="694"/>
      <c r="MWK16" s="694"/>
      <c r="MWL16" s="694"/>
      <c r="MWM16" s="694"/>
      <c r="MWN16" s="694"/>
      <c r="MWO16" s="694"/>
      <c r="MWP16" s="694"/>
      <c r="MWQ16" s="694"/>
      <c r="MWR16" s="694"/>
      <c r="MWS16" s="694"/>
      <c r="MWT16" s="694"/>
      <c r="MWU16" s="694"/>
      <c r="MWV16" s="694"/>
      <c r="MWW16" s="694"/>
      <c r="MWX16" s="694"/>
      <c r="MWY16" s="694"/>
      <c r="MWZ16" s="694"/>
      <c r="MXA16" s="694"/>
      <c r="MXB16" s="694"/>
      <c r="MXC16" s="694"/>
      <c r="MXD16" s="694"/>
      <c r="MXE16" s="694"/>
      <c r="MXF16" s="694"/>
      <c r="MXG16" s="694"/>
      <c r="MXH16" s="694"/>
      <c r="MXI16" s="694"/>
      <c r="MXJ16" s="694"/>
      <c r="MXK16" s="694"/>
      <c r="MXL16" s="694"/>
      <c r="MXM16" s="694"/>
      <c r="MXN16" s="694"/>
      <c r="MXO16" s="694"/>
      <c r="MXP16" s="694"/>
      <c r="MXQ16" s="694"/>
      <c r="MXR16" s="694"/>
      <c r="MXS16" s="694"/>
      <c r="MXT16" s="694"/>
      <c r="MXU16" s="694"/>
      <c r="MXV16" s="694"/>
      <c r="MXW16" s="694"/>
      <c r="MXX16" s="694"/>
      <c r="MXY16" s="694"/>
      <c r="MXZ16" s="694"/>
      <c r="MYA16" s="694"/>
      <c r="MYB16" s="694"/>
      <c r="MYC16" s="694"/>
      <c r="MYD16" s="694"/>
      <c r="MYE16" s="694"/>
      <c r="MYF16" s="694"/>
      <c r="MYG16" s="694"/>
      <c r="MYH16" s="694"/>
      <c r="MYI16" s="694"/>
      <c r="MYJ16" s="694"/>
      <c r="MYK16" s="694"/>
      <c r="MYL16" s="694"/>
      <c r="MYM16" s="694"/>
      <c r="MYN16" s="694"/>
      <c r="MYO16" s="694"/>
      <c r="MYP16" s="694"/>
      <c r="MYQ16" s="694"/>
      <c r="MYR16" s="694"/>
      <c r="MYS16" s="694"/>
      <c r="MYT16" s="694"/>
      <c r="MYU16" s="694"/>
      <c r="MYV16" s="694"/>
      <c r="MYW16" s="694"/>
      <c r="MYX16" s="694"/>
      <c r="MYY16" s="694"/>
      <c r="MYZ16" s="694"/>
      <c r="MZA16" s="694"/>
      <c r="MZB16" s="694"/>
      <c r="MZC16" s="694"/>
      <c r="MZD16" s="694"/>
      <c r="MZE16" s="694"/>
      <c r="MZF16" s="694"/>
      <c r="MZG16" s="694"/>
      <c r="MZH16" s="694"/>
      <c r="MZI16" s="694"/>
      <c r="MZJ16" s="694"/>
      <c r="MZK16" s="694"/>
      <c r="MZL16" s="694"/>
      <c r="MZM16" s="694"/>
      <c r="MZN16" s="694"/>
      <c r="MZO16" s="694"/>
      <c r="MZP16" s="694"/>
      <c r="MZQ16" s="694"/>
      <c r="MZR16" s="694"/>
      <c r="MZS16" s="694"/>
      <c r="MZT16" s="694"/>
      <c r="MZU16" s="694"/>
      <c r="MZV16" s="694"/>
      <c r="MZW16" s="694"/>
      <c r="MZX16" s="694"/>
      <c r="MZY16" s="694"/>
      <c r="MZZ16" s="694"/>
      <c r="NAA16" s="694"/>
      <c r="NAB16" s="694"/>
      <c r="NAC16" s="694"/>
      <c r="NAD16" s="694"/>
      <c r="NAE16" s="694"/>
      <c r="NAF16" s="694"/>
      <c r="NAG16" s="694"/>
      <c r="NAH16" s="694"/>
      <c r="NAI16" s="694"/>
      <c r="NAJ16" s="694"/>
      <c r="NAK16" s="694"/>
      <c r="NAL16" s="694"/>
      <c r="NAM16" s="694"/>
      <c r="NAN16" s="694"/>
      <c r="NAO16" s="694"/>
      <c r="NAP16" s="694"/>
      <c r="NAQ16" s="694"/>
      <c r="NAR16" s="694"/>
      <c r="NAS16" s="694"/>
      <c r="NAT16" s="694"/>
      <c r="NAU16" s="694"/>
      <c r="NAV16" s="694"/>
      <c r="NAW16" s="694"/>
      <c r="NAX16" s="694"/>
      <c r="NAY16" s="694"/>
      <c r="NAZ16" s="694"/>
      <c r="NBA16" s="694"/>
      <c r="NBB16" s="694"/>
      <c r="NBC16" s="694"/>
      <c r="NBD16" s="694"/>
      <c r="NBE16" s="694"/>
      <c r="NBF16" s="694"/>
      <c r="NBG16" s="694"/>
      <c r="NBH16" s="694"/>
      <c r="NBI16" s="694"/>
      <c r="NBJ16" s="694"/>
      <c r="NBK16" s="694"/>
      <c r="NBL16" s="694"/>
      <c r="NBM16" s="694"/>
      <c r="NBN16" s="694"/>
      <c r="NBO16" s="694"/>
      <c r="NBP16" s="694"/>
      <c r="NBQ16" s="694"/>
      <c r="NBR16" s="694"/>
      <c r="NBS16" s="694"/>
      <c r="NBT16" s="694"/>
      <c r="NBU16" s="694"/>
      <c r="NBV16" s="694"/>
      <c r="NBW16" s="694"/>
      <c r="NBX16" s="694"/>
      <c r="NBY16" s="694"/>
      <c r="NBZ16" s="694"/>
      <c r="NCA16" s="694"/>
      <c r="NCB16" s="694"/>
      <c r="NCC16" s="694"/>
      <c r="NCD16" s="694"/>
      <c r="NCE16" s="694"/>
      <c r="NCF16" s="694"/>
      <c r="NCG16" s="694"/>
      <c r="NCH16" s="694"/>
      <c r="NCI16" s="694"/>
      <c r="NCJ16" s="694"/>
      <c r="NCK16" s="694"/>
      <c r="NCL16" s="694"/>
      <c r="NCM16" s="694"/>
      <c r="NCN16" s="694"/>
      <c r="NCO16" s="694"/>
      <c r="NCP16" s="694"/>
      <c r="NCQ16" s="694"/>
      <c r="NCR16" s="694"/>
      <c r="NCS16" s="694"/>
      <c r="NCT16" s="694"/>
      <c r="NCU16" s="694"/>
      <c r="NCV16" s="694"/>
      <c r="NCW16" s="694"/>
      <c r="NCX16" s="694"/>
      <c r="NCY16" s="694"/>
      <c r="NCZ16" s="694"/>
      <c r="NDA16" s="694"/>
      <c r="NDB16" s="694"/>
      <c r="NDC16" s="694"/>
      <c r="NDD16" s="694"/>
      <c r="NDE16" s="694"/>
      <c r="NDF16" s="694"/>
      <c r="NDG16" s="694"/>
      <c r="NDH16" s="694"/>
      <c r="NDI16" s="694"/>
      <c r="NDJ16" s="694"/>
      <c r="NDK16" s="694"/>
      <c r="NDL16" s="694"/>
      <c r="NDM16" s="694"/>
      <c r="NDN16" s="694"/>
      <c r="NDO16" s="694"/>
      <c r="NDP16" s="694"/>
      <c r="NDQ16" s="694"/>
      <c r="NDR16" s="694"/>
      <c r="NDS16" s="694"/>
      <c r="NDT16" s="694"/>
      <c r="NDU16" s="694"/>
      <c r="NDV16" s="694"/>
      <c r="NDW16" s="694"/>
      <c r="NDX16" s="694"/>
      <c r="NDY16" s="694"/>
      <c r="NDZ16" s="694"/>
      <c r="NEA16" s="694"/>
      <c r="NEB16" s="694"/>
      <c r="NEC16" s="694"/>
      <c r="NED16" s="694"/>
      <c r="NEE16" s="694"/>
      <c r="NEF16" s="694"/>
      <c r="NEG16" s="694"/>
      <c r="NEH16" s="694"/>
      <c r="NEI16" s="694"/>
      <c r="NEJ16" s="694"/>
      <c r="NEK16" s="694"/>
      <c r="NEL16" s="694"/>
      <c r="NEM16" s="694"/>
      <c r="NEN16" s="694"/>
      <c r="NEO16" s="694"/>
      <c r="NEP16" s="694"/>
      <c r="NEQ16" s="694"/>
      <c r="NER16" s="694"/>
      <c r="NES16" s="694"/>
      <c r="NET16" s="694"/>
      <c r="NEU16" s="694"/>
      <c r="NEV16" s="694"/>
      <c r="NEW16" s="694"/>
      <c r="NEX16" s="694"/>
      <c r="NEY16" s="694"/>
      <c r="NEZ16" s="694"/>
      <c r="NFA16" s="694"/>
      <c r="NFB16" s="694"/>
      <c r="NFC16" s="694"/>
      <c r="NFD16" s="694"/>
      <c r="NFE16" s="694"/>
      <c r="NFF16" s="694"/>
      <c r="NFG16" s="694"/>
      <c r="NFH16" s="694"/>
      <c r="NFI16" s="694"/>
      <c r="NFJ16" s="694"/>
      <c r="NFK16" s="694"/>
      <c r="NFL16" s="694"/>
      <c r="NFM16" s="694"/>
      <c r="NFN16" s="694"/>
      <c r="NFO16" s="694"/>
      <c r="NFP16" s="694"/>
      <c r="NFQ16" s="694"/>
      <c r="NFR16" s="694"/>
      <c r="NFS16" s="694"/>
      <c r="NFT16" s="694"/>
      <c r="NFU16" s="694"/>
      <c r="NFV16" s="694"/>
      <c r="NFW16" s="694"/>
      <c r="NFX16" s="694"/>
      <c r="NFY16" s="694"/>
      <c r="NFZ16" s="694"/>
      <c r="NGA16" s="694"/>
      <c r="NGB16" s="694"/>
      <c r="NGC16" s="694"/>
      <c r="NGD16" s="694"/>
      <c r="NGE16" s="694"/>
      <c r="NGF16" s="694"/>
      <c r="NGG16" s="694"/>
      <c r="NGH16" s="694"/>
      <c r="NGI16" s="694"/>
      <c r="NGJ16" s="694"/>
      <c r="NGK16" s="694"/>
      <c r="NGL16" s="694"/>
      <c r="NGM16" s="694"/>
      <c r="NGN16" s="694"/>
      <c r="NGO16" s="694"/>
      <c r="NGP16" s="694"/>
      <c r="NGQ16" s="694"/>
      <c r="NGR16" s="694"/>
      <c r="NGS16" s="694"/>
      <c r="NGT16" s="694"/>
      <c r="NGU16" s="694"/>
      <c r="NGV16" s="694"/>
      <c r="NGW16" s="694"/>
      <c r="NGX16" s="694"/>
      <c r="NGY16" s="694"/>
      <c r="NGZ16" s="694"/>
      <c r="NHA16" s="694"/>
      <c r="NHB16" s="694"/>
      <c r="NHC16" s="694"/>
      <c r="NHD16" s="694"/>
      <c r="NHE16" s="694"/>
      <c r="NHF16" s="694"/>
      <c r="NHG16" s="694"/>
      <c r="NHH16" s="694"/>
      <c r="NHI16" s="694"/>
      <c r="NHJ16" s="694"/>
      <c r="NHK16" s="694"/>
      <c r="NHL16" s="694"/>
      <c r="NHM16" s="694"/>
      <c r="NHN16" s="694"/>
      <c r="NHO16" s="694"/>
      <c r="NHP16" s="694"/>
      <c r="NHQ16" s="694"/>
      <c r="NHR16" s="694"/>
      <c r="NHS16" s="694"/>
      <c r="NHT16" s="694"/>
      <c r="NHU16" s="694"/>
      <c r="NHV16" s="694"/>
      <c r="NHW16" s="694"/>
      <c r="NHX16" s="694"/>
      <c r="NHY16" s="694"/>
      <c r="NHZ16" s="694"/>
      <c r="NIA16" s="694"/>
      <c r="NIB16" s="694"/>
      <c r="NIC16" s="694"/>
      <c r="NID16" s="694"/>
      <c r="NIE16" s="694"/>
      <c r="NIF16" s="694"/>
      <c r="NIG16" s="694"/>
      <c r="NIH16" s="694"/>
      <c r="NII16" s="694"/>
      <c r="NIJ16" s="694"/>
      <c r="NIK16" s="694"/>
      <c r="NIL16" s="694"/>
      <c r="NIM16" s="694"/>
      <c r="NIN16" s="694"/>
      <c r="NIO16" s="694"/>
      <c r="NIP16" s="694"/>
      <c r="NIQ16" s="694"/>
      <c r="NIR16" s="694"/>
      <c r="NIS16" s="694"/>
      <c r="NIT16" s="694"/>
      <c r="NIU16" s="694"/>
      <c r="NIV16" s="694"/>
      <c r="NIW16" s="694"/>
      <c r="NIX16" s="694"/>
      <c r="NIY16" s="694"/>
      <c r="NIZ16" s="694"/>
      <c r="NJA16" s="694"/>
      <c r="NJB16" s="694"/>
      <c r="NJC16" s="694"/>
      <c r="NJD16" s="694"/>
      <c r="NJE16" s="694"/>
      <c r="NJF16" s="694"/>
      <c r="NJG16" s="694"/>
      <c r="NJH16" s="694"/>
      <c r="NJI16" s="694"/>
      <c r="NJJ16" s="694"/>
      <c r="NJK16" s="694"/>
      <c r="NJL16" s="694"/>
      <c r="NJM16" s="694"/>
      <c r="NJN16" s="694"/>
      <c r="NJO16" s="694"/>
      <c r="NJP16" s="694"/>
      <c r="NJQ16" s="694"/>
      <c r="NJR16" s="694"/>
      <c r="NJS16" s="694"/>
      <c r="NJT16" s="694"/>
      <c r="NJU16" s="694"/>
      <c r="NJV16" s="694"/>
      <c r="NJW16" s="694"/>
      <c r="NJX16" s="694"/>
      <c r="NJY16" s="694"/>
      <c r="NJZ16" s="694"/>
      <c r="NKA16" s="694"/>
      <c r="NKB16" s="694"/>
      <c r="NKC16" s="694"/>
      <c r="NKD16" s="694"/>
      <c r="NKE16" s="694"/>
      <c r="NKF16" s="694"/>
      <c r="NKG16" s="694"/>
      <c r="NKH16" s="694"/>
      <c r="NKI16" s="694"/>
      <c r="NKJ16" s="694"/>
      <c r="NKK16" s="694"/>
      <c r="NKL16" s="694"/>
      <c r="NKM16" s="694"/>
      <c r="NKN16" s="694"/>
      <c r="NKO16" s="694"/>
      <c r="NKP16" s="694"/>
      <c r="NKQ16" s="694"/>
      <c r="NKR16" s="694"/>
      <c r="NKS16" s="694"/>
      <c r="NKT16" s="694"/>
      <c r="NKU16" s="694"/>
      <c r="NKV16" s="694"/>
      <c r="NKW16" s="694"/>
      <c r="NKX16" s="694"/>
      <c r="NKY16" s="694"/>
      <c r="NKZ16" s="694"/>
      <c r="NLA16" s="694"/>
      <c r="NLB16" s="694"/>
      <c r="NLC16" s="694"/>
      <c r="NLD16" s="694"/>
      <c r="NLE16" s="694"/>
      <c r="NLF16" s="694"/>
      <c r="NLG16" s="694"/>
      <c r="NLH16" s="694"/>
      <c r="NLI16" s="694"/>
      <c r="NLJ16" s="694"/>
      <c r="NLK16" s="694"/>
      <c r="NLL16" s="694"/>
      <c r="NLM16" s="694"/>
      <c r="NLN16" s="694"/>
      <c r="NLO16" s="694"/>
      <c r="NLP16" s="694"/>
      <c r="NLQ16" s="694"/>
      <c r="NLR16" s="694"/>
      <c r="NLS16" s="694"/>
      <c r="NLT16" s="694"/>
      <c r="NLU16" s="694"/>
      <c r="NLV16" s="694"/>
      <c r="NLW16" s="694"/>
      <c r="NLX16" s="694"/>
      <c r="NLY16" s="694"/>
      <c r="NLZ16" s="694"/>
      <c r="NMA16" s="694"/>
      <c r="NMB16" s="694"/>
      <c r="NMC16" s="694"/>
      <c r="NMD16" s="694"/>
      <c r="NME16" s="694"/>
      <c r="NMF16" s="694"/>
      <c r="NMG16" s="694"/>
      <c r="NMH16" s="694"/>
      <c r="NMI16" s="694"/>
      <c r="NMJ16" s="694"/>
      <c r="NMK16" s="694"/>
      <c r="NML16" s="694"/>
      <c r="NMM16" s="694"/>
      <c r="NMN16" s="694"/>
      <c r="NMO16" s="694"/>
      <c r="NMP16" s="694"/>
      <c r="NMQ16" s="694"/>
      <c r="NMR16" s="694"/>
      <c r="NMS16" s="694"/>
      <c r="NMT16" s="694"/>
      <c r="NMU16" s="694"/>
      <c r="NMV16" s="694"/>
      <c r="NMW16" s="694"/>
      <c r="NMX16" s="694"/>
      <c r="NMY16" s="694"/>
      <c r="NMZ16" s="694"/>
      <c r="NNA16" s="694"/>
      <c r="NNB16" s="694"/>
      <c r="NNC16" s="694"/>
      <c r="NND16" s="694"/>
      <c r="NNE16" s="694"/>
      <c r="NNF16" s="694"/>
      <c r="NNG16" s="694"/>
      <c r="NNH16" s="694"/>
      <c r="NNI16" s="694"/>
      <c r="NNJ16" s="694"/>
      <c r="NNK16" s="694"/>
      <c r="NNL16" s="694"/>
      <c r="NNM16" s="694"/>
      <c r="NNN16" s="694"/>
      <c r="NNO16" s="694"/>
      <c r="NNP16" s="694"/>
      <c r="NNQ16" s="694"/>
      <c r="NNR16" s="694"/>
      <c r="NNS16" s="694"/>
      <c r="NNT16" s="694"/>
      <c r="NNU16" s="694"/>
      <c r="NNV16" s="694"/>
      <c r="NNW16" s="694"/>
      <c r="NNX16" s="694"/>
      <c r="NNY16" s="694"/>
      <c r="NNZ16" s="694"/>
      <c r="NOA16" s="694"/>
      <c r="NOB16" s="694"/>
      <c r="NOC16" s="694"/>
      <c r="NOD16" s="694"/>
      <c r="NOE16" s="694"/>
      <c r="NOF16" s="694"/>
      <c r="NOG16" s="694"/>
      <c r="NOH16" s="694"/>
      <c r="NOI16" s="694"/>
      <c r="NOJ16" s="694"/>
      <c r="NOK16" s="694"/>
      <c r="NOL16" s="694"/>
      <c r="NOM16" s="694"/>
      <c r="NON16" s="694"/>
      <c r="NOO16" s="694"/>
      <c r="NOP16" s="694"/>
      <c r="NOQ16" s="694"/>
      <c r="NOR16" s="694"/>
      <c r="NOS16" s="694"/>
      <c r="NOT16" s="694"/>
      <c r="NOU16" s="694"/>
      <c r="NOV16" s="694"/>
      <c r="NOW16" s="694"/>
      <c r="NOX16" s="694"/>
      <c r="NOY16" s="694"/>
      <c r="NOZ16" s="694"/>
      <c r="NPA16" s="694"/>
      <c r="NPB16" s="694"/>
      <c r="NPC16" s="694"/>
      <c r="NPD16" s="694"/>
      <c r="NPE16" s="694"/>
      <c r="NPF16" s="694"/>
      <c r="NPG16" s="694"/>
      <c r="NPH16" s="694"/>
      <c r="NPI16" s="694"/>
      <c r="NPJ16" s="694"/>
      <c r="NPK16" s="694"/>
      <c r="NPL16" s="694"/>
      <c r="NPM16" s="694"/>
      <c r="NPN16" s="694"/>
      <c r="NPO16" s="694"/>
      <c r="NPP16" s="694"/>
      <c r="NPQ16" s="694"/>
      <c r="NPR16" s="694"/>
      <c r="NPS16" s="694"/>
      <c r="NPT16" s="694"/>
      <c r="NPU16" s="694"/>
      <c r="NPV16" s="694"/>
      <c r="NPW16" s="694"/>
      <c r="NPX16" s="694"/>
      <c r="NPY16" s="694"/>
      <c r="NPZ16" s="694"/>
      <c r="NQA16" s="694"/>
      <c r="NQB16" s="694"/>
      <c r="NQC16" s="694"/>
      <c r="NQD16" s="694"/>
      <c r="NQE16" s="694"/>
      <c r="NQF16" s="694"/>
      <c r="NQG16" s="694"/>
      <c r="NQH16" s="694"/>
      <c r="NQI16" s="694"/>
      <c r="NQJ16" s="694"/>
      <c r="NQK16" s="694"/>
      <c r="NQL16" s="694"/>
      <c r="NQM16" s="694"/>
      <c r="NQN16" s="694"/>
      <c r="NQO16" s="694"/>
      <c r="NQP16" s="694"/>
      <c r="NQQ16" s="694"/>
      <c r="NQR16" s="694"/>
      <c r="NQS16" s="694"/>
      <c r="NQT16" s="694"/>
      <c r="NQU16" s="694"/>
      <c r="NQV16" s="694"/>
      <c r="NQW16" s="694"/>
      <c r="NQX16" s="694"/>
      <c r="NQY16" s="694"/>
      <c r="NQZ16" s="694"/>
      <c r="NRA16" s="694"/>
      <c r="NRB16" s="694"/>
      <c r="NRC16" s="694"/>
      <c r="NRD16" s="694"/>
      <c r="NRE16" s="694"/>
      <c r="NRF16" s="694"/>
      <c r="NRG16" s="694"/>
      <c r="NRH16" s="694"/>
      <c r="NRI16" s="694"/>
      <c r="NRJ16" s="694"/>
      <c r="NRK16" s="694"/>
      <c r="NRL16" s="694"/>
      <c r="NRM16" s="694"/>
      <c r="NRN16" s="694"/>
      <c r="NRO16" s="694"/>
      <c r="NRP16" s="694"/>
      <c r="NRQ16" s="694"/>
      <c r="NRR16" s="694"/>
      <c r="NRS16" s="694"/>
      <c r="NRT16" s="694"/>
      <c r="NRU16" s="694"/>
      <c r="NRV16" s="694"/>
      <c r="NRW16" s="694"/>
      <c r="NRX16" s="694"/>
      <c r="NRY16" s="694"/>
      <c r="NRZ16" s="694"/>
      <c r="NSA16" s="694"/>
      <c r="NSB16" s="694"/>
      <c r="NSC16" s="694"/>
      <c r="NSD16" s="694"/>
      <c r="NSE16" s="694"/>
      <c r="NSF16" s="694"/>
      <c r="NSG16" s="694"/>
      <c r="NSH16" s="694"/>
      <c r="NSI16" s="694"/>
      <c r="NSJ16" s="694"/>
      <c r="NSK16" s="694"/>
      <c r="NSL16" s="694"/>
      <c r="NSM16" s="694"/>
      <c r="NSN16" s="694"/>
      <c r="NSO16" s="694"/>
      <c r="NSP16" s="694"/>
      <c r="NSQ16" s="694"/>
      <c r="NSR16" s="694"/>
      <c r="NSS16" s="694"/>
      <c r="NST16" s="694"/>
      <c r="NSU16" s="694"/>
      <c r="NSV16" s="694"/>
      <c r="NSW16" s="694"/>
      <c r="NSX16" s="694"/>
      <c r="NSY16" s="694"/>
      <c r="NSZ16" s="694"/>
      <c r="NTA16" s="694"/>
      <c r="NTB16" s="694"/>
      <c r="NTC16" s="694"/>
      <c r="NTD16" s="694"/>
      <c r="NTE16" s="694"/>
      <c r="NTF16" s="694"/>
      <c r="NTG16" s="694"/>
      <c r="NTH16" s="694"/>
      <c r="NTI16" s="694"/>
      <c r="NTJ16" s="694"/>
      <c r="NTK16" s="694"/>
      <c r="NTL16" s="694"/>
      <c r="NTM16" s="694"/>
      <c r="NTN16" s="694"/>
      <c r="NTO16" s="694"/>
      <c r="NTP16" s="694"/>
      <c r="NTQ16" s="694"/>
      <c r="NTR16" s="694"/>
      <c r="NTS16" s="694"/>
      <c r="NTT16" s="694"/>
      <c r="NTU16" s="694"/>
      <c r="NTV16" s="694"/>
      <c r="NTW16" s="694"/>
      <c r="NTX16" s="694"/>
      <c r="NTY16" s="694"/>
      <c r="NTZ16" s="694"/>
      <c r="NUA16" s="694"/>
      <c r="NUB16" s="694"/>
      <c r="NUC16" s="694"/>
      <c r="NUD16" s="694"/>
      <c r="NUE16" s="694"/>
      <c r="NUF16" s="694"/>
      <c r="NUG16" s="694"/>
      <c r="NUH16" s="694"/>
      <c r="NUI16" s="694"/>
      <c r="NUJ16" s="694"/>
      <c r="NUK16" s="694"/>
      <c r="NUL16" s="694"/>
      <c r="NUM16" s="694"/>
      <c r="NUN16" s="694"/>
      <c r="NUO16" s="694"/>
      <c r="NUP16" s="694"/>
      <c r="NUQ16" s="694"/>
      <c r="NUR16" s="694"/>
      <c r="NUS16" s="694"/>
      <c r="NUT16" s="694"/>
      <c r="NUU16" s="694"/>
      <c r="NUV16" s="694"/>
      <c r="NUW16" s="694"/>
      <c r="NUX16" s="694"/>
      <c r="NUY16" s="694"/>
      <c r="NUZ16" s="694"/>
      <c r="NVA16" s="694"/>
      <c r="NVB16" s="694"/>
      <c r="NVC16" s="694"/>
      <c r="NVD16" s="694"/>
      <c r="NVE16" s="694"/>
      <c r="NVF16" s="694"/>
      <c r="NVG16" s="694"/>
      <c r="NVH16" s="694"/>
      <c r="NVI16" s="694"/>
      <c r="NVJ16" s="694"/>
      <c r="NVK16" s="694"/>
      <c r="NVL16" s="694"/>
      <c r="NVM16" s="694"/>
      <c r="NVN16" s="694"/>
      <c r="NVO16" s="694"/>
      <c r="NVP16" s="694"/>
      <c r="NVQ16" s="694"/>
      <c r="NVR16" s="694"/>
      <c r="NVS16" s="694"/>
      <c r="NVT16" s="694"/>
      <c r="NVU16" s="694"/>
      <c r="NVV16" s="694"/>
      <c r="NVW16" s="694"/>
      <c r="NVX16" s="694"/>
      <c r="NVY16" s="694"/>
      <c r="NVZ16" s="694"/>
      <c r="NWA16" s="694"/>
      <c r="NWB16" s="694"/>
      <c r="NWC16" s="694"/>
      <c r="NWD16" s="694"/>
      <c r="NWE16" s="694"/>
      <c r="NWF16" s="694"/>
      <c r="NWG16" s="694"/>
      <c r="NWH16" s="694"/>
      <c r="NWI16" s="694"/>
      <c r="NWJ16" s="694"/>
      <c r="NWK16" s="694"/>
      <c r="NWL16" s="694"/>
      <c r="NWM16" s="694"/>
      <c r="NWN16" s="694"/>
      <c r="NWO16" s="694"/>
      <c r="NWP16" s="694"/>
      <c r="NWQ16" s="694"/>
      <c r="NWR16" s="694"/>
      <c r="NWS16" s="694"/>
      <c r="NWT16" s="694"/>
      <c r="NWU16" s="694"/>
      <c r="NWV16" s="694"/>
      <c r="NWW16" s="694"/>
      <c r="NWX16" s="694"/>
      <c r="NWY16" s="694"/>
      <c r="NWZ16" s="694"/>
      <c r="NXA16" s="694"/>
      <c r="NXB16" s="694"/>
      <c r="NXC16" s="694"/>
      <c r="NXD16" s="694"/>
      <c r="NXE16" s="694"/>
      <c r="NXF16" s="694"/>
      <c r="NXG16" s="694"/>
      <c r="NXH16" s="694"/>
      <c r="NXI16" s="694"/>
      <c r="NXJ16" s="694"/>
      <c r="NXK16" s="694"/>
      <c r="NXL16" s="694"/>
      <c r="NXM16" s="694"/>
      <c r="NXN16" s="694"/>
      <c r="NXO16" s="694"/>
      <c r="NXP16" s="694"/>
      <c r="NXQ16" s="694"/>
      <c r="NXR16" s="694"/>
      <c r="NXS16" s="694"/>
      <c r="NXT16" s="694"/>
      <c r="NXU16" s="694"/>
      <c r="NXV16" s="694"/>
      <c r="NXW16" s="694"/>
      <c r="NXX16" s="694"/>
      <c r="NXY16" s="694"/>
      <c r="NXZ16" s="694"/>
      <c r="NYA16" s="694"/>
      <c r="NYB16" s="694"/>
      <c r="NYC16" s="694"/>
      <c r="NYD16" s="694"/>
      <c r="NYE16" s="694"/>
      <c r="NYF16" s="694"/>
      <c r="NYG16" s="694"/>
      <c r="NYH16" s="694"/>
      <c r="NYI16" s="694"/>
      <c r="NYJ16" s="694"/>
      <c r="NYK16" s="694"/>
      <c r="NYL16" s="694"/>
      <c r="NYM16" s="694"/>
      <c r="NYN16" s="694"/>
      <c r="NYO16" s="694"/>
      <c r="NYP16" s="694"/>
      <c r="NYQ16" s="694"/>
      <c r="NYR16" s="694"/>
      <c r="NYS16" s="694"/>
      <c r="NYT16" s="694"/>
      <c r="NYU16" s="694"/>
      <c r="NYV16" s="694"/>
      <c r="NYW16" s="694"/>
      <c r="NYX16" s="694"/>
      <c r="NYY16" s="694"/>
      <c r="NYZ16" s="694"/>
      <c r="NZA16" s="694"/>
      <c r="NZB16" s="694"/>
      <c r="NZC16" s="694"/>
      <c r="NZD16" s="694"/>
      <c r="NZE16" s="694"/>
      <c r="NZF16" s="694"/>
      <c r="NZG16" s="694"/>
      <c r="NZH16" s="694"/>
      <c r="NZI16" s="694"/>
      <c r="NZJ16" s="694"/>
      <c r="NZK16" s="694"/>
      <c r="NZL16" s="694"/>
      <c r="NZM16" s="694"/>
      <c r="NZN16" s="694"/>
      <c r="NZO16" s="694"/>
      <c r="NZP16" s="694"/>
      <c r="NZQ16" s="694"/>
      <c r="NZR16" s="694"/>
      <c r="NZS16" s="694"/>
      <c r="NZT16" s="694"/>
      <c r="NZU16" s="694"/>
      <c r="NZV16" s="694"/>
      <c r="NZW16" s="694"/>
      <c r="NZX16" s="694"/>
      <c r="NZY16" s="694"/>
      <c r="NZZ16" s="694"/>
      <c r="OAA16" s="694"/>
      <c r="OAB16" s="694"/>
      <c r="OAC16" s="694"/>
      <c r="OAD16" s="694"/>
      <c r="OAE16" s="694"/>
      <c r="OAF16" s="694"/>
      <c r="OAG16" s="694"/>
      <c r="OAH16" s="694"/>
      <c r="OAI16" s="694"/>
      <c r="OAJ16" s="694"/>
      <c r="OAK16" s="694"/>
      <c r="OAL16" s="694"/>
      <c r="OAM16" s="694"/>
      <c r="OAN16" s="694"/>
      <c r="OAO16" s="694"/>
      <c r="OAP16" s="694"/>
      <c r="OAQ16" s="694"/>
      <c r="OAR16" s="694"/>
      <c r="OAS16" s="694"/>
      <c r="OAT16" s="694"/>
      <c r="OAU16" s="694"/>
      <c r="OAV16" s="694"/>
      <c r="OAW16" s="694"/>
      <c r="OAX16" s="694"/>
      <c r="OAY16" s="694"/>
      <c r="OAZ16" s="694"/>
      <c r="OBA16" s="694"/>
      <c r="OBB16" s="694"/>
      <c r="OBC16" s="694"/>
      <c r="OBD16" s="694"/>
      <c r="OBE16" s="694"/>
      <c r="OBF16" s="694"/>
      <c r="OBG16" s="694"/>
      <c r="OBH16" s="694"/>
      <c r="OBI16" s="694"/>
      <c r="OBJ16" s="694"/>
      <c r="OBK16" s="694"/>
      <c r="OBL16" s="694"/>
      <c r="OBM16" s="694"/>
      <c r="OBN16" s="694"/>
      <c r="OBO16" s="694"/>
      <c r="OBP16" s="694"/>
      <c r="OBQ16" s="694"/>
      <c r="OBR16" s="694"/>
      <c r="OBS16" s="694"/>
      <c r="OBT16" s="694"/>
      <c r="OBU16" s="694"/>
      <c r="OBV16" s="694"/>
      <c r="OBW16" s="694"/>
      <c r="OBX16" s="694"/>
      <c r="OBY16" s="694"/>
      <c r="OBZ16" s="694"/>
      <c r="OCA16" s="694"/>
      <c r="OCB16" s="694"/>
      <c r="OCC16" s="694"/>
      <c r="OCD16" s="694"/>
      <c r="OCE16" s="694"/>
      <c r="OCF16" s="694"/>
      <c r="OCG16" s="694"/>
      <c r="OCH16" s="694"/>
      <c r="OCI16" s="694"/>
      <c r="OCJ16" s="694"/>
      <c r="OCK16" s="694"/>
      <c r="OCL16" s="694"/>
      <c r="OCM16" s="694"/>
      <c r="OCN16" s="694"/>
      <c r="OCO16" s="694"/>
      <c r="OCP16" s="694"/>
      <c r="OCQ16" s="694"/>
      <c r="OCR16" s="694"/>
      <c r="OCS16" s="694"/>
      <c r="OCT16" s="694"/>
      <c r="OCU16" s="694"/>
      <c r="OCV16" s="694"/>
      <c r="OCW16" s="694"/>
      <c r="OCX16" s="694"/>
      <c r="OCY16" s="694"/>
      <c r="OCZ16" s="694"/>
      <c r="ODA16" s="694"/>
      <c r="ODB16" s="694"/>
      <c r="ODC16" s="694"/>
      <c r="ODD16" s="694"/>
      <c r="ODE16" s="694"/>
      <c r="ODF16" s="694"/>
      <c r="ODG16" s="694"/>
      <c r="ODH16" s="694"/>
      <c r="ODI16" s="694"/>
      <c r="ODJ16" s="694"/>
      <c r="ODK16" s="694"/>
      <c r="ODL16" s="694"/>
      <c r="ODM16" s="694"/>
      <c r="ODN16" s="694"/>
      <c r="ODO16" s="694"/>
      <c r="ODP16" s="694"/>
      <c r="ODQ16" s="694"/>
      <c r="ODR16" s="694"/>
      <c r="ODS16" s="694"/>
      <c r="ODT16" s="694"/>
      <c r="ODU16" s="694"/>
      <c r="ODV16" s="694"/>
      <c r="ODW16" s="694"/>
      <c r="ODX16" s="694"/>
      <c r="ODY16" s="694"/>
      <c r="ODZ16" s="694"/>
      <c r="OEA16" s="694"/>
      <c r="OEB16" s="694"/>
      <c r="OEC16" s="694"/>
      <c r="OED16" s="694"/>
      <c r="OEE16" s="694"/>
      <c r="OEF16" s="694"/>
      <c r="OEG16" s="694"/>
      <c r="OEH16" s="694"/>
      <c r="OEI16" s="694"/>
      <c r="OEJ16" s="694"/>
      <c r="OEK16" s="694"/>
      <c r="OEL16" s="694"/>
      <c r="OEM16" s="694"/>
      <c r="OEN16" s="694"/>
      <c r="OEO16" s="694"/>
      <c r="OEP16" s="694"/>
      <c r="OEQ16" s="694"/>
      <c r="OER16" s="694"/>
      <c r="OES16" s="694"/>
      <c r="OET16" s="694"/>
      <c r="OEU16" s="694"/>
      <c r="OEV16" s="694"/>
      <c r="OEW16" s="694"/>
      <c r="OEX16" s="694"/>
      <c r="OEY16" s="694"/>
      <c r="OEZ16" s="694"/>
      <c r="OFA16" s="694"/>
      <c r="OFB16" s="694"/>
      <c r="OFC16" s="694"/>
      <c r="OFD16" s="694"/>
      <c r="OFE16" s="694"/>
      <c r="OFF16" s="694"/>
      <c r="OFG16" s="694"/>
      <c r="OFH16" s="694"/>
      <c r="OFI16" s="694"/>
      <c r="OFJ16" s="694"/>
      <c r="OFK16" s="694"/>
      <c r="OFL16" s="694"/>
      <c r="OFM16" s="694"/>
      <c r="OFN16" s="694"/>
      <c r="OFO16" s="694"/>
      <c r="OFP16" s="694"/>
      <c r="OFQ16" s="694"/>
      <c r="OFR16" s="694"/>
      <c r="OFS16" s="694"/>
      <c r="OFT16" s="694"/>
      <c r="OFU16" s="694"/>
      <c r="OFV16" s="694"/>
      <c r="OFW16" s="694"/>
      <c r="OFX16" s="694"/>
      <c r="OFY16" s="694"/>
      <c r="OFZ16" s="694"/>
      <c r="OGA16" s="694"/>
      <c r="OGB16" s="694"/>
      <c r="OGC16" s="694"/>
      <c r="OGD16" s="694"/>
      <c r="OGE16" s="694"/>
      <c r="OGF16" s="694"/>
      <c r="OGG16" s="694"/>
      <c r="OGH16" s="694"/>
      <c r="OGI16" s="694"/>
      <c r="OGJ16" s="694"/>
      <c r="OGK16" s="694"/>
      <c r="OGL16" s="694"/>
      <c r="OGM16" s="694"/>
      <c r="OGN16" s="694"/>
      <c r="OGO16" s="694"/>
      <c r="OGP16" s="694"/>
      <c r="OGQ16" s="694"/>
      <c r="OGR16" s="694"/>
      <c r="OGS16" s="694"/>
      <c r="OGT16" s="694"/>
      <c r="OGU16" s="694"/>
      <c r="OGV16" s="694"/>
      <c r="OGW16" s="694"/>
      <c r="OGX16" s="694"/>
      <c r="OGY16" s="694"/>
      <c r="OGZ16" s="694"/>
      <c r="OHA16" s="694"/>
      <c r="OHB16" s="694"/>
      <c r="OHC16" s="694"/>
      <c r="OHD16" s="694"/>
      <c r="OHE16" s="694"/>
      <c r="OHF16" s="694"/>
      <c r="OHG16" s="694"/>
      <c r="OHH16" s="694"/>
      <c r="OHI16" s="694"/>
      <c r="OHJ16" s="694"/>
      <c r="OHK16" s="694"/>
      <c r="OHL16" s="694"/>
      <c r="OHM16" s="694"/>
      <c r="OHN16" s="694"/>
      <c r="OHO16" s="694"/>
      <c r="OHP16" s="694"/>
      <c r="OHQ16" s="694"/>
      <c r="OHR16" s="694"/>
      <c r="OHS16" s="694"/>
      <c r="OHT16" s="694"/>
      <c r="OHU16" s="694"/>
      <c r="OHV16" s="694"/>
      <c r="OHW16" s="694"/>
      <c r="OHX16" s="694"/>
      <c r="OHY16" s="694"/>
      <c r="OHZ16" s="694"/>
      <c r="OIA16" s="694"/>
      <c r="OIB16" s="694"/>
      <c r="OIC16" s="694"/>
      <c r="OID16" s="694"/>
      <c r="OIE16" s="694"/>
      <c r="OIF16" s="694"/>
      <c r="OIG16" s="694"/>
      <c r="OIH16" s="694"/>
      <c r="OII16" s="694"/>
      <c r="OIJ16" s="694"/>
      <c r="OIK16" s="694"/>
      <c r="OIL16" s="694"/>
      <c r="OIM16" s="694"/>
      <c r="OIN16" s="694"/>
      <c r="OIO16" s="694"/>
      <c r="OIP16" s="694"/>
      <c r="OIQ16" s="694"/>
      <c r="OIR16" s="694"/>
      <c r="OIS16" s="694"/>
      <c r="OIT16" s="694"/>
      <c r="OIU16" s="694"/>
      <c r="OIV16" s="694"/>
      <c r="OIW16" s="694"/>
      <c r="OIX16" s="694"/>
      <c r="OIY16" s="694"/>
      <c r="OIZ16" s="694"/>
      <c r="OJA16" s="694"/>
      <c r="OJB16" s="694"/>
      <c r="OJC16" s="694"/>
      <c r="OJD16" s="694"/>
      <c r="OJE16" s="694"/>
      <c r="OJF16" s="694"/>
      <c r="OJG16" s="694"/>
      <c r="OJH16" s="694"/>
      <c r="OJI16" s="694"/>
      <c r="OJJ16" s="694"/>
      <c r="OJK16" s="694"/>
      <c r="OJL16" s="694"/>
      <c r="OJM16" s="694"/>
      <c r="OJN16" s="694"/>
      <c r="OJO16" s="694"/>
      <c r="OJP16" s="694"/>
      <c r="OJQ16" s="694"/>
      <c r="OJR16" s="694"/>
      <c r="OJS16" s="694"/>
      <c r="OJT16" s="694"/>
      <c r="OJU16" s="694"/>
      <c r="OJV16" s="694"/>
      <c r="OJW16" s="694"/>
      <c r="OJX16" s="694"/>
      <c r="OJY16" s="694"/>
      <c r="OJZ16" s="694"/>
      <c r="OKA16" s="694"/>
      <c r="OKB16" s="694"/>
      <c r="OKC16" s="694"/>
      <c r="OKD16" s="694"/>
      <c r="OKE16" s="694"/>
      <c r="OKF16" s="694"/>
      <c r="OKG16" s="694"/>
      <c r="OKH16" s="694"/>
      <c r="OKI16" s="694"/>
      <c r="OKJ16" s="694"/>
      <c r="OKK16" s="694"/>
      <c r="OKL16" s="694"/>
      <c r="OKM16" s="694"/>
      <c r="OKN16" s="694"/>
      <c r="OKO16" s="694"/>
      <c r="OKP16" s="694"/>
      <c r="OKQ16" s="694"/>
      <c r="OKR16" s="694"/>
      <c r="OKS16" s="694"/>
      <c r="OKT16" s="694"/>
      <c r="OKU16" s="694"/>
      <c r="OKV16" s="694"/>
      <c r="OKW16" s="694"/>
      <c r="OKX16" s="694"/>
      <c r="OKY16" s="694"/>
      <c r="OKZ16" s="694"/>
      <c r="OLA16" s="694"/>
      <c r="OLB16" s="694"/>
      <c r="OLC16" s="694"/>
      <c r="OLD16" s="694"/>
      <c r="OLE16" s="694"/>
      <c r="OLF16" s="694"/>
      <c r="OLG16" s="694"/>
      <c r="OLH16" s="694"/>
      <c r="OLI16" s="694"/>
      <c r="OLJ16" s="694"/>
      <c r="OLK16" s="694"/>
      <c r="OLL16" s="694"/>
      <c r="OLM16" s="694"/>
      <c r="OLN16" s="694"/>
      <c r="OLO16" s="694"/>
      <c r="OLP16" s="694"/>
      <c r="OLQ16" s="694"/>
      <c r="OLR16" s="694"/>
      <c r="OLS16" s="694"/>
      <c r="OLT16" s="694"/>
      <c r="OLU16" s="694"/>
      <c r="OLV16" s="694"/>
      <c r="OLW16" s="694"/>
      <c r="OLX16" s="694"/>
      <c r="OLY16" s="694"/>
      <c r="OLZ16" s="694"/>
      <c r="OMA16" s="694"/>
      <c r="OMB16" s="694"/>
      <c r="OMC16" s="694"/>
      <c r="OMD16" s="694"/>
      <c r="OME16" s="694"/>
      <c r="OMF16" s="694"/>
      <c r="OMG16" s="694"/>
      <c r="OMH16" s="694"/>
      <c r="OMI16" s="694"/>
      <c r="OMJ16" s="694"/>
      <c r="OMK16" s="694"/>
      <c r="OML16" s="694"/>
      <c r="OMM16" s="694"/>
      <c r="OMN16" s="694"/>
      <c r="OMO16" s="694"/>
      <c r="OMP16" s="694"/>
      <c r="OMQ16" s="694"/>
      <c r="OMR16" s="694"/>
      <c r="OMS16" s="694"/>
      <c r="OMT16" s="694"/>
      <c r="OMU16" s="694"/>
      <c r="OMV16" s="694"/>
      <c r="OMW16" s="694"/>
      <c r="OMX16" s="694"/>
      <c r="OMY16" s="694"/>
      <c r="OMZ16" s="694"/>
      <c r="ONA16" s="694"/>
      <c r="ONB16" s="694"/>
      <c r="ONC16" s="694"/>
      <c r="OND16" s="694"/>
      <c r="ONE16" s="694"/>
      <c r="ONF16" s="694"/>
      <c r="ONG16" s="694"/>
      <c r="ONH16" s="694"/>
      <c r="ONI16" s="694"/>
      <c r="ONJ16" s="694"/>
      <c r="ONK16" s="694"/>
      <c r="ONL16" s="694"/>
      <c r="ONM16" s="694"/>
      <c r="ONN16" s="694"/>
      <c r="ONO16" s="694"/>
      <c r="ONP16" s="694"/>
      <c r="ONQ16" s="694"/>
      <c r="ONR16" s="694"/>
      <c r="ONS16" s="694"/>
      <c r="ONT16" s="694"/>
      <c r="ONU16" s="694"/>
      <c r="ONV16" s="694"/>
      <c r="ONW16" s="694"/>
      <c r="ONX16" s="694"/>
      <c r="ONY16" s="694"/>
      <c r="ONZ16" s="694"/>
      <c r="OOA16" s="694"/>
      <c r="OOB16" s="694"/>
      <c r="OOC16" s="694"/>
      <c r="OOD16" s="694"/>
      <c r="OOE16" s="694"/>
      <c r="OOF16" s="694"/>
      <c r="OOG16" s="694"/>
      <c r="OOH16" s="694"/>
      <c r="OOI16" s="694"/>
      <c r="OOJ16" s="694"/>
      <c r="OOK16" s="694"/>
      <c r="OOL16" s="694"/>
      <c r="OOM16" s="694"/>
      <c r="OON16" s="694"/>
      <c r="OOO16" s="694"/>
      <c r="OOP16" s="694"/>
      <c r="OOQ16" s="694"/>
      <c r="OOR16" s="694"/>
      <c r="OOS16" s="694"/>
      <c r="OOT16" s="694"/>
      <c r="OOU16" s="694"/>
      <c r="OOV16" s="694"/>
      <c r="OOW16" s="694"/>
      <c r="OOX16" s="694"/>
      <c r="OOY16" s="694"/>
      <c r="OOZ16" s="694"/>
      <c r="OPA16" s="694"/>
      <c r="OPB16" s="694"/>
      <c r="OPC16" s="694"/>
      <c r="OPD16" s="694"/>
      <c r="OPE16" s="694"/>
      <c r="OPF16" s="694"/>
      <c r="OPG16" s="694"/>
      <c r="OPH16" s="694"/>
      <c r="OPI16" s="694"/>
      <c r="OPJ16" s="694"/>
      <c r="OPK16" s="694"/>
      <c r="OPL16" s="694"/>
      <c r="OPM16" s="694"/>
      <c r="OPN16" s="694"/>
      <c r="OPO16" s="694"/>
      <c r="OPP16" s="694"/>
      <c r="OPQ16" s="694"/>
      <c r="OPR16" s="694"/>
      <c r="OPS16" s="694"/>
      <c r="OPT16" s="694"/>
      <c r="OPU16" s="694"/>
      <c r="OPV16" s="694"/>
      <c r="OPW16" s="694"/>
      <c r="OPX16" s="694"/>
      <c r="OPY16" s="694"/>
      <c r="OPZ16" s="694"/>
      <c r="OQA16" s="694"/>
      <c r="OQB16" s="694"/>
      <c r="OQC16" s="694"/>
      <c r="OQD16" s="694"/>
      <c r="OQE16" s="694"/>
      <c r="OQF16" s="694"/>
      <c r="OQG16" s="694"/>
      <c r="OQH16" s="694"/>
      <c r="OQI16" s="694"/>
      <c r="OQJ16" s="694"/>
      <c r="OQK16" s="694"/>
      <c r="OQL16" s="694"/>
      <c r="OQM16" s="694"/>
      <c r="OQN16" s="694"/>
      <c r="OQO16" s="694"/>
      <c r="OQP16" s="694"/>
      <c r="OQQ16" s="694"/>
      <c r="OQR16" s="694"/>
      <c r="OQS16" s="694"/>
      <c r="OQT16" s="694"/>
      <c r="OQU16" s="694"/>
      <c r="OQV16" s="694"/>
      <c r="OQW16" s="694"/>
      <c r="OQX16" s="694"/>
      <c r="OQY16" s="694"/>
      <c r="OQZ16" s="694"/>
      <c r="ORA16" s="694"/>
      <c r="ORB16" s="694"/>
      <c r="ORC16" s="694"/>
      <c r="ORD16" s="694"/>
      <c r="ORE16" s="694"/>
      <c r="ORF16" s="694"/>
      <c r="ORG16" s="694"/>
      <c r="ORH16" s="694"/>
      <c r="ORI16" s="694"/>
      <c r="ORJ16" s="694"/>
      <c r="ORK16" s="694"/>
      <c r="ORL16" s="694"/>
      <c r="ORM16" s="694"/>
      <c r="ORN16" s="694"/>
      <c r="ORO16" s="694"/>
      <c r="ORP16" s="694"/>
      <c r="ORQ16" s="694"/>
      <c r="ORR16" s="694"/>
      <c r="ORS16" s="694"/>
      <c r="ORT16" s="694"/>
      <c r="ORU16" s="694"/>
      <c r="ORV16" s="694"/>
      <c r="ORW16" s="694"/>
      <c r="ORX16" s="694"/>
      <c r="ORY16" s="694"/>
      <c r="ORZ16" s="694"/>
      <c r="OSA16" s="694"/>
      <c r="OSB16" s="694"/>
      <c r="OSC16" s="694"/>
      <c r="OSD16" s="694"/>
      <c r="OSE16" s="694"/>
      <c r="OSF16" s="694"/>
      <c r="OSG16" s="694"/>
      <c r="OSH16" s="694"/>
      <c r="OSI16" s="694"/>
      <c r="OSJ16" s="694"/>
      <c r="OSK16" s="694"/>
      <c r="OSL16" s="694"/>
      <c r="OSM16" s="694"/>
      <c r="OSN16" s="694"/>
      <c r="OSO16" s="694"/>
      <c r="OSP16" s="694"/>
      <c r="OSQ16" s="694"/>
      <c r="OSR16" s="694"/>
      <c r="OSS16" s="694"/>
      <c r="OST16" s="694"/>
      <c r="OSU16" s="694"/>
      <c r="OSV16" s="694"/>
      <c r="OSW16" s="694"/>
      <c r="OSX16" s="694"/>
      <c r="OSY16" s="694"/>
      <c r="OSZ16" s="694"/>
      <c r="OTA16" s="694"/>
      <c r="OTB16" s="694"/>
      <c r="OTC16" s="694"/>
      <c r="OTD16" s="694"/>
      <c r="OTE16" s="694"/>
      <c r="OTF16" s="694"/>
      <c r="OTG16" s="694"/>
      <c r="OTH16" s="694"/>
      <c r="OTI16" s="694"/>
      <c r="OTJ16" s="694"/>
      <c r="OTK16" s="694"/>
      <c r="OTL16" s="694"/>
      <c r="OTM16" s="694"/>
      <c r="OTN16" s="694"/>
      <c r="OTO16" s="694"/>
      <c r="OTP16" s="694"/>
      <c r="OTQ16" s="694"/>
      <c r="OTR16" s="694"/>
      <c r="OTS16" s="694"/>
      <c r="OTT16" s="694"/>
      <c r="OTU16" s="694"/>
      <c r="OTV16" s="694"/>
      <c r="OTW16" s="694"/>
      <c r="OTX16" s="694"/>
      <c r="OTY16" s="694"/>
      <c r="OTZ16" s="694"/>
      <c r="OUA16" s="694"/>
      <c r="OUB16" s="694"/>
      <c r="OUC16" s="694"/>
      <c r="OUD16" s="694"/>
      <c r="OUE16" s="694"/>
      <c r="OUF16" s="694"/>
      <c r="OUG16" s="694"/>
      <c r="OUH16" s="694"/>
      <c r="OUI16" s="694"/>
      <c r="OUJ16" s="694"/>
      <c r="OUK16" s="694"/>
      <c r="OUL16" s="694"/>
      <c r="OUM16" s="694"/>
      <c r="OUN16" s="694"/>
      <c r="OUO16" s="694"/>
      <c r="OUP16" s="694"/>
      <c r="OUQ16" s="694"/>
      <c r="OUR16" s="694"/>
      <c r="OUS16" s="694"/>
      <c r="OUT16" s="694"/>
      <c r="OUU16" s="694"/>
      <c r="OUV16" s="694"/>
      <c r="OUW16" s="694"/>
      <c r="OUX16" s="694"/>
      <c r="OUY16" s="694"/>
      <c r="OUZ16" s="694"/>
      <c r="OVA16" s="694"/>
      <c r="OVB16" s="694"/>
      <c r="OVC16" s="694"/>
      <c r="OVD16" s="694"/>
      <c r="OVE16" s="694"/>
      <c r="OVF16" s="694"/>
      <c r="OVG16" s="694"/>
      <c r="OVH16" s="694"/>
      <c r="OVI16" s="694"/>
      <c r="OVJ16" s="694"/>
      <c r="OVK16" s="694"/>
      <c r="OVL16" s="694"/>
      <c r="OVM16" s="694"/>
      <c r="OVN16" s="694"/>
      <c r="OVO16" s="694"/>
      <c r="OVP16" s="694"/>
      <c r="OVQ16" s="694"/>
      <c r="OVR16" s="694"/>
      <c r="OVS16" s="694"/>
      <c r="OVT16" s="694"/>
      <c r="OVU16" s="694"/>
      <c r="OVV16" s="694"/>
      <c r="OVW16" s="694"/>
      <c r="OVX16" s="694"/>
      <c r="OVY16" s="694"/>
      <c r="OVZ16" s="694"/>
      <c r="OWA16" s="694"/>
      <c r="OWB16" s="694"/>
      <c r="OWC16" s="694"/>
      <c r="OWD16" s="694"/>
      <c r="OWE16" s="694"/>
      <c r="OWF16" s="694"/>
      <c r="OWG16" s="694"/>
      <c r="OWH16" s="694"/>
      <c r="OWI16" s="694"/>
      <c r="OWJ16" s="694"/>
      <c r="OWK16" s="694"/>
      <c r="OWL16" s="694"/>
      <c r="OWM16" s="694"/>
      <c r="OWN16" s="694"/>
      <c r="OWO16" s="694"/>
      <c r="OWP16" s="694"/>
      <c r="OWQ16" s="694"/>
      <c r="OWR16" s="694"/>
      <c r="OWS16" s="694"/>
      <c r="OWT16" s="694"/>
      <c r="OWU16" s="694"/>
      <c r="OWV16" s="694"/>
      <c r="OWW16" s="694"/>
      <c r="OWX16" s="694"/>
      <c r="OWY16" s="694"/>
      <c r="OWZ16" s="694"/>
      <c r="OXA16" s="694"/>
      <c r="OXB16" s="694"/>
      <c r="OXC16" s="694"/>
      <c r="OXD16" s="694"/>
      <c r="OXE16" s="694"/>
      <c r="OXF16" s="694"/>
      <c r="OXG16" s="694"/>
      <c r="OXH16" s="694"/>
      <c r="OXI16" s="694"/>
      <c r="OXJ16" s="694"/>
      <c r="OXK16" s="694"/>
      <c r="OXL16" s="694"/>
      <c r="OXM16" s="694"/>
      <c r="OXN16" s="694"/>
      <c r="OXO16" s="694"/>
      <c r="OXP16" s="694"/>
      <c r="OXQ16" s="694"/>
      <c r="OXR16" s="694"/>
      <c r="OXS16" s="694"/>
      <c r="OXT16" s="694"/>
      <c r="OXU16" s="694"/>
      <c r="OXV16" s="694"/>
      <c r="OXW16" s="694"/>
      <c r="OXX16" s="694"/>
      <c r="OXY16" s="694"/>
      <c r="OXZ16" s="694"/>
      <c r="OYA16" s="694"/>
      <c r="OYB16" s="694"/>
      <c r="OYC16" s="694"/>
      <c r="OYD16" s="694"/>
      <c r="OYE16" s="694"/>
      <c r="OYF16" s="694"/>
      <c r="OYG16" s="694"/>
      <c r="OYH16" s="694"/>
      <c r="OYI16" s="694"/>
      <c r="OYJ16" s="694"/>
      <c r="OYK16" s="694"/>
      <c r="OYL16" s="694"/>
      <c r="OYM16" s="694"/>
      <c r="OYN16" s="694"/>
      <c r="OYO16" s="694"/>
      <c r="OYP16" s="694"/>
      <c r="OYQ16" s="694"/>
      <c r="OYR16" s="694"/>
      <c r="OYS16" s="694"/>
      <c r="OYT16" s="694"/>
      <c r="OYU16" s="694"/>
      <c r="OYV16" s="694"/>
      <c r="OYW16" s="694"/>
      <c r="OYX16" s="694"/>
      <c r="OYY16" s="694"/>
      <c r="OYZ16" s="694"/>
      <c r="OZA16" s="694"/>
      <c r="OZB16" s="694"/>
      <c r="OZC16" s="694"/>
      <c r="OZD16" s="694"/>
      <c r="OZE16" s="694"/>
      <c r="OZF16" s="694"/>
      <c r="OZG16" s="694"/>
      <c r="OZH16" s="694"/>
      <c r="OZI16" s="694"/>
      <c r="OZJ16" s="694"/>
      <c r="OZK16" s="694"/>
      <c r="OZL16" s="694"/>
      <c r="OZM16" s="694"/>
      <c r="OZN16" s="694"/>
      <c r="OZO16" s="694"/>
      <c r="OZP16" s="694"/>
      <c r="OZQ16" s="694"/>
      <c r="OZR16" s="694"/>
      <c r="OZS16" s="694"/>
      <c r="OZT16" s="694"/>
      <c r="OZU16" s="694"/>
      <c r="OZV16" s="694"/>
      <c r="OZW16" s="694"/>
      <c r="OZX16" s="694"/>
      <c r="OZY16" s="694"/>
      <c r="OZZ16" s="694"/>
      <c r="PAA16" s="694"/>
      <c r="PAB16" s="694"/>
      <c r="PAC16" s="694"/>
      <c r="PAD16" s="694"/>
      <c r="PAE16" s="694"/>
      <c r="PAF16" s="694"/>
      <c r="PAG16" s="694"/>
      <c r="PAH16" s="694"/>
      <c r="PAI16" s="694"/>
      <c r="PAJ16" s="694"/>
      <c r="PAK16" s="694"/>
      <c r="PAL16" s="694"/>
      <c r="PAM16" s="694"/>
      <c r="PAN16" s="694"/>
      <c r="PAO16" s="694"/>
      <c r="PAP16" s="694"/>
      <c r="PAQ16" s="694"/>
      <c r="PAR16" s="694"/>
      <c r="PAS16" s="694"/>
      <c r="PAT16" s="694"/>
      <c r="PAU16" s="694"/>
      <c r="PAV16" s="694"/>
      <c r="PAW16" s="694"/>
      <c r="PAX16" s="694"/>
      <c r="PAY16" s="694"/>
      <c r="PAZ16" s="694"/>
      <c r="PBA16" s="694"/>
      <c r="PBB16" s="694"/>
      <c r="PBC16" s="694"/>
      <c r="PBD16" s="694"/>
      <c r="PBE16" s="694"/>
      <c r="PBF16" s="694"/>
      <c r="PBG16" s="694"/>
      <c r="PBH16" s="694"/>
      <c r="PBI16" s="694"/>
      <c r="PBJ16" s="694"/>
      <c r="PBK16" s="694"/>
      <c r="PBL16" s="694"/>
      <c r="PBM16" s="694"/>
      <c r="PBN16" s="694"/>
      <c r="PBO16" s="694"/>
      <c r="PBP16" s="694"/>
      <c r="PBQ16" s="694"/>
      <c r="PBR16" s="694"/>
      <c r="PBS16" s="694"/>
      <c r="PBT16" s="694"/>
      <c r="PBU16" s="694"/>
      <c r="PBV16" s="694"/>
      <c r="PBW16" s="694"/>
      <c r="PBX16" s="694"/>
      <c r="PBY16" s="694"/>
      <c r="PBZ16" s="694"/>
      <c r="PCA16" s="694"/>
      <c r="PCB16" s="694"/>
      <c r="PCC16" s="694"/>
      <c r="PCD16" s="694"/>
      <c r="PCE16" s="694"/>
      <c r="PCF16" s="694"/>
      <c r="PCG16" s="694"/>
      <c r="PCH16" s="694"/>
      <c r="PCI16" s="694"/>
      <c r="PCJ16" s="694"/>
      <c r="PCK16" s="694"/>
      <c r="PCL16" s="694"/>
      <c r="PCM16" s="694"/>
      <c r="PCN16" s="694"/>
      <c r="PCO16" s="694"/>
      <c r="PCP16" s="694"/>
      <c r="PCQ16" s="694"/>
      <c r="PCR16" s="694"/>
      <c r="PCS16" s="694"/>
      <c r="PCT16" s="694"/>
      <c r="PCU16" s="694"/>
      <c r="PCV16" s="694"/>
      <c r="PCW16" s="694"/>
      <c r="PCX16" s="694"/>
      <c r="PCY16" s="694"/>
      <c r="PCZ16" s="694"/>
      <c r="PDA16" s="694"/>
      <c r="PDB16" s="694"/>
      <c r="PDC16" s="694"/>
      <c r="PDD16" s="694"/>
      <c r="PDE16" s="694"/>
      <c r="PDF16" s="694"/>
      <c r="PDG16" s="694"/>
      <c r="PDH16" s="694"/>
      <c r="PDI16" s="694"/>
      <c r="PDJ16" s="694"/>
      <c r="PDK16" s="694"/>
      <c r="PDL16" s="694"/>
      <c r="PDM16" s="694"/>
      <c r="PDN16" s="694"/>
      <c r="PDO16" s="694"/>
      <c r="PDP16" s="694"/>
      <c r="PDQ16" s="694"/>
      <c r="PDR16" s="694"/>
      <c r="PDS16" s="694"/>
      <c r="PDT16" s="694"/>
      <c r="PDU16" s="694"/>
      <c r="PDV16" s="694"/>
      <c r="PDW16" s="694"/>
      <c r="PDX16" s="694"/>
      <c r="PDY16" s="694"/>
      <c r="PDZ16" s="694"/>
      <c r="PEA16" s="694"/>
      <c r="PEB16" s="694"/>
      <c r="PEC16" s="694"/>
      <c r="PED16" s="694"/>
      <c r="PEE16" s="694"/>
      <c r="PEF16" s="694"/>
      <c r="PEG16" s="694"/>
      <c r="PEH16" s="694"/>
      <c r="PEI16" s="694"/>
      <c r="PEJ16" s="694"/>
      <c r="PEK16" s="694"/>
      <c r="PEL16" s="694"/>
      <c r="PEM16" s="694"/>
      <c r="PEN16" s="694"/>
      <c r="PEO16" s="694"/>
      <c r="PEP16" s="694"/>
      <c r="PEQ16" s="694"/>
      <c r="PER16" s="694"/>
      <c r="PES16" s="694"/>
      <c r="PET16" s="694"/>
      <c r="PEU16" s="694"/>
      <c r="PEV16" s="694"/>
      <c r="PEW16" s="694"/>
      <c r="PEX16" s="694"/>
      <c r="PEY16" s="694"/>
      <c r="PEZ16" s="694"/>
      <c r="PFA16" s="694"/>
      <c r="PFB16" s="694"/>
      <c r="PFC16" s="694"/>
      <c r="PFD16" s="694"/>
      <c r="PFE16" s="694"/>
      <c r="PFF16" s="694"/>
      <c r="PFG16" s="694"/>
      <c r="PFH16" s="694"/>
      <c r="PFI16" s="694"/>
      <c r="PFJ16" s="694"/>
      <c r="PFK16" s="694"/>
      <c r="PFL16" s="694"/>
      <c r="PFM16" s="694"/>
      <c r="PFN16" s="694"/>
      <c r="PFO16" s="694"/>
      <c r="PFP16" s="694"/>
      <c r="PFQ16" s="694"/>
      <c r="PFR16" s="694"/>
      <c r="PFS16" s="694"/>
      <c r="PFT16" s="694"/>
      <c r="PFU16" s="694"/>
      <c r="PFV16" s="694"/>
      <c r="PFW16" s="694"/>
      <c r="PFX16" s="694"/>
      <c r="PFY16" s="694"/>
      <c r="PFZ16" s="694"/>
      <c r="PGA16" s="694"/>
      <c r="PGB16" s="694"/>
      <c r="PGC16" s="694"/>
      <c r="PGD16" s="694"/>
      <c r="PGE16" s="694"/>
      <c r="PGF16" s="694"/>
      <c r="PGG16" s="694"/>
      <c r="PGH16" s="694"/>
      <c r="PGI16" s="694"/>
      <c r="PGJ16" s="694"/>
      <c r="PGK16" s="694"/>
      <c r="PGL16" s="694"/>
      <c r="PGM16" s="694"/>
      <c r="PGN16" s="694"/>
      <c r="PGO16" s="694"/>
      <c r="PGP16" s="694"/>
      <c r="PGQ16" s="694"/>
      <c r="PGR16" s="694"/>
      <c r="PGS16" s="694"/>
      <c r="PGT16" s="694"/>
      <c r="PGU16" s="694"/>
      <c r="PGV16" s="694"/>
      <c r="PGW16" s="694"/>
      <c r="PGX16" s="694"/>
      <c r="PGY16" s="694"/>
      <c r="PGZ16" s="694"/>
      <c r="PHA16" s="694"/>
      <c r="PHB16" s="694"/>
      <c r="PHC16" s="694"/>
      <c r="PHD16" s="694"/>
      <c r="PHE16" s="694"/>
      <c r="PHF16" s="694"/>
      <c r="PHG16" s="694"/>
      <c r="PHH16" s="694"/>
      <c r="PHI16" s="694"/>
      <c r="PHJ16" s="694"/>
      <c r="PHK16" s="694"/>
      <c r="PHL16" s="694"/>
      <c r="PHM16" s="694"/>
      <c r="PHN16" s="694"/>
      <c r="PHO16" s="694"/>
      <c r="PHP16" s="694"/>
      <c r="PHQ16" s="694"/>
      <c r="PHR16" s="694"/>
      <c r="PHS16" s="694"/>
      <c r="PHT16" s="694"/>
      <c r="PHU16" s="694"/>
      <c r="PHV16" s="694"/>
      <c r="PHW16" s="694"/>
      <c r="PHX16" s="694"/>
      <c r="PHY16" s="694"/>
      <c r="PHZ16" s="694"/>
      <c r="PIA16" s="694"/>
      <c r="PIB16" s="694"/>
      <c r="PIC16" s="694"/>
      <c r="PID16" s="694"/>
      <c r="PIE16" s="694"/>
      <c r="PIF16" s="694"/>
      <c r="PIG16" s="694"/>
      <c r="PIH16" s="694"/>
      <c r="PII16" s="694"/>
      <c r="PIJ16" s="694"/>
      <c r="PIK16" s="694"/>
      <c r="PIL16" s="694"/>
      <c r="PIM16" s="694"/>
      <c r="PIN16" s="694"/>
      <c r="PIO16" s="694"/>
      <c r="PIP16" s="694"/>
      <c r="PIQ16" s="694"/>
      <c r="PIR16" s="694"/>
      <c r="PIS16" s="694"/>
      <c r="PIT16" s="694"/>
      <c r="PIU16" s="694"/>
      <c r="PIV16" s="694"/>
      <c r="PIW16" s="694"/>
      <c r="PIX16" s="694"/>
      <c r="PIY16" s="694"/>
      <c r="PIZ16" s="694"/>
      <c r="PJA16" s="694"/>
      <c r="PJB16" s="694"/>
      <c r="PJC16" s="694"/>
      <c r="PJD16" s="694"/>
      <c r="PJE16" s="694"/>
      <c r="PJF16" s="694"/>
      <c r="PJG16" s="694"/>
      <c r="PJH16" s="694"/>
      <c r="PJI16" s="694"/>
      <c r="PJJ16" s="694"/>
      <c r="PJK16" s="694"/>
      <c r="PJL16" s="694"/>
      <c r="PJM16" s="694"/>
      <c r="PJN16" s="694"/>
      <c r="PJO16" s="694"/>
      <c r="PJP16" s="694"/>
      <c r="PJQ16" s="694"/>
      <c r="PJR16" s="694"/>
      <c r="PJS16" s="694"/>
      <c r="PJT16" s="694"/>
      <c r="PJU16" s="694"/>
      <c r="PJV16" s="694"/>
      <c r="PJW16" s="694"/>
      <c r="PJX16" s="694"/>
      <c r="PJY16" s="694"/>
      <c r="PJZ16" s="694"/>
      <c r="PKA16" s="694"/>
      <c r="PKB16" s="694"/>
      <c r="PKC16" s="694"/>
      <c r="PKD16" s="694"/>
      <c r="PKE16" s="694"/>
      <c r="PKF16" s="694"/>
      <c r="PKG16" s="694"/>
      <c r="PKH16" s="694"/>
      <c r="PKI16" s="694"/>
      <c r="PKJ16" s="694"/>
      <c r="PKK16" s="694"/>
      <c r="PKL16" s="694"/>
      <c r="PKM16" s="694"/>
      <c r="PKN16" s="694"/>
      <c r="PKO16" s="694"/>
      <c r="PKP16" s="694"/>
      <c r="PKQ16" s="694"/>
      <c r="PKR16" s="694"/>
      <c r="PKS16" s="694"/>
      <c r="PKT16" s="694"/>
      <c r="PKU16" s="694"/>
      <c r="PKV16" s="694"/>
      <c r="PKW16" s="694"/>
      <c r="PKX16" s="694"/>
      <c r="PKY16" s="694"/>
      <c r="PKZ16" s="694"/>
      <c r="PLA16" s="694"/>
      <c r="PLB16" s="694"/>
      <c r="PLC16" s="694"/>
      <c r="PLD16" s="694"/>
      <c r="PLE16" s="694"/>
      <c r="PLF16" s="694"/>
      <c r="PLG16" s="694"/>
      <c r="PLH16" s="694"/>
      <c r="PLI16" s="694"/>
      <c r="PLJ16" s="694"/>
      <c r="PLK16" s="694"/>
      <c r="PLL16" s="694"/>
      <c r="PLM16" s="694"/>
      <c r="PLN16" s="694"/>
      <c r="PLO16" s="694"/>
      <c r="PLP16" s="694"/>
      <c r="PLQ16" s="694"/>
      <c r="PLR16" s="694"/>
      <c r="PLS16" s="694"/>
      <c r="PLT16" s="694"/>
      <c r="PLU16" s="694"/>
      <c r="PLV16" s="694"/>
      <c r="PLW16" s="694"/>
      <c r="PLX16" s="694"/>
      <c r="PLY16" s="694"/>
      <c r="PLZ16" s="694"/>
      <c r="PMA16" s="694"/>
      <c r="PMB16" s="694"/>
      <c r="PMC16" s="694"/>
      <c r="PMD16" s="694"/>
      <c r="PME16" s="694"/>
      <c r="PMF16" s="694"/>
      <c r="PMG16" s="694"/>
      <c r="PMH16" s="694"/>
      <c r="PMI16" s="694"/>
      <c r="PMJ16" s="694"/>
      <c r="PMK16" s="694"/>
      <c r="PML16" s="694"/>
      <c r="PMM16" s="694"/>
      <c r="PMN16" s="694"/>
      <c r="PMO16" s="694"/>
      <c r="PMP16" s="694"/>
      <c r="PMQ16" s="694"/>
      <c r="PMR16" s="694"/>
      <c r="PMS16" s="694"/>
      <c r="PMT16" s="694"/>
      <c r="PMU16" s="694"/>
      <c r="PMV16" s="694"/>
      <c r="PMW16" s="694"/>
      <c r="PMX16" s="694"/>
      <c r="PMY16" s="694"/>
      <c r="PMZ16" s="694"/>
      <c r="PNA16" s="694"/>
      <c r="PNB16" s="694"/>
      <c r="PNC16" s="694"/>
      <c r="PND16" s="694"/>
      <c r="PNE16" s="694"/>
      <c r="PNF16" s="694"/>
      <c r="PNG16" s="694"/>
      <c r="PNH16" s="694"/>
      <c r="PNI16" s="694"/>
      <c r="PNJ16" s="694"/>
      <c r="PNK16" s="694"/>
      <c r="PNL16" s="694"/>
      <c r="PNM16" s="694"/>
      <c r="PNN16" s="694"/>
      <c r="PNO16" s="694"/>
      <c r="PNP16" s="694"/>
      <c r="PNQ16" s="694"/>
      <c r="PNR16" s="694"/>
      <c r="PNS16" s="694"/>
      <c r="PNT16" s="694"/>
      <c r="PNU16" s="694"/>
      <c r="PNV16" s="694"/>
      <c r="PNW16" s="694"/>
      <c r="PNX16" s="694"/>
      <c r="PNY16" s="694"/>
      <c r="PNZ16" s="694"/>
      <c r="POA16" s="694"/>
      <c r="POB16" s="694"/>
      <c r="POC16" s="694"/>
      <c r="POD16" s="694"/>
      <c r="POE16" s="694"/>
      <c r="POF16" s="694"/>
      <c r="POG16" s="694"/>
      <c r="POH16" s="694"/>
      <c r="POI16" s="694"/>
      <c r="POJ16" s="694"/>
      <c r="POK16" s="694"/>
      <c r="POL16" s="694"/>
      <c r="POM16" s="694"/>
      <c r="PON16" s="694"/>
      <c r="POO16" s="694"/>
      <c r="POP16" s="694"/>
      <c r="POQ16" s="694"/>
      <c r="POR16" s="694"/>
      <c r="POS16" s="694"/>
      <c r="POT16" s="694"/>
      <c r="POU16" s="694"/>
      <c r="POV16" s="694"/>
      <c r="POW16" s="694"/>
      <c r="POX16" s="694"/>
      <c r="POY16" s="694"/>
      <c r="POZ16" s="694"/>
      <c r="PPA16" s="694"/>
      <c r="PPB16" s="694"/>
      <c r="PPC16" s="694"/>
      <c r="PPD16" s="694"/>
      <c r="PPE16" s="694"/>
      <c r="PPF16" s="694"/>
      <c r="PPG16" s="694"/>
      <c r="PPH16" s="694"/>
      <c r="PPI16" s="694"/>
      <c r="PPJ16" s="694"/>
      <c r="PPK16" s="694"/>
      <c r="PPL16" s="694"/>
      <c r="PPM16" s="694"/>
      <c r="PPN16" s="694"/>
      <c r="PPO16" s="694"/>
      <c r="PPP16" s="694"/>
      <c r="PPQ16" s="694"/>
      <c r="PPR16" s="694"/>
      <c r="PPS16" s="694"/>
      <c r="PPT16" s="694"/>
      <c r="PPU16" s="694"/>
      <c r="PPV16" s="694"/>
      <c r="PPW16" s="694"/>
      <c r="PPX16" s="694"/>
      <c r="PPY16" s="694"/>
      <c r="PPZ16" s="694"/>
      <c r="PQA16" s="694"/>
      <c r="PQB16" s="694"/>
      <c r="PQC16" s="694"/>
      <c r="PQD16" s="694"/>
      <c r="PQE16" s="694"/>
      <c r="PQF16" s="694"/>
      <c r="PQG16" s="694"/>
      <c r="PQH16" s="694"/>
      <c r="PQI16" s="694"/>
      <c r="PQJ16" s="694"/>
      <c r="PQK16" s="694"/>
      <c r="PQL16" s="694"/>
      <c r="PQM16" s="694"/>
      <c r="PQN16" s="694"/>
      <c r="PQO16" s="694"/>
      <c r="PQP16" s="694"/>
      <c r="PQQ16" s="694"/>
      <c r="PQR16" s="694"/>
      <c r="PQS16" s="694"/>
      <c r="PQT16" s="694"/>
      <c r="PQU16" s="694"/>
      <c r="PQV16" s="694"/>
      <c r="PQW16" s="694"/>
      <c r="PQX16" s="694"/>
      <c r="PQY16" s="694"/>
      <c r="PQZ16" s="694"/>
      <c r="PRA16" s="694"/>
      <c r="PRB16" s="694"/>
      <c r="PRC16" s="694"/>
      <c r="PRD16" s="694"/>
      <c r="PRE16" s="694"/>
      <c r="PRF16" s="694"/>
      <c r="PRG16" s="694"/>
      <c r="PRH16" s="694"/>
      <c r="PRI16" s="694"/>
      <c r="PRJ16" s="694"/>
      <c r="PRK16" s="694"/>
      <c r="PRL16" s="694"/>
      <c r="PRM16" s="694"/>
      <c r="PRN16" s="694"/>
      <c r="PRO16" s="694"/>
      <c r="PRP16" s="694"/>
      <c r="PRQ16" s="694"/>
      <c r="PRR16" s="694"/>
      <c r="PRS16" s="694"/>
      <c r="PRT16" s="694"/>
      <c r="PRU16" s="694"/>
      <c r="PRV16" s="694"/>
      <c r="PRW16" s="694"/>
      <c r="PRX16" s="694"/>
      <c r="PRY16" s="694"/>
      <c r="PRZ16" s="694"/>
      <c r="PSA16" s="694"/>
      <c r="PSB16" s="694"/>
      <c r="PSC16" s="694"/>
      <c r="PSD16" s="694"/>
      <c r="PSE16" s="694"/>
      <c r="PSF16" s="694"/>
      <c r="PSG16" s="694"/>
      <c r="PSH16" s="694"/>
      <c r="PSI16" s="694"/>
      <c r="PSJ16" s="694"/>
      <c r="PSK16" s="694"/>
      <c r="PSL16" s="694"/>
      <c r="PSM16" s="694"/>
      <c r="PSN16" s="694"/>
      <c r="PSO16" s="694"/>
      <c r="PSP16" s="694"/>
      <c r="PSQ16" s="694"/>
      <c r="PSR16" s="694"/>
      <c r="PSS16" s="694"/>
      <c r="PST16" s="694"/>
      <c r="PSU16" s="694"/>
      <c r="PSV16" s="694"/>
      <c r="PSW16" s="694"/>
      <c r="PSX16" s="694"/>
      <c r="PSY16" s="694"/>
      <c r="PSZ16" s="694"/>
      <c r="PTA16" s="694"/>
      <c r="PTB16" s="694"/>
      <c r="PTC16" s="694"/>
      <c r="PTD16" s="694"/>
      <c r="PTE16" s="694"/>
      <c r="PTF16" s="694"/>
      <c r="PTG16" s="694"/>
      <c r="PTH16" s="694"/>
      <c r="PTI16" s="694"/>
      <c r="PTJ16" s="694"/>
      <c r="PTK16" s="694"/>
      <c r="PTL16" s="694"/>
      <c r="PTM16" s="694"/>
      <c r="PTN16" s="694"/>
      <c r="PTO16" s="694"/>
      <c r="PTP16" s="694"/>
      <c r="PTQ16" s="694"/>
      <c r="PTR16" s="694"/>
      <c r="PTS16" s="694"/>
      <c r="PTT16" s="694"/>
      <c r="PTU16" s="694"/>
      <c r="PTV16" s="694"/>
      <c r="PTW16" s="694"/>
      <c r="PTX16" s="694"/>
      <c r="PTY16" s="694"/>
      <c r="PTZ16" s="694"/>
      <c r="PUA16" s="694"/>
      <c r="PUB16" s="694"/>
      <c r="PUC16" s="694"/>
      <c r="PUD16" s="694"/>
      <c r="PUE16" s="694"/>
      <c r="PUF16" s="694"/>
      <c r="PUG16" s="694"/>
      <c r="PUH16" s="694"/>
      <c r="PUI16" s="694"/>
      <c r="PUJ16" s="694"/>
      <c r="PUK16" s="694"/>
      <c r="PUL16" s="694"/>
      <c r="PUM16" s="694"/>
      <c r="PUN16" s="694"/>
      <c r="PUO16" s="694"/>
      <c r="PUP16" s="694"/>
      <c r="PUQ16" s="694"/>
      <c r="PUR16" s="694"/>
      <c r="PUS16" s="694"/>
      <c r="PUT16" s="694"/>
      <c r="PUU16" s="694"/>
      <c r="PUV16" s="694"/>
      <c r="PUW16" s="694"/>
      <c r="PUX16" s="694"/>
      <c r="PUY16" s="694"/>
      <c r="PUZ16" s="694"/>
      <c r="PVA16" s="694"/>
      <c r="PVB16" s="694"/>
      <c r="PVC16" s="694"/>
      <c r="PVD16" s="694"/>
      <c r="PVE16" s="694"/>
      <c r="PVF16" s="694"/>
      <c r="PVG16" s="694"/>
      <c r="PVH16" s="694"/>
      <c r="PVI16" s="694"/>
      <c r="PVJ16" s="694"/>
      <c r="PVK16" s="694"/>
      <c r="PVL16" s="694"/>
      <c r="PVM16" s="694"/>
      <c r="PVN16" s="694"/>
      <c r="PVO16" s="694"/>
      <c r="PVP16" s="694"/>
      <c r="PVQ16" s="694"/>
      <c r="PVR16" s="694"/>
      <c r="PVS16" s="694"/>
      <c r="PVT16" s="694"/>
      <c r="PVU16" s="694"/>
      <c r="PVV16" s="694"/>
      <c r="PVW16" s="694"/>
      <c r="PVX16" s="694"/>
      <c r="PVY16" s="694"/>
      <c r="PVZ16" s="694"/>
      <c r="PWA16" s="694"/>
      <c r="PWB16" s="694"/>
      <c r="PWC16" s="694"/>
      <c r="PWD16" s="694"/>
      <c r="PWE16" s="694"/>
      <c r="PWF16" s="694"/>
      <c r="PWG16" s="694"/>
      <c r="PWH16" s="694"/>
      <c r="PWI16" s="694"/>
      <c r="PWJ16" s="694"/>
      <c r="PWK16" s="694"/>
      <c r="PWL16" s="694"/>
      <c r="PWM16" s="694"/>
      <c r="PWN16" s="694"/>
      <c r="PWO16" s="694"/>
      <c r="PWP16" s="694"/>
      <c r="PWQ16" s="694"/>
      <c r="PWR16" s="694"/>
      <c r="PWS16" s="694"/>
      <c r="PWT16" s="694"/>
      <c r="PWU16" s="694"/>
      <c r="PWV16" s="694"/>
      <c r="PWW16" s="694"/>
      <c r="PWX16" s="694"/>
      <c r="PWY16" s="694"/>
      <c r="PWZ16" s="694"/>
      <c r="PXA16" s="694"/>
      <c r="PXB16" s="694"/>
      <c r="PXC16" s="694"/>
      <c r="PXD16" s="694"/>
      <c r="PXE16" s="694"/>
      <c r="PXF16" s="694"/>
      <c r="PXG16" s="694"/>
      <c r="PXH16" s="694"/>
      <c r="PXI16" s="694"/>
      <c r="PXJ16" s="694"/>
      <c r="PXK16" s="694"/>
      <c r="PXL16" s="694"/>
      <c r="PXM16" s="694"/>
      <c r="PXN16" s="694"/>
      <c r="PXO16" s="694"/>
      <c r="PXP16" s="694"/>
      <c r="PXQ16" s="694"/>
      <c r="PXR16" s="694"/>
      <c r="PXS16" s="694"/>
      <c r="PXT16" s="694"/>
      <c r="PXU16" s="694"/>
      <c r="PXV16" s="694"/>
      <c r="PXW16" s="694"/>
      <c r="PXX16" s="694"/>
      <c r="PXY16" s="694"/>
      <c r="PXZ16" s="694"/>
      <c r="PYA16" s="694"/>
      <c r="PYB16" s="694"/>
      <c r="PYC16" s="694"/>
      <c r="PYD16" s="694"/>
      <c r="PYE16" s="694"/>
      <c r="PYF16" s="694"/>
      <c r="PYG16" s="694"/>
      <c r="PYH16" s="694"/>
      <c r="PYI16" s="694"/>
      <c r="PYJ16" s="694"/>
      <c r="PYK16" s="694"/>
      <c r="PYL16" s="694"/>
      <c r="PYM16" s="694"/>
      <c r="PYN16" s="694"/>
      <c r="PYO16" s="694"/>
      <c r="PYP16" s="694"/>
      <c r="PYQ16" s="694"/>
      <c r="PYR16" s="694"/>
      <c r="PYS16" s="694"/>
      <c r="PYT16" s="694"/>
      <c r="PYU16" s="694"/>
      <c r="PYV16" s="694"/>
      <c r="PYW16" s="694"/>
      <c r="PYX16" s="694"/>
      <c r="PYY16" s="694"/>
      <c r="PYZ16" s="694"/>
      <c r="PZA16" s="694"/>
      <c r="PZB16" s="694"/>
      <c r="PZC16" s="694"/>
      <c r="PZD16" s="694"/>
      <c r="PZE16" s="694"/>
      <c r="PZF16" s="694"/>
      <c r="PZG16" s="694"/>
      <c r="PZH16" s="694"/>
      <c r="PZI16" s="694"/>
      <c r="PZJ16" s="694"/>
      <c r="PZK16" s="694"/>
      <c r="PZL16" s="694"/>
      <c r="PZM16" s="694"/>
      <c r="PZN16" s="694"/>
      <c r="PZO16" s="694"/>
      <c r="PZP16" s="694"/>
      <c r="PZQ16" s="694"/>
      <c r="PZR16" s="694"/>
      <c r="PZS16" s="694"/>
      <c r="PZT16" s="694"/>
      <c r="PZU16" s="694"/>
      <c r="PZV16" s="694"/>
      <c r="PZW16" s="694"/>
      <c r="PZX16" s="694"/>
      <c r="PZY16" s="694"/>
      <c r="PZZ16" s="694"/>
      <c r="QAA16" s="694"/>
      <c r="QAB16" s="694"/>
      <c r="QAC16" s="694"/>
      <c r="QAD16" s="694"/>
      <c r="QAE16" s="694"/>
      <c r="QAF16" s="694"/>
      <c r="QAG16" s="694"/>
      <c r="QAH16" s="694"/>
      <c r="QAI16" s="694"/>
      <c r="QAJ16" s="694"/>
      <c r="QAK16" s="694"/>
      <c r="QAL16" s="694"/>
      <c r="QAM16" s="694"/>
      <c r="QAN16" s="694"/>
      <c r="QAO16" s="694"/>
      <c r="QAP16" s="694"/>
      <c r="QAQ16" s="694"/>
      <c r="QAR16" s="694"/>
      <c r="QAS16" s="694"/>
      <c r="QAT16" s="694"/>
      <c r="QAU16" s="694"/>
      <c r="QAV16" s="694"/>
      <c r="QAW16" s="694"/>
      <c r="QAX16" s="694"/>
      <c r="QAY16" s="694"/>
      <c r="QAZ16" s="694"/>
      <c r="QBA16" s="694"/>
      <c r="QBB16" s="694"/>
      <c r="QBC16" s="694"/>
      <c r="QBD16" s="694"/>
      <c r="QBE16" s="694"/>
      <c r="QBF16" s="694"/>
      <c r="QBG16" s="694"/>
      <c r="QBH16" s="694"/>
      <c r="QBI16" s="694"/>
      <c r="QBJ16" s="694"/>
      <c r="QBK16" s="694"/>
      <c r="QBL16" s="694"/>
      <c r="QBM16" s="694"/>
      <c r="QBN16" s="694"/>
      <c r="QBO16" s="694"/>
      <c r="QBP16" s="694"/>
      <c r="QBQ16" s="694"/>
      <c r="QBR16" s="694"/>
      <c r="QBS16" s="694"/>
      <c r="QBT16" s="694"/>
      <c r="QBU16" s="694"/>
      <c r="QBV16" s="694"/>
      <c r="QBW16" s="694"/>
      <c r="QBX16" s="694"/>
      <c r="QBY16" s="694"/>
      <c r="QBZ16" s="694"/>
      <c r="QCA16" s="694"/>
      <c r="QCB16" s="694"/>
      <c r="QCC16" s="694"/>
      <c r="QCD16" s="694"/>
      <c r="QCE16" s="694"/>
      <c r="QCF16" s="694"/>
      <c r="QCG16" s="694"/>
      <c r="QCH16" s="694"/>
      <c r="QCI16" s="694"/>
      <c r="QCJ16" s="694"/>
      <c r="QCK16" s="694"/>
      <c r="QCL16" s="694"/>
      <c r="QCM16" s="694"/>
      <c r="QCN16" s="694"/>
      <c r="QCO16" s="694"/>
      <c r="QCP16" s="694"/>
      <c r="QCQ16" s="694"/>
      <c r="QCR16" s="694"/>
      <c r="QCS16" s="694"/>
      <c r="QCT16" s="694"/>
      <c r="QCU16" s="694"/>
      <c r="QCV16" s="694"/>
      <c r="QCW16" s="694"/>
      <c r="QCX16" s="694"/>
      <c r="QCY16" s="694"/>
      <c r="QCZ16" s="694"/>
      <c r="QDA16" s="694"/>
      <c r="QDB16" s="694"/>
      <c r="QDC16" s="694"/>
      <c r="QDD16" s="694"/>
      <c r="QDE16" s="694"/>
      <c r="QDF16" s="694"/>
      <c r="QDG16" s="694"/>
      <c r="QDH16" s="694"/>
      <c r="QDI16" s="694"/>
      <c r="QDJ16" s="694"/>
      <c r="QDK16" s="694"/>
      <c r="QDL16" s="694"/>
      <c r="QDM16" s="694"/>
      <c r="QDN16" s="694"/>
      <c r="QDO16" s="694"/>
      <c r="QDP16" s="694"/>
      <c r="QDQ16" s="694"/>
      <c r="QDR16" s="694"/>
      <c r="QDS16" s="694"/>
      <c r="QDT16" s="694"/>
      <c r="QDU16" s="694"/>
      <c r="QDV16" s="694"/>
      <c r="QDW16" s="694"/>
      <c r="QDX16" s="694"/>
      <c r="QDY16" s="694"/>
      <c r="QDZ16" s="694"/>
      <c r="QEA16" s="694"/>
      <c r="QEB16" s="694"/>
      <c r="QEC16" s="694"/>
      <c r="QED16" s="694"/>
      <c r="QEE16" s="694"/>
      <c r="QEF16" s="694"/>
      <c r="QEG16" s="694"/>
      <c r="QEH16" s="694"/>
      <c r="QEI16" s="694"/>
      <c r="QEJ16" s="694"/>
      <c r="QEK16" s="694"/>
      <c r="QEL16" s="694"/>
      <c r="QEM16" s="694"/>
      <c r="QEN16" s="694"/>
      <c r="QEO16" s="694"/>
      <c r="QEP16" s="694"/>
      <c r="QEQ16" s="694"/>
      <c r="QER16" s="694"/>
      <c r="QES16" s="694"/>
      <c r="QET16" s="694"/>
      <c r="QEU16" s="694"/>
      <c r="QEV16" s="694"/>
      <c r="QEW16" s="694"/>
      <c r="QEX16" s="694"/>
      <c r="QEY16" s="694"/>
      <c r="QEZ16" s="694"/>
      <c r="QFA16" s="694"/>
      <c r="QFB16" s="694"/>
      <c r="QFC16" s="694"/>
      <c r="QFD16" s="694"/>
      <c r="QFE16" s="694"/>
      <c r="QFF16" s="694"/>
      <c r="QFG16" s="694"/>
      <c r="QFH16" s="694"/>
      <c r="QFI16" s="694"/>
      <c r="QFJ16" s="694"/>
      <c r="QFK16" s="694"/>
      <c r="QFL16" s="694"/>
      <c r="QFM16" s="694"/>
      <c r="QFN16" s="694"/>
      <c r="QFO16" s="694"/>
      <c r="QFP16" s="694"/>
      <c r="QFQ16" s="694"/>
      <c r="QFR16" s="694"/>
      <c r="QFS16" s="694"/>
      <c r="QFT16" s="694"/>
      <c r="QFU16" s="694"/>
      <c r="QFV16" s="694"/>
      <c r="QFW16" s="694"/>
      <c r="QFX16" s="694"/>
      <c r="QFY16" s="694"/>
      <c r="QFZ16" s="694"/>
      <c r="QGA16" s="694"/>
      <c r="QGB16" s="694"/>
      <c r="QGC16" s="694"/>
      <c r="QGD16" s="694"/>
      <c r="QGE16" s="694"/>
      <c r="QGF16" s="694"/>
      <c r="QGG16" s="694"/>
      <c r="QGH16" s="694"/>
      <c r="QGI16" s="694"/>
      <c r="QGJ16" s="694"/>
      <c r="QGK16" s="694"/>
      <c r="QGL16" s="694"/>
      <c r="QGM16" s="694"/>
      <c r="QGN16" s="694"/>
      <c r="QGO16" s="694"/>
      <c r="QGP16" s="694"/>
      <c r="QGQ16" s="694"/>
      <c r="QGR16" s="694"/>
      <c r="QGS16" s="694"/>
      <c r="QGT16" s="694"/>
      <c r="QGU16" s="694"/>
      <c r="QGV16" s="694"/>
      <c r="QGW16" s="694"/>
      <c r="QGX16" s="694"/>
      <c r="QGY16" s="694"/>
      <c r="QGZ16" s="694"/>
      <c r="QHA16" s="694"/>
      <c r="QHB16" s="694"/>
      <c r="QHC16" s="694"/>
      <c r="QHD16" s="694"/>
      <c r="QHE16" s="694"/>
      <c r="QHF16" s="694"/>
      <c r="QHG16" s="694"/>
      <c r="QHH16" s="694"/>
      <c r="QHI16" s="694"/>
      <c r="QHJ16" s="694"/>
      <c r="QHK16" s="694"/>
      <c r="QHL16" s="694"/>
      <c r="QHM16" s="694"/>
      <c r="QHN16" s="694"/>
      <c r="QHO16" s="694"/>
      <c r="QHP16" s="694"/>
      <c r="QHQ16" s="694"/>
      <c r="QHR16" s="694"/>
      <c r="QHS16" s="694"/>
      <c r="QHT16" s="694"/>
      <c r="QHU16" s="694"/>
      <c r="QHV16" s="694"/>
      <c r="QHW16" s="694"/>
      <c r="QHX16" s="694"/>
      <c r="QHY16" s="694"/>
      <c r="QHZ16" s="694"/>
      <c r="QIA16" s="694"/>
      <c r="QIB16" s="694"/>
      <c r="QIC16" s="694"/>
      <c r="QID16" s="694"/>
      <c r="QIE16" s="694"/>
      <c r="QIF16" s="694"/>
      <c r="QIG16" s="694"/>
      <c r="QIH16" s="694"/>
      <c r="QII16" s="694"/>
      <c r="QIJ16" s="694"/>
      <c r="QIK16" s="694"/>
      <c r="QIL16" s="694"/>
      <c r="QIM16" s="694"/>
      <c r="QIN16" s="694"/>
      <c r="QIO16" s="694"/>
      <c r="QIP16" s="694"/>
      <c r="QIQ16" s="694"/>
      <c r="QIR16" s="694"/>
      <c r="QIS16" s="694"/>
      <c r="QIT16" s="694"/>
      <c r="QIU16" s="694"/>
      <c r="QIV16" s="694"/>
      <c r="QIW16" s="694"/>
      <c r="QIX16" s="694"/>
      <c r="QIY16" s="694"/>
      <c r="QIZ16" s="694"/>
      <c r="QJA16" s="694"/>
      <c r="QJB16" s="694"/>
      <c r="QJC16" s="694"/>
      <c r="QJD16" s="694"/>
      <c r="QJE16" s="694"/>
      <c r="QJF16" s="694"/>
      <c r="QJG16" s="694"/>
      <c r="QJH16" s="694"/>
      <c r="QJI16" s="694"/>
      <c r="QJJ16" s="694"/>
      <c r="QJK16" s="694"/>
      <c r="QJL16" s="694"/>
      <c r="QJM16" s="694"/>
      <c r="QJN16" s="694"/>
      <c r="QJO16" s="694"/>
      <c r="QJP16" s="694"/>
      <c r="QJQ16" s="694"/>
      <c r="QJR16" s="694"/>
      <c r="QJS16" s="694"/>
      <c r="QJT16" s="694"/>
      <c r="QJU16" s="694"/>
      <c r="QJV16" s="694"/>
      <c r="QJW16" s="694"/>
      <c r="QJX16" s="694"/>
      <c r="QJY16" s="694"/>
      <c r="QJZ16" s="694"/>
      <c r="QKA16" s="694"/>
      <c r="QKB16" s="694"/>
      <c r="QKC16" s="694"/>
      <c r="QKD16" s="694"/>
      <c r="QKE16" s="694"/>
      <c r="QKF16" s="694"/>
      <c r="QKG16" s="694"/>
      <c r="QKH16" s="694"/>
      <c r="QKI16" s="694"/>
      <c r="QKJ16" s="694"/>
      <c r="QKK16" s="694"/>
      <c r="QKL16" s="694"/>
      <c r="QKM16" s="694"/>
      <c r="QKN16" s="694"/>
      <c r="QKO16" s="694"/>
      <c r="QKP16" s="694"/>
      <c r="QKQ16" s="694"/>
      <c r="QKR16" s="694"/>
      <c r="QKS16" s="694"/>
      <c r="QKT16" s="694"/>
      <c r="QKU16" s="694"/>
      <c r="QKV16" s="694"/>
      <c r="QKW16" s="694"/>
      <c r="QKX16" s="694"/>
      <c r="QKY16" s="694"/>
      <c r="QKZ16" s="694"/>
      <c r="QLA16" s="694"/>
      <c r="QLB16" s="694"/>
      <c r="QLC16" s="694"/>
      <c r="QLD16" s="694"/>
      <c r="QLE16" s="694"/>
      <c r="QLF16" s="694"/>
      <c r="QLG16" s="694"/>
      <c r="QLH16" s="694"/>
      <c r="QLI16" s="694"/>
      <c r="QLJ16" s="694"/>
      <c r="QLK16" s="694"/>
      <c r="QLL16" s="694"/>
      <c r="QLM16" s="694"/>
      <c r="QLN16" s="694"/>
      <c r="QLO16" s="694"/>
      <c r="QLP16" s="694"/>
      <c r="QLQ16" s="694"/>
      <c r="QLR16" s="694"/>
      <c r="QLS16" s="694"/>
      <c r="QLT16" s="694"/>
      <c r="QLU16" s="694"/>
      <c r="QLV16" s="694"/>
      <c r="QLW16" s="694"/>
      <c r="QLX16" s="694"/>
      <c r="QLY16" s="694"/>
      <c r="QLZ16" s="694"/>
      <c r="QMA16" s="694"/>
      <c r="QMB16" s="694"/>
      <c r="QMC16" s="694"/>
      <c r="QMD16" s="694"/>
      <c r="QME16" s="694"/>
      <c r="QMF16" s="694"/>
      <c r="QMG16" s="694"/>
      <c r="QMH16" s="694"/>
      <c r="QMI16" s="694"/>
      <c r="QMJ16" s="694"/>
      <c r="QMK16" s="694"/>
      <c r="QML16" s="694"/>
      <c r="QMM16" s="694"/>
      <c r="QMN16" s="694"/>
      <c r="QMO16" s="694"/>
      <c r="QMP16" s="694"/>
      <c r="QMQ16" s="694"/>
      <c r="QMR16" s="694"/>
      <c r="QMS16" s="694"/>
      <c r="QMT16" s="694"/>
      <c r="QMU16" s="694"/>
      <c r="QMV16" s="694"/>
      <c r="QMW16" s="694"/>
      <c r="QMX16" s="694"/>
      <c r="QMY16" s="694"/>
      <c r="QMZ16" s="694"/>
      <c r="QNA16" s="694"/>
      <c r="QNB16" s="694"/>
      <c r="QNC16" s="694"/>
      <c r="QND16" s="694"/>
      <c r="QNE16" s="694"/>
      <c r="QNF16" s="694"/>
      <c r="QNG16" s="694"/>
      <c r="QNH16" s="694"/>
      <c r="QNI16" s="694"/>
      <c r="QNJ16" s="694"/>
      <c r="QNK16" s="694"/>
      <c r="QNL16" s="694"/>
      <c r="QNM16" s="694"/>
      <c r="QNN16" s="694"/>
      <c r="QNO16" s="694"/>
      <c r="QNP16" s="694"/>
      <c r="QNQ16" s="694"/>
      <c r="QNR16" s="694"/>
      <c r="QNS16" s="694"/>
      <c r="QNT16" s="694"/>
      <c r="QNU16" s="694"/>
      <c r="QNV16" s="694"/>
      <c r="QNW16" s="694"/>
      <c r="QNX16" s="694"/>
      <c r="QNY16" s="694"/>
      <c r="QNZ16" s="694"/>
      <c r="QOA16" s="694"/>
      <c r="QOB16" s="694"/>
      <c r="QOC16" s="694"/>
      <c r="QOD16" s="694"/>
      <c r="QOE16" s="694"/>
      <c r="QOF16" s="694"/>
      <c r="QOG16" s="694"/>
      <c r="QOH16" s="694"/>
      <c r="QOI16" s="694"/>
      <c r="QOJ16" s="694"/>
      <c r="QOK16" s="694"/>
      <c r="QOL16" s="694"/>
      <c r="QOM16" s="694"/>
      <c r="QON16" s="694"/>
      <c r="QOO16" s="694"/>
      <c r="QOP16" s="694"/>
      <c r="QOQ16" s="694"/>
      <c r="QOR16" s="694"/>
      <c r="QOS16" s="694"/>
      <c r="QOT16" s="694"/>
      <c r="QOU16" s="694"/>
      <c r="QOV16" s="694"/>
      <c r="QOW16" s="694"/>
      <c r="QOX16" s="694"/>
      <c r="QOY16" s="694"/>
      <c r="QOZ16" s="694"/>
      <c r="QPA16" s="694"/>
      <c r="QPB16" s="694"/>
      <c r="QPC16" s="694"/>
      <c r="QPD16" s="694"/>
      <c r="QPE16" s="694"/>
      <c r="QPF16" s="694"/>
      <c r="QPG16" s="694"/>
      <c r="QPH16" s="694"/>
      <c r="QPI16" s="694"/>
      <c r="QPJ16" s="694"/>
      <c r="QPK16" s="694"/>
      <c r="QPL16" s="694"/>
      <c r="QPM16" s="694"/>
      <c r="QPN16" s="694"/>
      <c r="QPO16" s="694"/>
      <c r="QPP16" s="694"/>
      <c r="QPQ16" s="694"/>
      <c r="QPR16" s="694"/>
      <c r="QPS16" s="694"/>
      <c r="QPT16" s="694"/>
      <c r="QPU16" s="694"/>
      <c r="QPV16" s="694"/>
      <c r="QPW16" s="694"/>
      <c r="QPX16" s="694"/>
      <c r="QPY16" s="694"/>
      <c r="QPZ16" s="694"/>
      <c r="QQA16" s="694"/>
      <c r="QQB16" s="694"/>
      <c r="QQC16" s="694"/>
      <c r="QQD16" s="694"/>
      <c r="QQE16" s="694"/>
      <c r="QQF16" s="694"/>
      <c r="QQG16" s="694"/>
      <c r="QQH16" s="694"/>
      <c r="QQI16" s="694"/>
      <c r="QQJ16" s="694"/>
      <c r="QQK16" s="694"/>
      <c r="QQL16" s="694"/>
      <c r="QQM16" s="694"/>
      <c r="QQN16" s="694"/>
      <c r="QQO16" s="694"/>
      <c r="QQP16" s="694"/>
      <c r="QQQ16" s="694"/>
      <c r="QQR16" s="694"/>
      <c r="QQS16" s="694"/>
      <c r="QQT16" s="694"/>
      <c r="QQU16" s="694"/>
      <c r="QQV16" s="694"/>
      <c r="QQW16" s="694"/>
      <c r="QQX16" s="694"/>
      <c r="QQY16" s="694"/>
      <c r="QQZ16" s="694"/>
      <c r="QRA16" s="694"/>
      <c r="QRB16" s="694"/>
      <c r="QRC16" s="694"/>
      <c r="QRD16" s="694"/>
      <c r="QRE16" s="694"/>
      <c r="QRF16" s="694"/>
      <c r="QRG16" s="694"/>
      <c r="QRH16" s="694"/>
      <c r="QRI16" s="694"/>
      <c r="QRJ16" s="694"/>
      <c r="QRK16" s="694"/>
      <c r="QRL16" s="694"/>
      <c r="QRM16" s="694"/>
      <c r="QRN16" s="694"/>
      <c r="QRO16" s="694"/>
      <c r="QRP16" s="694"/>
      <c r="QRQ16" s="694"/>
      <c r="QRR16" s="694"/>
      <c r="QRS16" s="694"/>
      <c r="QRT16" s="694"/>
      <c r="QRU16" s="694"/>
      <c r="QRV16" s="694"/>
      <c r="QRW16" s="694"/>
      <c r="QRX16" s="694"/>
      <c r="QRY16" s="694"/>
      <c r="QRZ16" s="694"/>
      <c r="QSA16" s="694"/>
      <c r="QSB16" s="694"/>
      <c r="QSC16" s="694"/>
      <c r="QSD16" s="694"/>
      <c r="QSE16" s="694"/>
      <c r="QSF16" s="694"/>
      <c r="QSG16" s="694"/>
      <c r="QSH16" s="694"/>
      <c r="QSI16" s="694"/>
      <c r="QSJ16" s="694"/>
      <c r="QSK16" s="694"/>
      <c r="QSL16" s="694"/>
      <c r="QSM16" s="694"/>
      <c r="QSN16" s="694"/>
      <c r="QSO16" s="694"/>
      <c r="QSP16" s="694"/>
      <c r="QSQ16" s="694"/>
      <c r="QSR16" s="694"/>
      <c r="QSS16" s="694"/>
      <c r="QST16" s="694"/>
      <c r="QSU16" s="694"/>
      <c r="QSV16" s="694"/>
      <c r="QSW16" s="694"/>
      <c r="QSX16" s="694"/>
      <c r="QSY16" s="694"/>
      <c r="QSZ16" s="694"/>
      <c r="QTA16" s="694"/>
      <c r="QTB16" s="694"/>
      <c r="QTC16" s="694"/>
      <c r="QTD16" s="694"/>
      <c r="QTE16" s="694"/>
      <c r="QTF16" s="694"/>
      <c r="QTG16" s="694"/>
      <c r="QTH16" s="694"/>
      <c r="QTI16" s="694"/>
      <c r="QTJ16" s="694"/>
      <c r="QTK16" s="694"/>
      <c r="QTL16" s="694"/>
      <c r="QTM16" s="694"/>
      <c r="QTN16" s="694"/>
      <c r="QTO16" s="694"/>
      <c r="QTP16" s="694"/>
      <c r="QTQ16" s="694"/>
      <c r="QTR16" s="694"/>
      <c r="QTS16" s="694"/>
      <c r="QTT16" s="694"/>
      <c r="QTU16" s="694"/>
      <c r="QTV16" s="694"/>
      <c r="QTW16" s="694"/>
      <c r="QTX16" s="694"/>
      <c r="QTY16" s="694"/>
      <c r="QTZ16" s="694"/>
      <c r="QUA16" s="694"/>
      <c r="QUB16" s="694"/>
      <c r="QUC16" s="694"/>
      <c r="QUD16" s="694"/>
      <c r="QUE16" s="694"/>
      <c r="QUF16" s="694"/>
      <c r="QUG16" s="694"/>
      <c r="QUH16" s="694"/>
      <c r="QUI16" s="694"/>
      <c r="QUJ16" s="694"/>
      <c r="QUK16" s="694"/>
      <c r="QUL16" s="694"/>
      <c r="QUM16" s="694"/>
      <c r="QUN16" s="694"/>
      <c r="QUO16" s="694"/>
      <c r="QUP16" s="694"/>
      <c r="QUQ16" s="694"/>
      <c r="QUR16" s="694"/>
      <c r="QUS16" s="694"/>
      <c r="QUT16" s="694"/>
      <c r="QUU16" s="694"/>
      <c r="QUV16" s="694"/>
      <c r="QUW16" s="694"/>
      <c r="QUX16" s="694"/>
      <c r="QUY16" s="694"/>
      <c r="QUZ16" s="694"/>
      <c r="QVA16" s="694"/>
      <c r="QVB16" s="694"/>
      <c r="QVC16" s="694"/>
      <c r="QVD16" s="694"/>
      <c r="QVE16" s="694"/>
      <c r="QVF16" s="694"/>
      <c r="QVG16" s="694"/>
      <c r="QVH16" s="694"/>
      <c r="QVI16" s="694"/>
      <c r="QVJ16" s="694"/>
      <c r="QVK16" s="694"/>
      <c r="QVL16" s="694"/>
      <c r="QVM16" s="694"/>
      <c r="QVN16" s="694"/>
      <c r="QVO16" s="694"/>
      <c r="QVP16" s="694"/>
      <c r="QVQ16" s="694"/>
      <c r="QVR16" s="694"/>
      <c r="QVS16" s="694"/>
      <c r="QVT16" s="694"/>
      <c r="QVU16" s="694"/>
      <c r="QVV16" s="694"/>
      <c r="QVW16" s="694"/>
      <c r="QVX16" s="694"/>
      <c r="QVY16" s="694"/>
      <c r="QVZ16" s="694"/>
      <c r="QWA16" s="694"/>
      <c r="QWB16" s="694"/>
      <c r="QWC16" s="694"/>
      <c r="QWD16" s="694"/>
      <c r="QWE16" s="694"/>
      <c r="QWF16" s="694"/>
      <c r="QWG16" s="694"/>
      <c r="QWH16" s="694"/>
      <c r="QWI16" s="694"/>
      <c r="QWJ16" s="694"/>
      <c r="QWK16" s="694"/>
      <c r="QWL16" s="694"/>
      <c r="QWM16" s="694"/>
      <c r="QWN16" s="694"/>
      <c r="QWO16" s="694"/>
      <c r="QWP16" s="694"/>
      <c r="QWQ16" s="694"/>
      <c r="QWR16" s="694"/>
      <c r="QWS16" s="694"/>
      <c r="QWT16" s="694"/>
      <c r="QWU16" s="694"/>
      <c r="QWV16" s="694"/>
      <c r="QWW16" s="694"/>
      <c r="QWX16" s="694"/>
      <c r="QWY16" s="694"/>
      <c r="QWZ16" s="694"/>
      <c r="QXA16" s="694"/>
      <c r="QXB16" s="694"/>
      <c r="QXC16" s="694"/>
      <c r="QXD16" s="694"/>
      <c r="QXE16" s="694"/>
      <c r="QXF16" s="694"/>
      <c r="QXG16" s="694"/>
      <c r="QXH16" s="694"/>
      <c r="QXI16" s="694"/>
      <c r="QXJ16" s="694"/>
      <c r="QXK16" s="694"/>
      <c r="QXL16" s="694"/>
      <c r="QXM16" s="694"/>
      <c r="QXN16" s="694"/>
      <c r="QXO16" s="694"/>
      <c r="QXP16" s="694"/>
      <c r="QXQ16" s="694"/>
      <c r="QXR16" s="694"/>
      <c r="QXS16" s="694"/>
      <c r="QXT16" s="694"/>
      <c r="QXU16" s="694"/>
      <c r="QXV16" s="694"/>
      <c r="QXW16" s="694"/>
      <c r="QXX16" s="694"/>
      <c r="QXY16" s="694"/>
      <c r="QXZ16" s="694"/>
      <c r="QYA16" s="694"/>
      <c r="QYB16" s="694"/>
      <c r="QYC16" s="694"/>
      <c r="QYD16" s="694"/>
      <c r="QYE16" s="694"/>
      <c r="QYF16" s="694"/>
      <c r="QYG16" s="694"/>
      <c r="QYH16" s="694"/>
      <c r="QYI16" s="694"/>
      <c r="QYJ16" s="694"/>
      <c r="QYK16" s="694"/>
      <c r="QYL16" s="694"/>
      <c r="QYM16" s="694"/>
      <c r="QYN16" s="694"/>
      <c r="QYO16" s="694"/>
      <c r="QYP16" s="694"/>
      <c r="QYQ16" s="694"/>
      <c r="QYR16" s="694"/>
      <c r="QYS16" s="694"/>
      <c r="QYT16" s="694"/>
      <c r="QYU16" s="694"/>
      <c r="QYV16" s="694"/>
      <c r="QYW16" s="694"/>
      <c r="QYX16" s="694"/>
      <c r="QYY16" s="694"/>
      <c r="QYZ16" s="694"/>
      <c r="QZA16" s="694"/>
      <c r="QZB16" s="694"/>
      <c r="QZC16" s="694"/>
      <c r="QZD16" s="694"/>
      <c r="QZE16" s="694"/>
      <c r="QZF16" s="694"/>
      <c r="QZG16" s="694"/>
      <c r="QZH16" s="694"/>
      <c r="QZI16" s="694"/>
      <c r="QZJ16" s="694"/>
      <c r="QZK16" s="694"/>
      <c r="QZL16" s="694"/>
      <c r="QZM16" s="694"/>
      <c r="QZN16" s="694"/>
      <c r="QZO16" s="694"/>
      <c r="QZP16" s="694"/>
      <c r="QZQ16" s="694"/>
      <c r="QZR16" s="694"/>
      <c r="QZS16" s="694"/>
      <c r="QZT16" s="694"/>
      <c r="QZU16" s="694"/>
      <c r="QZV16" s="694"/>
      <c r="QZW16" s="694"/>
      <c r="QZX16" s="694"/>
      <c r="QZY16" s="694"/>
      <c r="QZZ16" s="694"/>
      <c r="RAA16" s="694"/>
      <c r="RAB16" s="694"/>
      <c r="RAC16" s="694"/>
      <c r="RAD16" s="694"/>
      <c r="RAE16" s="694"/>
      <c r="RAF16" s="694"/>
      <c r="RAG16" s="694"/>
      <c r="RAH16" s="694"/>
      <c r="RAI16" s="694"/>
      <c r="RAJ16" s="694"/>
      <c r="RAK16" s="694"/>
      <c r="RAL16" s="694"/>
      <c r="RAM16" s="694"/>
      <c r="RAN16" s="694"/>
      <c r="RAO16" s="694"/>
      <c r="RAP16" s="694"/>
      <c r="RAQ16" s="694"/>
      <c r="RAR16" s="694"/>
      <c r="RAS16" s="694"/>
      <c r="RAT16" s="694"/>
      <c r="RAU16" s="694"/>
      <c r="RAV16" s="694"/>
      <c r="RAW16" s="694"/>
      <c r="RAX16" s="694"/>
      <c r="RAY16" s="694"/>
      <c r="RAZ16" s="694"/>
      <c r="RBA16" s="694"/>
      <c r="RBB16" s="694"/>
      <c r="RBC16" s="694"/>
      <c r="RBD16" s="694"/>
      <c r="RBE16" s="694"/>
      <c r="RBF16" s="694"/>
      <c r="RBG16" s="694"/>
      <c r="RBH16" s="694"/>
      <c r="RBI16" s="694"/>
      <c r="RBJ16" s="694"/>
      <c r="RBK16" s="694"/>
      <c r="RBL16" s="694"/>
      <c r="RBM16" s="694"/>
      <c r="RBN16" s="694"/>
      <c r="RBO16" s="694"/>
      <c r="RBP16" s="694"/>
      <c r="RBQ16" s="694"/>
      <c r="RBR16" s="694"/>
      <c r="RBS16" s="694"/>
      <c r="RBT16" s="694"/>
      <c r="RBU16" s="694"/>
      <c r="RBV16" s="694"/>
      <c r="RBW16" s="694"/>
      <c r="RBX16" s="694"/>
      <c r="RBY16" s="694"/>
      <c r="RBZ16" s="694"/>
      <c r="RCA16" s="694"/>
      <c r="RCB16" s="694"/>
      <c r="RCC16" s="694"/>
      <c r="RCD16" s="694"/>
      <c r="RCE16" s="694"/>
      <c r="RCF16" s="694"/>
      <c r="RCG16" s="694"/>
      <c r="RCH16" s="694"/>
      <c r="RCI16" s="694"/>
      <c r="RCJ16" s="694"/>
      <c r="RCK16" s="694"/>
      <c r="RCL16" s="694"/>
      <c r="RCM16" s="694"/>
      <c r="RCN16" s="694"/>
      <c r="RCO16" s="694"/>
      <c r="RCP16" s="694"/>
      <c r="RCQ16" s="694"/>
      <c r="RCR16" s="694"/>
      <c r="RCS16" s="694"/>
      <c r="RCT16" s="694"/>
      <c r="RCU16" s="694"/>
      <c r="RCV16" s="694"/>
      <c r="RCW16" s="694"/>
      <c r="RCX16" s="694"/>
      <c r="RCY16" s="694"/>
      <c r="RCZ16" s="694"/>
      <c r="RDA16" s="694"/>
      <c r="RDB16" s="694"/>
      <c r="RDC16" s="694"/>
      <c r="RDD16" s="694"/>
      <c r="RDE16" s="694"/>
      <c r="RDF16" s="694"/>
      <c r="RDG16" s="694"/>
      <c r="RDH16" s="694"/>
      <c r="RDI16" s="694"/>
      <c r="RDJ16" s="694"/>
      <c r="RDK16" s="694"/>
      <c r="RDL16" s="694"/>
      <c r="RDM16" s="694"/>
      <c r="RDN16" s="694"/>
      <c r="RDO16" s="694"/>
      <c r="RDP16" s="694"/>
      <c r="RDQ16" s="694"/>
      <c r="RDR16" s="694"/>
      <c r="RDS16" s="694"/>
      <c r="RDT16" s="694"/>
      <c r="RDU16" s="694"/>
      <c r="RDV16" s="694"/>
      <c r="RDW16" s="694"/>
      <c r="RDX16" s="694"/>
      <c r="RDY16" s="694"/>
      <c r="RDZ16" s="694"/>
      <c r="REA16" s="694"/>
      <c r="REB16" s="694"/>
      <c r="REC16" s="694"/>
      <c r="RED16" s="694"/>
      <c r="REE16" s="694"/>
      <c r="REF16" s="694"/>
      <c r="REG16" s="694"/>
      <c r="REH16" s="694"/>
      <c r="REI16" s="694"/>
      <c r="REJ16" s="694"/>
      <c r="REK16" s="694"/>
      <c r="REL16" s="694"/>
      <c r="REM16" s="694"/>
      <c r="REN16" s="694"/>
      <c r="REO16" s="694"/>
      <c r="REP16" s="694"/>
      <c r="REQ16" s="694"/>
      <c r="RER16" s="694"/>
      <c r="RES16" s="694"/>
      <c r="RET16" s="694"/>
      <c r="REU16" s="694"/>
      <c r="REV16" s="694"/>
      <c r="REW16" s="694"/>
      <c r="REX16" s="694"/>
      <c r="REY16" s="694"/>
      <c r="REZ16" s="694"/>
      <c r="RFA16" s="694"/>
      <c r="RFB16" s="694"/>
      <c r="RFC16" s="694"/>
      <c r="RFD16" s="694"/>
      <c r="RFE16" s="694"/>
      <c r="RFF16" s="694"/>
      <c r="RFG16" s="694"/>
      <c r="RFH16" s="694"/>
      <c r="RFI16" s="694"/>
      <c r="RFJ16" s="694"/>
      <c r="RFK16" s="694"/>
      <c r="RFL16" s="694"/>
      <c r="RFM16" s="694"/>
      <c r="RFN16" s="694"/>
      <c r="RFO16" s="694"/>
      <c r="RFP16" s="694"/>
      <c r="RFQ16" s="694"/>
      <c r="RFR16" s="694"/>
      <c r="RFS16" s="694"/>
      <c r="RFT16" s="694"/>
      <c r="RFU16" s="694"/>
      <c r="RFV16" s="694"/>
      <c r="RFW16" s="694"/>
      <c r="RFX16" s="694"/>
      <c r="RFY16" s="694"/>
      <c r="RFZ16" s="694"/>
      <c r="RGA16" s="694"/>
      <c r="RGB16" s="694"/>
      <c r="RGC16" s="694"/>
      <c r="RGD16" s="694"/>
      <c r="RGE16" s="694"/>
      <c r="RGF16" s="694"/>
      <c r="RGG16" s="694"/>
      <c r="RGH16" s="694"/>
      <c r="RGI16" s="694"/>
      <c r="RGJ16" s="694"/>
      <c r="RGK16" s="694"/>
      <c r="RGL16" s="694"/>
      <c r="RGM16" s="694"/>
      <c r="RGN16" s="694"/>
      <c r="RGO16" s="694"/>
      <c r="RGP16" s="694"/>
      <c r="RGQ16" s="694"/>
      <c r="RGR16" s="694"/>
      <c r="RGS16" s="694"/>
      <c r="RGT16" s="694"/>
      <c r="RGU16" s="694"/>
      <c r="RGV16" s="694"/>
      <c r="RGW16" s="694"/>
      <c r="RGX16" s="694"/>
      <c r="RGY16" s="694"/>
      <c r="RGZ16" s="694"/>
      <c r="RHA16" s="694"/>
      <c r="RHB16" s="694"/>
      <c r="RHC16" s="694"/>
      <c r="RHD16" s="694"/>
      <c r="RHE16" s="694"/>
      <c r="RHF16" s="694"/>
      <c r="RHG16" s="694"/>
      <c r="RHH16" s="694"/>
      <c r="RHI16" s="694"/>
      <c r="RHJ16" s="694"/>
      <c r="RHK16" s="694"/>
      <c r="RHL16" s="694"/>
      <c r="RHM16" s="694"/>
      <c r="RHN16" s="694"/>
      <c r="RHO16" s="694"/>
      <c r="RHP16" s="694"/>
      <c r="RHQ16" s="694"/>
      <c r="RHR16" s="694"/>
      <c r="RHS16" s="694"/>
      <c r="RHT16" s="694"/>
      <c r="RHU16" s="694"/>
      <c r="RHV16" s="694"/>
      <c r="RHW16" s="694"/>
      <c r="RHX16" s="694"/>
      <c r="RHY16" s="694"/>
      <c r="RHZ16" s="694"/>
      <c r="RIA16" s="694"/>
      <c r="RIB16" s="694"/>
      <c r="RIC16" s="694"/>
      <c r="RID16" s="694"/>
      <c r="RIE16" s="694"/>
      <c r="RIF16" s="694"/>
      <c r="RIG16" s="694"/>
      <c r="RIH16" s="694"/>
      <c r="RII16" s="694"/>
      <c r="RIJ16" s="694"/>
      <c r="RIK16" s="694"/>
      <c r="RIL16" s="694"/>
      <c r="RIM16" s="694"/>
      <c r="RIN16" s="694"/>
      <c r="RIO16" s="694"/>
      <c r="RIP16" s="694"/>
      <c r="RIQ16" s="694"/>
      <c r="RIR16" s="694"/>
      <c r="RIS16" s="694"/>
      <c r="RIT16" s="694"/>
      <c r="RIU16" s="694"/>
      <c r="RIV16" s="694"/>
      <c r="RIW16" s="694"/>
      <c r="RIX16" s="694"/>
      <c r="RIY16" s="694"/>
      <c r="RIZ16" s="694"/>
      <c r="RJA16" s="694"/>
      <c r="RJB16" s="694"/>
      <c r="RJC16" s="694"/>
      <c r="RJD16" s="694"/>
      <c r="RJE16" s="694"/>
      <c r="RJF16" s="694"/>
      <c r="RJG16" s="694"/>
      <c r="RJH16" s="694"/>
      <c r="RJI16" s="694"/>
      <c r="RJJ16" s="694"/>
      <c r="RJK16" s="694"/>
      <c r="RJL16" s="694"/>
      <c r="RJM16" s="694"/>
      <c r="RJN16" s="694"/>
      <c r="RJO16" s="694"/>
      <c r="RJP16" s="694"/>
      <c r="RJQ16" s="694"/>
      <c r="RJR16" s="694"/>
      <c r="RJS16" s="694"/>
      <c r="RJT16" s="694"/>
      <c r="RJU16" s="694"/>
      <c r="RJV16" s="694"/>
      <c r="RJW16" s="694"/>
      <c r="RJX16" s="694"/>
      <c r="RJY16" s="694"/>
      <c r="RJZ16" s="694"/>
      <c r="RKA16" s="694"/>
      <c r="RKB16" s="694"/>
      <c r="RKC16" s="694"/>
      <c r="RKD16" s="694"/>
      <c r="RKE16" s="694"/>
      <c r="RKF16" s="694"/>
      <c r="RKG16" s="694"/>
      <c r="RKH16" s="694"/>
      <c r="RKI16" s="694"/>
      <c r="RKJ16" s="694"/>
      <c r="RKK16" s="694"/>
      <c r="RKL16" s="694"/>
      <c r="RKM16" s="694"/>
      <c r="RKN16" s="694"/>
      <c r="RKO16" s="694"/>
      <c r="RKP16" s="694"/>
      <c r="RKQ16" s="694"/>
      <c r="RKR16" s="694"/>
      <c r="RKS16" s="694"/>
      <c r="RKT16" s="694"/>
      <c r="RKU16" s="694"/>
      <c r="RKV16" s="694"/>
      <c r="RKW16" s="694"/>
      <c r="RKX16" s="694"/>
      <c r="RKY16" s="694"/>
      <c r="RKZ16" s="694"/>
      <c r="RLA16" s="694"/>
      <c r="RLB16" s="694"/>
      <c r="RLC16" s="694"/>
      <c r="RLD16" s="694"/>
      <c r="RLE16" s="694"/>
      <c r="RLF16" s="694"/>
      <c r="RLG16" s="694"/>
      <c r="RLH16" s="694"/>
      <c r="RLI16" s="694"/>
      <c r="RLJ16" s="694"/>
      <c r="RLK16" s="694"/>
      <c r="RLL16" s="694"/>
      <c r="RLM16" s="694"/>
      <c r="RLN16" s="694"/>
      <c r="RLO16" s="694"/>
      <c r="RLP16" s="694"/>
      <c r="RLQ16" s="694"/>
      <c r="RLR16" s="694"/>
      <c r="RLS16" s="694"/>
      <c r="RLT16" s="694"/>
      <c r="RLU16" s="694"/>
      <c r="RLV16" s="694"/>
      <c r="RLW16" s="694"/>
      <c r="RLX16" s="694"/>
      <c r="RLY16" s="694"/>
      <c r="RLZ16" s="694"/>
      <c r="RMA16" s="694"/>
      <c r="RMB16" s="694"/>
      <c r="RMC16" s="694"/>
      <c r="RMD16" s="694"/>
      <c r="RME16" s="694"/>
      <c r="RMF16" s="694"/>
      <c r="RMG16" s="694"/>
      <c r="RMH16" s="694"/>
      <c r="RMI16" s="694"/>
      <c r="RMJ16" s="694"/>
      <c r="RMK16" s="694"/>
      <c r="RML16" s="694"/>
      <c r="RMM16" s="694"/>
      <c r="RMN16" s="694"/>
      <c r="RMO16" s="694"/>
      <c r="RMP16" s="694"/>
      <c r="RMQ16" s="694"/>
      <c r="RMR16" s="694"/>
      <c r="RMS16" s="694"/>
      <c r="RMT16" s="694"/>
      <c r="RMU16" s="694"/>
      <c r="RMV16" s="694"/>
      <c r="RMW16" s="694"/>
      <c r="RMX16" s="694"/>
      <c r="RMY16" s="694"/>
      <c r="RMZ16" s="694"/>
      <c r="RNA16" s="694"/>
      <c r="RNB16" s="694"/>
      <c r="RNC16" s="694"/>
      <c r="RND16" s="694"/>
      <c r="RNE16" s="694"/>
      <c r="RNF16" s="694"/>
      <c r="RNG16" s="694"/>
      <c r="RNH16" s="694"/>
      <c r="RNI16" s="694"/>
      <c r="RNJ16" s="694"/>
      <c r="RNK16" s="694"/>
      <c r="RNL16" s="694"/>
      <c r="RNM16" s="694"/>
      <c r="RNN16" s="694"/>
      <c r="RNO16" s="694"/>
      <c r="RNP16" s="694"/>
      <c r="RNQ16" s="694"/>
      <c r="RNR16" s="694"/>
      <c r="RNS16" s="694"/>
      <c r="RNT16" s="694"/>
      <c r="RNU16" s="694"/>
      <c r="RNV16" s="694"/>
      <c r="RNW16" s="694"/>
      <c r="RNX16" s="694"/>
      <c r="RNY16" s="694"/>
      <c r="RNZ16" s="694"/>
      <c r="ROA16" s="694"/>
      <c r="ROB16" s="694"/>
      <c r="ROC16" s="694"/>
      <c r="ROD16" s="694"/>
      <c r="ROE16" s="694"/>
      <c r="ROF16" s="694"/>
      <c r="ROG16" s="694"/>
      <c r="ROH16" s="694"/>
      <c r="ROI16" s="694"/>
      <c r="ROJ16" s="694"/>
      <c r="ROK16" s="694"/>
      <c r="ROL16" s="694"/>
      <c r="ROM16" s="694"/>
      <c r="RON16" s="694"/>
      <c r="ROO16" s="694"/>
      <c r="ROP16" s="694"/>
      <c r="ROQ16" s="694"/>
      <c r="ROR16" s="694"/>
      <c r="ROS16" s="694"/>
      <c r="ROT16" s="694"/>
      <c r="ROU16" s="694"/>
      <c r="ROV16" s="694"/>
      <c r="ROW16" s="694"/>
      <c r="ROX16" s="694"/>
      <c r="ROY16" s="694"/>
      <c r="ROZ16" s="694"/>
      <c r="RPA16" s="694"/>
      <c r="RPB16" s="694"/>
      <c r="RPC16" s="694"/>
      <c r="RPD16" s="694"/>
      <c r="RPE16" s="694"/>
      <c r="RPF16" s="694"/>
      <c r="RPG16" s="694"/>
      <c r="RPH16" s="694"/>
      <c r="RPI16" s="694"/>
      <c r="RPJ16" s="694"/>
      <c r="RPK16" s="694"/>
      <c r="RPL16" s="694"/>
      <c r="RPM16" s="694"/>
      <c r="RPN16" s="694"/>
      <c r="RPO16" s="694"/>
      <c r="RPP16" s="694"/>
      <c r="RPQ16" s="694"/>
      <c r="RPR16" s="694"/>
      <c r="RPS16" s="694"/>
      <c r="RPT16" s="694"/>
      <c r="RPU16" s="694"/>
      <c r="RPV16" s="694"/>
      <c r="RPW16" s="694"/>
      <c r="RPX16" s="694"/>
      <c r="RPY16" s="694"/>
      <c r="RPZ16" s="694"/>
      <c r="RQA16" s="694"/>
      <c r="RQB16" s="694"/>
      <c r="RQC16" s="694"/>
      <c r="RQD16" s="694"/>
      <c r="RQE16" s="694"/>
      <c r="RQF16" s="694"/>
      <c r="RQG16" s="694"/>
      <c r="RQH16" s="694"/>
      <c r="RQI16" s="694"/>
      <c r="RQJ16" s="694"/>
      <c r="RQK16" s="694"/>
      <c r="RQL16" s="694"/>
      <c r="RQM16" s="694"/>
      <c r="RQN16" s="694"/>
      <c r="RQO16" s="694"/>
      <c r="RQP16" s="694"/>
      <c r="RQQ16" s="694"/>
      <c r="RQR16" s="694"/>
      <c r="RQS16" s="694"/>
      <c r="RQT16" s="694"/>
      <c r="RQU16" s="694"/>
      <c r="RQV16" s="694"/>
      <c r="RQW16" s="694"/>
      <c r="RQX16" s="694"/>
      <c r="RQY16" s="694"/>
      <c r="RQZ16" s="694"/>
      <c r="RRA16" s="694"/>
      <c r="RRB16" s="694"/>
      <c r="RRC16" s="694"/>
      <c r="RRD16" s="694"/>
      <c r="RRE16" s="694"/>
      <c r="RRF16" s="694"/>
      <c r="RRG16" s="694"/>
      <c r="RRH16" s="694"/>
      <c r="RRI16" s="694"/>
      <c r="RRJ16" s="694"/>
      <c r="RRK16" s="694"/>
      <c r="RRL16" s="694"/>
      <c r="RRM16" s="694"/>
      <c r="RRN16" s="694"/>
      <c r="RRO16" s="694"/>
      <c r="RRP16" s="694"/>
      <c r="RRQ16" s="694"/>
      <c r="RRR16" s="694"/>
      <c r="RRS16" s="694"/>
      <c r="RRT16" s="694"/>
      <c r="RRU16" s="694"/>
      <c r="RRV16" s="694"/>
      <c r="RRW16" s="694"/>
      <c r="RRX16" s="694"/>
      <c r="RRY16" s="694"/>
      <c r="RRZ16" s="694"/>
      <c r="RSA16" s="694"/>
      <c r="RSB16" s="694"/>
      <c r="RSC16" s="694"/>
      <c r="RSD16" s="694"/>
      <c r="RSE16" s="694"/>
      <c r="RSF16" s="694"/>
      <c r="RSG16" s="694"/>
      <c r="RSH16" s="694"/>
      <c r="RSI16" s="694"/>
      <c r="RSJ16" s="694"/>
      <c r="RSK16" s="694"/>
      <c r="RSL16" s="694"/>
      <c r="RSM16" s="694"/>
      <c r="RSN16" s="694"/>
      <c r="RSO16" s="694"/>
      <c r="RSP16" s="694"/>
      <c r="RSQ16" s="694"/>
      <c r="RSR16" s="694"/>
      <c r="RSS16" s="694"/>
      <c r="RST16" s="694"/>
      <c r="RSU16" s="694"/>
      <c r="RSV16" s="694"/>
      <c r="RSW16" s="694"/>
      <c r="RSX16" s="694"/>
      <c r="RSY16" s="694"/>
      <c r="RSZ16" s="694"/>
      <c r="RTA16" s="694"/>
      <c r="RTB16" s="694"/>
      <c r="RTC16" s="694"/>
      <c r="RTD16" s="694"/>
      <c r="RTE16" s="694"/>
      <c r="RTF16" s="694"/>
      <c r="RTG16" s="694"/>
      <c r="RTH16" s="694"/>
      <c r="RTI16" s="694"/>
      <c r="RTJ16" s="694"/>
      <c r="RTK16" s="694"/>
      <c r="RTL16" s="694"/>
      <c r="RTM16" s="694"/>
      <c r="RTN16" s="694"/>
      <c r="RTO16" s="694"/>
      <c r="RTP16" s="694"/>
      <c r="RTQ16" s="694"/>
      <c r="RTR16" s="694"/>
      <c r="RTS16" s="694"/>
      <c r="RTT16" s="694"/>
      <c r="RTU16" s="694"/>
      <c r="RTV16" s="694"/>
      <c r="RTW16" s="694"/>
      <c r="RTX16" s="694"/>
      <c r="RTY16" s="694"/>
      <c r="RTZ16" s="694"/>
      <c r="RUA16" s="694"/>
      <c r="RUB16" s="694"/>
      <c r="RUC16" s="694"/>
      <c r="RUD16" s="694"/>
      <c r="RUE16" s="694"/>
      <c r="RUF16" s="694"/>
      <c r="RUG16" s="694"/>
      <c r="RUH16" s="694"/>
      <c r="RUI16" s="694"/>
      <c r="RUJ16" s="694"/>
      <c r="RUK16" s="694"/>
      <c r="RUL16" s="694"/>
      <c r="RUM16" s="694"/>
      <c r="RUN16" s="694"/>
      <c r="RUO16" s="694"/>
      <c r="RUP16" s="694"/>
      <c r="RUQ16" s="694"/>
      <c r="RUR16" s="694"/>
      <c r="RUS16" s="694"/>
      <c r="RUT16" s="694"/>
      <c r="RUU16" s="694"/>
      <c r="RUV16" s="694"/>
      <c r="RUW16" s="694"/>
      <c r="RUX16" s="694"/>
      <c r="RUY16" s="694"/>
      <c r="RUZ16" s="694"/>
      <c r="RVA16" s="694"/>
      <c r="RVB16" s="694"/>
      <c r="RVC16" s="694"/>
      <c r="RVD16" s="694"/>
      <c r="RVE16" s="694"/>
      <c r="RVF16" s="694"/>
      <c r="RVG16" s="694"/>
      <c r="RVH16" s="694"/>
      <c r="RVI16" s="694"/>
      <c r="RVJ16" s="694"/>
      <c r="RVK16" s="694"/>
      <c r="RVL16" s="694"/>
      <c r="RVM16" s="694"/>
      <c r="RVN16" s="694"/>
      <c r="RVO16" s="694"/>
      <c r="RVP16" s="694"/>
      <c r="RVQ16" s="694"/>
      <c r="RVR16" s="694"/>
      <c r="RVS16" s="694"/>
      <c r="RVT16" s="694"/>
      <c r="RVU16" s="694"/>
      <c r="RVV16" s="694"/>
      <c r="RVW16" s="694"/>
      <c r="RVX16" s="694"/>
      <c r="RVY16" s="694"/>
      <c r="RVZ16" s="694"/>
      <c r="RWA16" s="694"/>
      <c r="RWB16" s="694"/>
      <c r="RWC16" s="694"/>
      <c r="RWD16" s="694"/>
      <c r="RWE16" s="694"/>
      <c r="RWF16" s="694"/>
      <c r="RWG16" s="694"/>
      <c r="RWH16" s="694"/>
      <c r="RWI16" s="694"/>
      <c r="RWJ16" s="694"/>
      <c r="RWK16" s="694"/>
      <c r="RWL16" s="694"/>
      <c r="RWM16" s="694"/>
      <c r="RWN16" s="694"/>
      <c r="RWO16" s="694"/>
      <c r="RWP16" s="694"/>
      <c r="RWQ16" s="694"/>
      <c r="RWR16" s="694"/>
      <c r="RWS16" s="694"/>
      <c r="RWT16" s="694"/>
      <c r="RWU16" s="694"/>
      <c r="RWV16" s="694"/>
      <c r="RWW16" s="694"/>
      <c r="RWX16" s="694"/>
      <c r="RWY16" s="694"/>
      <c r="RWZ16" s="694"/>
      <c r="RXA16" s="694"/>
      <c r="RXB16" s="694"/>
      <c r="RXC16" s="694"/>
      <c r="RXD16" s="694"/>
      <c r="RXE16" s="694"/>
      <c r="RXF16" s="694"/>
      <c r="RXG16" s="694"/>
      <c r="RXH16" s="694"/>
      <c r="RXI16" s="694"/>
      <c r="RXJ16" s="694"/>
      <c r="RXK16" s="694"/>
      <c r="RXL16" s="694"/>
      <c r="RXM16" s="694"/>
      <c r="RXN16" s="694"/>
      <c r="RXO16" s="694"/>
      <c r="RXP16" s="694"/>
      <c r="RXQ16" s="694"/>
      <c r="RXR16" s="694"/>
      <c r="RXS16" s="694"/>
      <c r="RXT16" s="694"/>
      <c r="RXU16" s="694"/>
      <c r="RXV16" s="694"/>
      <c r="RXW16" s="694"/>
      <c r="RXX16" s="694"/>
      <c r="RXY16" s="694"/>
      <c r="RXZ16" s="694"/>
      <c r="RYA16" s="694"/>
      <c r="RYB16" s="694"/>
      <c r="RYC16" s="694"/>
      <c r="RYD16" s="694"/>
      <c r="RYE16" s="694"/>
      <c r="RYF16" s="694"/>
      <c r="RYG16" s="694"/>
      <c r="RYH16" s="694"/>
      <c r="RYI16" s="694"/>
      <c r="RYJ16" s="694"/>
      <c r="RYK16" s="694"/>
      <c r="RYL16" s="694"/>
      <c r="RYM16" s="694"/>
      <c r="RYN16" s="694"/>
      <c r="RYO16" s="694"/>
      <c r="RYP16" s="694"/>
      <c r="RYQ16" s="694"/>
      <c r="RYR16" s="694"/>
      <c r="RYS16" s="694"/>
      <c r="RYT16" s="694"/>
      <c r="RYU16" s="694"/>
      <c r="RYV16" s="694"/>
      <c r="RYW16" s="694"/>
      <c r="RYX16" s="694"/>
      <c r="RYY16" s="694"/>
      <c r="RYZ16" s="694"/>
      <c r="RZA16" s="694"/>
      <c r="RZB16" s="694"/>
      <c r="RZC16" s="694"/>
      <c r="RZD16" s="694"/>
      <c r="RZE16" s="694"/>
      <c r="RZF16" s="694"/>
      <c r="RZG16" s="694"/>
      <c r="RZH16" s="694"/>
      <c r="RZI16" s="694"/>
      <c r="RZJ16" s="694"/>
      <c r="RZK16" s="694"/>
      <c r="RZL16" s="694"/>
      <c r="RZM16" s="694"/>
      <c r="RZN16" s="694"/>
      <c r="RZO16" s="694"/>
      <c r="RZP16" s="694"/>
      <c r="RZQ16" s="694"/>
      <c r="RZR16" s="694"/>
      <c r="RZS16" s="694"/>
      <c r="RZT16" s="694"/>
      <c r="RZU16" s="694"/>
      <c r="RZV16" s="694"/>
      <c r="RZW16" s="694"/>
      <c r="RZX16" s="694"/>
      <c r="RZY16" s="694"/>
      <c r="RZZ16" s="694"/>
      <c r="SAA16" s="694"/>
      <c r="SAB16" s="694"/>
      <c r="SAC16" s="694"/>
      <c r="SAD16" s="694"/>
      <c r="SAE16" s="694"/>
      <c r="SAF16" s="694"/>
      <c r="SAG16" s="694"/>
      <c r="SAH16" s="694"/>
      <c r="SAI16" s="694"/>
      <c r="SAJ16" s="694"/>
      <c r="SAK16" s="694"/>
      <c r="SAL16" s="694"/>
      <c r="SAM16" s="694"/>
      <c r="SAN16" s="694"/>
      <c r="SAO16" s="694"/>
      <c r="SAP16" s="694"/>
      <c r="SAQ16" s="694"/>
      <c r="SAR16" s="694"/>
      <c r="SAS16" s="694"/>
      <c r="SAT16" s="694"/>
      <c r="SAU16" s="694"/>
      <c r="SAV16" s="694"/>
      <c r="SAW16" s="694"/>
      <c r="SAX16" s="694"/>
      <c r="SAY16" s="694"/>
      <c r="SAZ16" s="694"/>
      <c r="SBA16" s="694"/>
      <c r="SBB16" s="694"/>
      <c r="SBC16" s="694"/>
      <c r="SBD16" s="694"/>
      <c r="SBE16" s="694"/>
      <c r="SBF16" s="694"/>
      <c r="SBG16" s="694"/>
      <c r="SBH16" s="694"/>
      <c r="SBI16" s="694"/>
      <c r="SBJ16" s="694"/>
      <c r="SBK16" s="694"/>
      <c r="SBL16" s="694"/>
      <c r="SBM16" s="694"/>
      <c r="SBN16" s="694"/>
      <c r="SBO16" s="694"/>
      <c r="SBP16" s="694"/>
      <c r="SBQ16" s="694"/>
      <c r="SBR16" s="694"/>
      <c r="SBS16" s="694"/>
      <c r="SBT16" s="694"/>
      <c r="SBU16" s="694"/>
      <c r="SBV16" s="694"/>
      <c r="SBW16" s="694"/>
      <c r="SBX16" s="694"/>
      <c r="SBY16" s="694"/>
      <c r="SBZ16" s="694"/>
      <c r="SCA16" s="694"/>
      <c r="SCB16" s="694"/>
      <c r="SCC16" s="694"/>
      <c r="SCD16" s="694"/>
      <c r="SCE16" s="694"/>
      <c r="SCF16" s="694"/>
      <c r="SCG16" s="694"/>
      <c r="SCH16" s="694"/>
      <c r="SCI16" s="694"/>
      <c r="SCJ16" s="694"/>
      <c r="SCK16" s="694"/>
      <c r="SCL16" s="694"/>
      <c r="SCM16" s="694"/>
      <c r="SCN16" s="694"/>
      <c r="SCO16" s="694"/>
      <c r="SCP16" s="694"/>
      <c r="SCQ16" s="694"/>
      <c r="SCR16" s="694"/>
      <c r="SCS16" s="694"/>
      <c r="SCT16" s="694"/>
      <c r="SCU16" s="694"/>
      <c r="SCV16" s="694"/>
      <c r="SCW16" s="694"/>
      <c r="SCX16" s="694"/>
      <c r="SCY16" s="694"/>
      <c r="SCZ16" s="694"/>
      <c r="SDA16" s="694"/>
      <c r="SDB16" s="694"/>
      <c r="SDC16" s="694"/>
      <c r="SDD16" s="694"/>
      <c r="SDE16" s="694"/>
      <c r="SDF16" s="694"/>
      <c r="SDG16" s="694"/>
      <c r="SDH16" s="694"/>
      <c r="SDI16" s="694"/>
      <c r="SDJ16" s="694"/>
      <c r="SDK16" s="694"/>
      <c r="SDL16" s="694"/>
      <c r="SDM16" s="694"/>
      <c r="SDN16" s="694"/>
      <c r="SDO16" s="694"/>
      <c r="SDP16" s="694"/>
      <c r="SDQ16" s="694"/>
      <c r="SDR16" s="694"/>
      <c r="SDS16" s="694"/>
      <c r="SDT16" s="694"/>
      <c r="SDU16" s="694"/>
      <c r="SDV16" s="694"/>
      <c r="SDW16" s="694"/>
      <c r="SDX16" s="694"/>
      <c r="SDY16" s="694"/>
      <c r="SDZ16" s="694"/>
      <c r="SEA16" s="694"/>
      <c r="SEB16" s="694"/>
      <c r="SEC16" s="694"/>
      <c r="SED16" s="694"/>
      <c r="SEE16" s="694"/>
      <c r="SEF16" s="694"/>
      <c r="SEG16" s="694"/>
      <c r="SEH16" s="694"/>
      <c r="SEI16" s="694"/>
      <c r="SEJ16" s="694"/>
      <c r="SEK16" s="694"/>
      <c r="SEL16" s="694"/>
      <c r="SEM16" s="694"/>
      <c r="SEN16" s="694"/>
      <c r="SEO16" s="694"/>
      <c r="SEP16" s="694"/>
      <c r="SEQ16" s="694"/>
      <c r="SER16" s="694"/>
      <c r="SES16" s="694"/>
      <c r="SET16" s="694"/>
      <c r="SEU16" s="694"/>
      <c r="SEV16" s="694"/>
      <c r="SEW16" s="694"/>
      <c r="SEX16" s="694"/>
      <c r="SEY16" s="694"/>
      <c r="SEZ16" s="694"/>
      <c r="SFA16" s="694"/>
      <c r="SFB16" s="694"/>
      <c r="SFC16" s="694"/>
      <c r="SFD16" s="694"/>
      <c r="SFE16" s="694"/>
      <c r="SFF16" s="694"/>
      <c r="SFG16" s="694"/>
      <c r="SFH16" s="694"/>
      <c r="SFI16" s="694"/>
      <c r="SFJ16" s="694"/>
      <c r="SFK16" s="694"/>
      <c r="SFL16" s="694"/>
      <c r="SFM16" s="694"/>
      <c r="SFN16" s="694"/>
      <c r="SFO16" s="694"/>
      <c r="SFP16" s="694"/>
      <c r="SFQ16" s="694"/>
      <c r="SFR16" s="694"/>
      <c r="SFS16" s="694"/>
      <c r="SFT16" s="694"/>
      <c r="SFU16" s="694"/>
      <c r="SFV16" s="694"/>
      <c r="SFW16" s="694"/>
      <c r="SFX16" s="694"/>
      <c r="SFY16" s="694"/>
      <c r="SFZ16" s="694"/>
      <c r="SGA16" s="694"/>
      <c r="SGB16" s="694"/>
      <c r="SGC16" s="694"/>
      <c r="SGD16" s="694"/>
      <c r="SGE16" s="694"/>
      <c r="SGF16" s="694"/>
      <c r="SGG16" s="694"/>
      <c r="SGH16" s="694"/>
      <c r="SGI16" s="694"/>
      <c r="SGJ16" s="694"/>
      <c r="SGK16" s="694"/>
      <c r="SGL16" s="694"/>
      <c r="SGM16" s="694"/>
      <c r="SGN16" s="694"/>
      <c r="SGO16" s="694"/>
      <c r="SGP16" s="694"/>
      <c r="SGQ16" s="694"/>
      <c r="SGR16" s="694"/>
      <c r="SGS16" s="694"/>
      <c r="SGT16" s="694"/>
      <c r="SGU16" s="694"/>
      <c r="SGV16" s="694"/>
      <c r="SGW16" s="694"/>
      <c r="SGX16" s="694"/>
      <c r="SGY16" s="694"/>
      <c r="SGZ16" s="694"/>
      <c r="SHA16" s="694"/>
      <c r="SHB16" s="694"/>
      <c r="SHC16" s="694"/>
      <c r="SHD16" s="694"/>
      <c r="SHE16" s="694"/>
      <c r="SHF16" s="694"/>
      <c r="SHG16" s="694"/>
      <c r="SHH16" s="694"/>
      <c r="SHI16" s="694"/>
      <c r="SHJ16" s="694"/>
      <c r="SHK16" s="694"/>
      <c r="SHL16" s="694"/>
      <c r="SHM16" s="694"/>
      <c r="SHN16" s="694"/>
      <c r="SHO16" s="694"/>
      <c r="SHP16" s="694"/>
      <c r="SHQ16" s="694"/>
      <c r="SHR16" s="694"/>
      <c r="SHS16" s="694"/>
      <c r="SHT16" s="694"/>
      <c r="SHU16" s="694"/>
      <c r="SHV16" s="694"/>
      <c r="SHW16" s="694"/>
      <c r="SHX16" s="694"/>
      <c r="SHY16" s="694"/>
      <c r="SHZ16" s="694"/>
      <c r="SIA16" s="694"/>
      <c r="SIB16" s="694"/>
      <c r="SIC16" s="694"/>
      <c r="SID16" s="694"/>
      <c r="SIE16" s="694"/>
      <c r="SIF16" s="694"/>
      <c r="SIG16" s="694"/>
      <c r="SIH16" s="694"/>
      <c r="SII16" s="694"/>
      <c r="SIJ16" s="694"/>
      <c r="SIK16" s="694"/>
      <c r="SIL16" s="694"/>
      <c r="SIM16" s="694"/>
      <c r="SIN16" s="694"/>
      <c r="SIO16" s="694"/>
      <c r="SIP16" s="694"/>
      <c r="SIQ16" s="694"/>
      <c r="SIR16" s="694"/>
      <c r="SIS16" s="694"/>
      <c r="SIT16" s="694"/>
      <c r="SIU16" s="694"/>
      <c r="SIV16" s="694"/>
      <c r="SIW16" s="694"/>
      <c r="SIX16" s="694"/>
      <c r="SIY16" s="694"/>
      <c r="SIZ16" s="694"/>
      <c r="SJA16" s="694"/>
      <c r="SJB16" s="694"/>
      <c r="SJC16" s="694"/>
      <c r="SJD16" s="694"/>
      <c r="SJE16" s="694"/>
      <c r="SJF16" s="694"/>
      <c r="SJG16" s="694"/>
      <c r="SJH16" s="694"/>
      <c r="SJI16" s="694"/>
      <c r="SJJ16" s="694"/>
      <c r="SJK16" s="694"/>
      <c r="SJL16" s="694"/>
      <c r="SJM16" s="694"/>
      <c r="SJN16" s="694"/>
      <c r="SJO16" s="694"/>
      <c r="SJP16" s="694"/>
      <c r="SJQ16" s="694"/>
      <c r="SJR16" s="694"/>
      <c r="SJS16" s="694"/>
      <c r="SJT16" s="694"/>
      <c r="SJU16" s="694"/>
      <c r="SJV16" s="694"/>
      <c r="SJW16" s="694"/>
      <c r="SJX16" s="694"/>
      <c r="SJY16" s="694"/>
      <c r="SJZ16" s="694"/>
      <c r="SKA16" s="694"/>
      <c r="SKB16" s="694"/>
      <c r="SKC16" s="694"/>
      <c r="SKD16" s="694"/>
      <c r="SKE16" s="694"/>
      <c r="SKF16" s="694"/>
      <c r="SKG16" s="694"/>
      <c r="SKH16" s="694"/>
      <c r="SKI16" s="694"/>
      <c r="SKJ16" s="694"/>
      <c r="SKK16" s="694"/>
      <c r="SKL16" s="694"/>
      <c r="SKM16" s="694"/>
      <c r="SKN16" s="694"/>
      <c r="SKO16" s="694"/>
      <c r="SKP16" s="694"/>
      <c r="SKQ16" s="694"/>
      <c r="SKR16" s="694"/>
      <c r="SKS16" s="694"/>
      <c r="SKT16" s="694"/>
      <c r="SKU16" s="694"/>
      <c r="SKV16" s="694"/>
      <c r="SKW16" s="694"/>
      <c r="SKX16" s="694"/>
      <c r="SKY16" s="694"/>
      <c r="SKZ16" s="694"/>
      <c r="SLA16" s="694"/>
      <c r="SLB16" s="694"/>
      <c r="SLC16" s="694"/>
      <c r="SLD16" s="694"/>
      <c r="SLE16" s="694"/>
      <c r="SLF16" s="694"/>
      <c r="SLG16" s="694"/>
      <c r="SLH16" s="694"/>
      <c r="SLI16" s="694"/>
      <c r="SLJ16" s="694"/>
      <c r="SLK16" s="694"/>
      <c r="SLL16" s="694"/>
      <c r="SLM16" s="694"/>
      <c r="SLN16" s="694"/>
      <c r="SLO16" s="694"/>
      <c r="SLP16" s="694"/>
      <c r="SLQ16" s="694"/>
      <c r="SLR16" s="694"/>
      <c r="SLS16" s="694"/>
      <c r="SLT16" s="694"/>
      <c r="SLU16" s="694"/>
      <c r="SLV16" s="694"/>
      <c r="SLW16" s="694"/>
      <c r="SLX16" s="694"/>
      <c r="SLY16" s="694"/>
      <c r="SLZ16" s="694"/>
      <c r="SMA16" s="694"/>
      <c r="SMB16" s="694"/>
      <c r="SMC16" s="694"/>
      <c r="SMD16" s="694"/>
      <c r="SME16" s="694"/>
      <c r="SMF16" s="694"/>
      <c r="SMG16" s="694"/>
      <c r="SMH16" s="694"/>
      <c r="SMI16" s="694"/>
      <c r="SMJ16" s="694"/>
      <c r="SMK16" s="694"/>
      <c r="SML16" s="694"/>
      <c r="SMM16" s="694"/>
      <c r="SMN16" s="694"/>
      <c r="SMO16" s="694"/>
      <c r="SMP16" s="694"/>
      <c r="SMQ16" s="694"/>
      <c r="SMR16" s="694"/>
      <c r="SMS16" s="694"/>
      <c r="SMT16" s="694"/>
      <c r="SMU16" s="694"/>
      <c r="SMV16" s="694"/>
      <c r="SMW16" s="694"/>
      <c r="SMX16" s="694"/>
      <c r="SMY16" s="694"/>
      <c r="SMZ16" s="694"/>
      <c r="SNA16" s="694"/>
      <c r="SNB16" s="694"/>
      <c r="SNC16" s="694"/>
      <c r="SND16" s="694"/>
      <c r="SNE16" s="694"/>
      <c r="SNF16" s="694"/>
      <c r="SNG16" s="694"/>
      <c r="SNH16" s="694"/>
      <c r="SNI16" s="694"/>
      <c r="SNJ16" s="694"/>
      <c r="SNK16" s="694"/>
      <c r="SNL16" s="694"/>
      <c r="SNM16" s="694"/>
      <c r="SNN16" s="694"/>
      <c r="SNO16" s="694"/>
      <c r="SNP16" s="694"/>
      <c r="SNQ16" s="694"/>
      <c r="SNR16" s="694"/>
      <c r="SNS16" s="694"/>
      <c r="SNT16" s="694"/>
      <c r="SNU16" s="694"/>
      <c r="SNV16" s="694"/>
      <c r="SNW16" s="694"/>
      <c r="SNX16" s="694"/>
      <c r="SNY16" s="694"/>
      <c r="SNZ16" s="694"/>
      <c r="SOA16" s="694"/>
      <c r="SOB16" s="694"/>
      <c r="SOC16" s="694"/>
      <c r="SOD16" s="694"/>
      <c r="SOE16" s="694"/>
      <c r="SOF16" s="694"/>
      <c r="SOG16" s="694"/>
      <c r="SOH16" s="694"/>
      <c r="SOI16" s="694"/>
      <c r="SOJ16" s="694"/>
      <c r="SOK16" s="694"/>
      <c r="SOL16" s="694"/>
      <c r="SOM16" s="694"/>
      <c r="SON16" s="694"/>
      <c r="SOO16" s="694"/>
      <c r="SOP16" s="694"/>
      <c r="SOQ16" s="694"/>
      <c r="SOR16" s="694"/>
      <c r="SOS16" s="694"/>
      <c r="SOT16" s="694"/>
      <c r="SOU16" s="694"/>
      <c r="SOV16" s="694"/>
      <c r="SOW16" s="694"/>
      <c r="SOX16" s="694"/>
      <c r="SOY16" s="694"/>
      <c r="SOZ16" s="694"/>
      <c r="SPA16" s="694"/>
      <c r="SPB16" s="694"/>
      <c r="SPC16" s="694"/>
      <c r="SPD16" s="694"/>
      <c r="SPE16" s="694"/>
      <c r="SPF16" s="694"/>
      <c r="SPG16" s="694"/>
      <c r="SPH16" s="694"/>
      <c r="SPI16" s="694"/>
      <c r="SPJ16" s="694"/>
      <c r="SPK16" s="694"/>
      <c r="SPL16" s="694"/>
      <c r="SPM16" s="694"/>
      <c r="SPN16" s="694"/>
      <c r="SPO16" s="694"/>
      <c r="SPP16" s="694"/>
      <c r="SPQ16" s="694"/>
      <c r="SPR16" s="694"/>
      <c r="SPS16" s="694"/>
      <c r="SPT16" s="694"/>
      <c r="SPU16" s="694"/>
      <c r="SPV16" s="694"/>
      <c r="SPW16" s="694"/>
      <c r="SPX16" s="694"/>
      <c r="SPY16" s="694"/>
      <c r="SPZ16" s="694"/>
      <c r="SQA16" s="694"/>
      <c r="SQB16" s="694"/>
      <c r="SQC16" s="694"/>
      <c r="SQD16" s="694"/>
      <c r="SQE16" s="694"/>
      <c r="SQF16" s="694"/>
      <c r="SQG16" s="694"/>
      <c r="SQH16" s="694"/>
      <c r="SQI16" s="694"/>
      <c r="SQJ16" s="694"/>
      <c r="SQK16" s="694"/>
      <c r="SQL16" s="694"/>
      <c r="SQM16" s="694"/>
      <c r="SQN16" s="694"/>
      <c r="SQO16" s="694"/>
      <c r="SQP16" s="694"/>
      <c r="SQQ16" s="694"/>
      <c r="SQR16" s="694"/>
      <c r="SQS16" s="694"/>
      <c r="SQT16" s="694"/>
      <c r="SQU16" s="694"/>
      <c r="SQV16" s="694"/>
      <c r="SQW16" s="694"/>
      <c r="SQX16" s="694"/>
      <c r="SQY16" s="694"/>
      <c r="SQZ16" s="694"/>
      <c r="SRA16" s="694"/>
      <c r="SRB16" s="694"/>
      <c r="SRC16" s="694"/>
      <c r="SRD16" s="694"/>
      <c r="SRE16" s="694"/>
      <c r="SRF16" s="694"/>
      <c r="SRG16" s="694"/>
      <c r="SRH16" s="694"/>
      <c r="SRI16" s="694"/>
      <c r="SRJ16" s="694"/>
      <c r="SRK16" s="694"/>
      <c r="SRL16" s="694"/>
      <c r="SRM16" s="694"/>
      <c r="SRN16" s="694"/>
      <c r="SRO16" s="694"/>
      <c r="SRP16" s="694"/>
      <c r="SRQ16" s="694"/>
      <c r="SRR16" s="694"/>
      <c r="SRS16" s="694"/>
      <c r="SRT16" s="694"/>
      <c r="SRU16" s="694"/>
      <c r="SRV16" s="694"/>
      <c r="SRW16" s="694"/>
      <c r="SRX16" s="694"/>
      <c r="SRY16" s="694"/>
      <c r="SRZ16" s="694"/>
      <c r="SSA16" s="694"/>
      <c r="SSB16" s="694"/>
      <c r="SSC16" s="694"/>
      <c r="SSD16" s="694"/>
      <c r="SSE16" s="694"/>
      <c r="SSF16" s="694"/>
      <c r="SSG16" s="694"/>
      <c r="SSH16" s="694"/>
      <c r="SSI16" s="694"/>
      <c r="SSJ16" s="694"/>
      <c r="SSK16" s="694"/>
      <c r="SSL16" s="694"/>
      <c r="SSM16" s="694"/>
      <c r="SSN16" s="694"/>
      <c r="SSO16" s="694"/>
      <c r="SSP16" s="694"/>
      <c r="SSQ16" s="694"/>
      <c r="SSR16" s="694"/>
      <c r="SSS16" s="694"/>
      <c r="SST16" s="694"/>
      <c r="SSU16" s="694"/>
      <c r="SSV16" s="694"/>
      <c r="SSW16" s="694"/>
      <c r="SSX16" s="694"/>
      <c r="SSY16" s="694"/>
      <c r="SSZ16" s="694"/>
      <c r="STA16" s="694"/>
      <c r="STB16" s="694"/>
      <c r="STC16" s="694"/>
      <c r="STD16" s="694"/>
      <c r="STE16" s="694"/>
      <c r="STF16" s="694"/>
      <c r="STG16" s="694"/>
      <c r="STH16" s="694"/>
      <c r="STI16" s="694"/>
      <c r="STJ16" s="694"/>
      <c r="STK16" s="694"/>
      <c r="STL16" s="694"/>
      <c r="STM16" s="694"/>
      <c r="STN16" s="694"/>
      <c r="STO16" s="694"/>
      <c r="STP16" s="694"/>
      <c r="STQ16" s="694"/>
      <c r="STR16" s="694"/>
      <c r="STS16" s="694"/>
      <c r="STT16" s="694"/>
      <c r="STU16" s="694"/>
      <c r="STV16" s="694"/>
      <c r="STW16" s="694"/>
      <c r="STX16" s="694"/>
      <c r="STY16" s="694"/>
      <c r="STZ16" s="694"/>
      <c r="SUA16" s="694"/>
      <c r="SUB16" s="694"/>
      <c r="SUC16" s="694"/>
      <c r="SUD16" s="694"/>
      <c r="SUE16" s="694"/>
      <c r="SUF16" s="694"/>
      <c r="SUG16" s="694"/>
      <c r="SUH16" s="694"/>
      <c r="SUI16" s="694"/>
      <c r="SUJ16" s="694"/>
      <c r="SUK16" s="694"/>
      <c r="SUL16" s="694"/>
      <c r="SUM16" s="694"/>
      <c r="SUN16" s="694"/>
      <c r="SUO16" s="694"/>
      <c r="SUP16" s="694"/>
      <c r="SUQ16" s="694"/>
      <c r="SUR16" s="694"/>
      <c r="SUS16" s="694"/>
      <c r="SUT16" s="694"/>
      <c r="SUU16" s="694"/>
      <c r="SUV16" s="694"/>
      <c r="SUW16" s="694"/>
      <c r="SUX16" s="694"/>
      <c r="SUY16" s="694"/>
      <c r="SUZ16" s="694"/>
      <c r="SVA16" s="694"/>
      <c r="SVB16" s="694"/>
      <c r="SVC16" s="694"/>
      <c r="SVD16" s="694"/>
      <c r="SVE16" s="694"/>
      <c r="SVF16" s="694"/>
      <c r="SVG16" s="694"/>
      <c r="SVH16" s="694"/>
      <c r="SVI16" s="694"/>
      <c r="SVJ16" s="694"/>
      <c r="SVK16" s="694"/>
      <c r="SVL16" s="694"/>
      <c r="SVM16" s="694"/>
      <c r="SVN16" s="694"/>
      <c r="SVO16" s="694"/>
      <c r="SVP16" s="694"/>
      <c r="SVQ16" s="694"/>
      <c r="SVR16" s="694"/>
      <c r="SVS16" s="694"/>
      <c r="SVT16" s="694"/>
      <c r="SVU16" s="694"/>
      <c r="SVV16" s="694"/>
      <c r="SVW16" s="694"/>
      <c r="SVX16" s="694"/>
      <c r="SVY16" s="694"/>
      <c r="SVZ16" s="694"/>
      <c r="SWA16" s="694"/>
      <c r="SWB16" s="694"/>
      <c r="SWC16" s="694"/>
      <c r="SWD16" s="694"/>
      <c r="SWE16" s="694"/>
      <c r="SWF16" s="694"/>
      <c r="SWG16" s="694"/>
      <c r="SWH16" s="694"/>
      <c r="SWI16" s="694"/>
      <c r="SWJ16" s="694"/>
      <c r="SWK16" s="694"/>
      <c r="SWL16" s="694"/>
      <c r="SWM16" s="694"/>
      <c r="SWN16" s="694"/>
      <c r="SWO16" s="694"/>
      <c r="SWP16" s="694"/>
      <c r="SWQ16" s="694"/>
      <c r="SWR16" s="694"/>
      <c r="SWS16" s="694"/>
      <c r="SWT16" s="694"/>
      <c r="SWU16" s="694"/>
      <c r="SWV16" s="694"/>
      <c r="SWW16" s="694"/>
      <c r="SWX16" s="694"/>
      <c r="SWY16" s="694"/>
      <c r="SWZ16" s="694"/>
      <c r="SXA16" s="694"/>
      <c r="SXB16" s="694"/>
      <c r="SXC16" s="694"/>
      <c r="SXD16" s="694"/>
      <c r="SXE16" s="694"/>
      <c r="SXF16" s="694"/>
      <c r="SXG16" s="694"/>
      <c r="SXH16" s="694"/>
      <c r="SXI16" s="694"/>
      <c r="SXJ16" s="694"/>
      <c r="SXK16" s="694"/>
      <c r="SXL16" s="694"/>
      <c r="SXM16" s="694"/>
      <c r="SXN16" s="694"/>
      <c r="SXO16" s="694"/>
      <c r="SXP16" s="694"/>
      <c r="SXQ16" s="694"/>
      <c r="SXR16" s="694"/>
      <c r="SXS16" s="694"/>
      <c r="SXT16" s="694"/>
      <c r="SXU16" s="694"/>
      <c r="SXV16" s="694"/>
      <c r="SXW16" s="694"/>
      <c r="SXX16" s="694"/>
      <c r="SXY16" s="694"/>
      <c r="SXZ16" s="694"/>
      <c r="SYA16" s="694"/>
      <c r="SYB16" s="694"/>
      <c r="SYC16" s="694"/>
      <c r="SYD16" s="694"/>
      <c r="SYE16" s="694"/>
      <c r="SYF16" s="694"/>
      <c r="SYG16" s="694"/>
      <c r="SYH16" s="694"/>
      <c r="SYI16" s="694"/>
      <c r="SYJ16" s="694"/>
      <c r="SYK16" s="694"/>
      <c r="SYL16" s="694"/>
      <c r="SYM16" s="694"/>
      <c r="SYN16" s="694"/>
      <c r="SYO16" s="694"/>
      <c r="SYP16" s="694"/>
      <c r="SYQ16" s="694"/>
      <c r="SYR16" s="694"/>
      <c r="SYS16" s="694"/>
      <c r="SYT16" s="694"/>
      <c r="SYU16" s="694"/>
      <c r="SYV16" s="694"/>
      <c r="SYW16" s="694"/>
      <c r="SYX16" s="694"/>
      <c r="SYY16" s="694"/>
      <c r="SYZ16" s="694"/>
      <c r="SZA16" s="694"/>
      <c r="SZB16" s="694"/>
      <c r="SZC16" s="694"/>
      <c r="SZD16" s="694"/>
      <c r="SZE16" s="694"/>
      <c r="SZF16" s="694"/>
      <c r="SZG16" s="694"/>
      <c r="SZH16" s="694"/>
      <c r="SZI16" s="694"/>
      <c r="SZJ16" s="694"/>
      <c r="SZK16" s="694"/>
      <c r="SZL16" s="694"/>
      <c r="SZM16" s="694"/>
      <c r="SZN16" s="694"/>
      <c r="SZO16" s="694"/>
      <c r="SZP16" s="694"/>
      <c r="SZQ16" s="694"/>
      <c r="SZR16" s="694"/>
      <c r="SZS16" s="694"/>
      <c r="SZT16" s="694"/>
      <c r="SZU16" s="694"/>
      <c r="SZV16" s="694"/>
      <c r="SZW16" s="694"/>
      <c r="SZX16" s="694"/>
      <c r="SZY16" s="694"/>
      <c r="SZZ16" s="694"/>
      <c r="TAA16" s="694"/>
      <c r="TAB16" s="694"/>
      <c r="TAC16" s="694"/>
      <c r="TAD16" s="694"/>
      <c r="TAE16" s="694"/>
      <c r="TAF16" s="694"/>
      <c r="TAG16" s="694"/>
      <c r="TAH16" s="694"/>
      <c r="TAI16" s="694"/>
      <c r="TAJ16" s="694"/>
      <c r="TAK16" s="694"/>
      <c r="TAL16" s="694"/>
      <c r="TAM16" s="694"/>
      <c r="TAN16" s="694"/>
      <c r="TAO16" s="694"/>
      <c r="TAP16" s="694"/>
      <c r="TAQ16" s="694"/>
      <c r="TAR16" s="694"/>
      <c r="TAS16" s="694"/>
      <c r="TAT16" s="694"/>
      <c r="TAU16" s="694"/>
      <c r="TAV16" s="694"/>
      <c r="TAW16" s="694"/>
      <c r="TAX16" s="694"/>
      <c r="TAY16" s="694"/>
      <c r="TAZ16" s="694"/>
      <c r="TBA16" s="694"/>
      <c r="TBB16" s="694"/>
      <c r="TBC16" s="694"/>
      <c r="TBD16" s="694"/>
      <c r="TBE16" s="694"/>
      <c r="TBF16" s="694"/>
      <c r="TBG16" s="694"/>
      <c r="TBH16" s="694"/>
      <c r="TBI16" s="694"/>
      <c r="TBJ16" s="694"/>
      <c r="TBK16" s="694"/>
      <c r="TBL16" s="694"/>
      <c r="TBM16" s="694"/>
      <c r="TBN16" s="694"/>
      <c r="TBO16" s="694"/>
      <c r="TBP16" s="694"/>
      <c r="TBQ16" s="694"/>
      <c r="TBR16" s="694"/>
      <c r="TBS16" s="694"/>
      <c r="TBT16" s="694"/>
      <c r="TBU16" s="694"/>
      <c r="TBV16" s="694"/>
      <c r="TBW16" s="694"/>
      <c r="TBX16" s="694"/>
      <c r="TBY16" s="694"/>
      <c r="TBZ16" s="694"/>
      <c r="TCA16" s="694"/>
      <c r="TCB16" s="694"/>
      <c r="TCC16" s="694"/>
      <c r="TCD16" s="694"/>
      <c r="TCE16" s="694"/>
      <c r="TCF16" s="694"/>
      <c r="TCG16" s="694"/>
      <c r="TCH16" s="694"/>
      <c r="TCI16" s="694"/>
      <c r="TCJ16" s="694"/>
      <c r="TCK16" s="694"/>
      <c r="TCL16" s="694"/>
      <c r="TCM16" s="694"/>
      <c r="TCN16" s="694"/>
      <c r="TCO16" s="694"/>
      <c r="TCP16" s="694"/>
      <c r="TCQ16" s="694"/>
      <c r="TCR16" s="694"/>
      <c r="TCS16" s="694"/>
      <c r="TCT16" s="694"/>
      <c r="TCU16" s="694"/>
      <c r="TCV16" s="694"/>
      <c r="TCW16" s="694"/>
      <c r="TCX16" s="694"/>
      <c r="TCY16" s="694"/>
      <c r="TCZ16" s="694"/>
      <c r="TDA16" s="694"/>
      <c r="TDB16" s="694"/>
      <c r="TDC16" s="694"/>
      <c r="TDD16" s="694"/>
      <c r="TDE16" s="694"/>
      <c r="TDF16" s="694"/>
      <c r="TDG16" s="694"/>
      <c r="TDH16" s="694"/>
      <c r="TDI16" s="694"/>
      <c r="TDJ16" s="694"/>
      <c r="TDK16" s="694"/>
      <c r="TDL16" s="694"/>
      <c r="TDM16" s="694"/>
      <c r="TDN16" s="694"/>
      <c r="TDO16" s="694"/>
      <c r="TDP16" s="694"/>
      <c r="TDQ16" s="694"/>
      <c r="TDR16" s="694"/>
      <c r="TDS16" s="694"/>
      <c r="TDT16" s="694"/>
      <c r="TDU16" s="694"/>
      <c r="TDV16" s="694"/>
      <c r="TDW16" s="694"/>
      <c r="TDX16" s="694"/>
      <c r="TDY16" s="694"/>
      <c r="TDZ16" s="694"/>
      <c r="TEA16" s="694"/>
      <c r="TEB16" s="694"/>
      <c r="TEC16" s="694"/>
      <c r="TED16" s="694"/>
      <c r="TEE16" s="694"/>
      <c r="TEF16" s="694"/>
      <c r="TEG16" s="694"/>
      <c r="TEH16" s="694"/>
      <c r="TEI16" s="694"/>
      <c r="TEJ16" s="694"/>
      <c r="TEK16" s="694"/>
      <c r="TEL16" s="694"/>
      <c r="TEM16" s="694"/>
      <c r="TEN16" s="694"/>
      <c r="TEO16" s="694"/>
      <c r="TEP16" s="694"/>
      <c r="TEQ16" s="694"/>
      <c r="TER16" s="694"/>
      <c r="TES16" s="694"/>
      <c r="TET16" s="694"/>
      <c r="TEU16" s="694"/>
      <c r="TEV16" s="694"/>
      <c r="TEW16" s="694"/>
      <c r="TEX16" s="694"/>
      <c r="TEY16" s="694"/>
      <c r="TEZ16" s="694"/>
      <c r="TFA16" s="694"/>
      <c r="TFB16" s="694"/>
      <c r="TFC16" s="694"/>
      <c r="TFD16" s="694"/>
      <c r="TFE16" s="694"/>
      <c r="TFF16" s="694"/>
      <c r="TFG16" s="694"/>
      <c r="TFH16" s="694"/>
      <c r="TFI16" s="694"/>
      <c r="TFJ16" s="694"/>
      <c r="TFK16" s="694"/>
      <c r="TFL16" s="694"/>
      <c r="TFM16" s="694"/>
      <c r="TFN16" s="694"/>
      <c r="TFO16" s="694"/>
      <c r="TFP16" s="694"/>
      <c r="TFQ16" s="694"/>
      <c r="TFR16" s="694"/>
      <c r="TFS16" s="694"/>
      <c r="TFT16" s="694"/>
      <c r="TFU16" s="694"/>
      <c r="TFV16" s="694"/>
      <c r="TFW16" s="694"/>
      <c r="TFX16" s="694"/>
      <c r="TFY16" s="694"/>
      <c r="TFZ16" s="694"/>
      <c r="TGA16" s="694"/>
      <c r="TGB16" s="694"/>
      <c r="TGC16" s="694"/>
      <c r="TGD16" s="694"/>
      <c r="TGE16" s="694"/>
      <c r="TGF16" s="694"/>
      <c r="TGG16" s="694"/>
      <c r="TGH16" s="694"/>
      <c r="TGI16" s="694"/>
      <c r="TGJ16" s="694"/>
      <c r="TGK16" s="694"/>
      <c r="TGL16" s="694"/>
      <c r="TGM16" s="694"/>
      <c r="TGN16" s="694"/>
      <c r="TGO16" s="694"/>
      <c r="TGP16" s="694"/>
      <c r="TGQ16" s="694"/>
      <c r="TGR16" s="694"/>
      <c r="TGS16" s="694"/>
      <c r="TGT16" s="694"/>
      <c r="TGU16" s="694"/>
      <c r="TGV16" s="694"/>
      <c r="TGW16" s="694"/>
      <c r="TGX16" s="694"/>
      <c r="TGY16" s="694"/>
      <c r="TGZ16" s="694"/>
      <c r="THA16" s="694"/>
      <c r="THB16" s="694"/>
      <c r="THC16" s="694"/>
      <c r="THD16" s="694"/>
      <c r="THE16" s="694"/>
      <c r="THF16" s="694"/>
      <c r="THG16" s="694"/>
      <c r="THH16" s="694"/>
      <c r="THI16" s="694"/>
      <c r="THJ16" s="694"/>
      <c r="THK16" s="694"/>
      <c r="THL16" s="694"/>
      <c r="THM16" s="694"/>
      <c r="THN16" s="694"/>
      <c r="THO16" s="694"/>
      <c r="THP16" s="694"/>
      <c r="THQ16" s="694"/>
      <c r="THR16" s="694"/>
      <c r="THS16" s="694"/>
      <c r="THT16" s="694"/>
      <c r="THU16" s="694"/>
      <c r="THV16" s="694"/>
      <c r="THW16" s="694"/>
      <c r="THX16" s="694"/>
      <c r="THY16" s="694"/>
      <c r="THZ16" s="694"/>
      <c r="TIA16" s="694"/>
      <c r="TIB16" s="694"/>
      <c r="TIC16" s="694"/>
      <c r="TID16" s="694"/>
      <c r="TIE16" s="694"/>
      <c r="TIF16" s="694"/>
      <c r="TIG16" s="694"/>
      <c r="TIH16" s="694"/>
      <c r="TII16" s="694"/>
      <c r="TIJ16" s="694"/>
      <c r="TIK16" s="694"/>
      <c r="TIL16" s="694"/>
      <c r="TIM16" s="694"/>
      <c r="TIN16" s="694"/>
      <c r="TIO16" s="694"/>
      <c r="TIP16" s="694"/>
      <c r="TIQ16" s="694"/>
      <c r="TIR16" s="694"/>
      <c r="TIS16" s="694"/>
      <c r="TIT16" s="694"/>
      <c r="TIU16" s="694"/>
      <c r="TIV16" s="694"/>
      <c r="TIW16" s="694"/>
      <c r="TIX16" s="694"/>
      <c r="TIY16" s="694"/>
      <c r="TIZ16" s="694"/>
      <c r="TJA16" s="694"/>
      <c r="TJB16" s="694"/>
      <c r="TJC16" s="694"/>
      <c r="TJD16" s="694"/>
      <c r="TJE16" s="694"/>
      <c r="TJF16" s="694"/>
      <c r="TJG16" s="694"/>
      <c r="TJH16" s="694"/>
      <c r="TJI16" s="694"/>
      <c r="TJJ16" s="694"/>
      <c r="TJK16" s="694"/>
      <c r="TJL16" s="694"/>
      <c r="TJM16" s="694"/>
      <c r="TJN16" s="694"/>
      <c r="TJO16" s="694"/>
      <c r="TJP16" s="694"/>
      <c r="TJQ16" s="694"/>
      <c r="TJR16" s="694"/>
      <c r="TJS16" s="694"/>
      <c r="TJT16" s="694"/>
      <c r="TJU16" s="694"/>
      <c r="TJV16" s="694"/>
      <c r="TJW16" s="694"/>
      <c r="TJX16" s="694"/>
      <c r="TJY16" s="694"/>
      <c r="TJZ16" s="694"/>
      <c r="TKA16" s="694"/>
      <c r="TKB16" s="694"/>
      <c r="TKC16" s="694"/>
      <c r="TKD16" s="694"/>
      <c r="TKE16" s="694"/>
      <c r="TKF16" s="694"/>
      <c r="TKG16" s="694"/>
      <c r="TKH16" s="694"/>
      <c r="TKI16" s="694"/>
      <c r="TKJ16" s="694"/>
      <c r="TKK16" s="694"/>
      <c r="TKL16" s="694"/>
      <c r="TKM16" s="694"/>
      <c r="TKN16" s="694"/>
      <c r="TKO16" s="694"/>
      <c r="TKP16" s="694"/>
      <c r="TKQ16" s="694"/>
      <c r="TKR16" s="694"/>
      <c r="TKS16" s="694"/>
      <c r="TKT16" s="694"/>
      <c r="TKU16" s="694"/>
      <c r="TKV16" s="694"/>
      <c r="TKW16" s="694"/>
      <c r="TKX16" s="694"/>
      <c r="TKY16" s="694"/>
      <c r="TKZ16" s="694"/>
      <c r="TLA16" s="694"/>
      <c r="TLB16" s="694"/>
      <c r="TLC16" s="694"/>
      <c r="TLD16" s="694"/>
      <c r="TLE16" s="694"/>
      <c r="TLF16" s="694"/>
      <c r="TLG16" s="694"/>
      <c r="TLH16" s="694"/>
      <c r="TLI16" s="694"/>
      <c r="TLJ16" s="694"/>
      <c r="TLK16" s="694"/>
      <c r="TLL16" s="694"/>
      <c r="TLM16" s="694"/>
      <c r="TLN16" s="694"/>
      <c r="TLO16" s="694"/>
      <c r="TLP16" s="694"/>
      <c r="TLQ16" s="694"/>
      <c r="TLR16" s="694"/>
      <c r="TLS16" s="694"/>
      <c r="TLT16" s="694"/>
      <c r="TLU16" s="694"/>
      <c r="TLV16" s="694"/>
      <c r="TLW16" s="694"/>
      <c r="TLX16" s="694"/>
      <c r="TLY16" s="694"/>
      <c r="TLZ16" s="694"/>
      <c r="TMA16" s="694"/>
      <c r="TMB16" s="694"/>
      <c r="TMC16" s="694"/>
      <c r="TMD16" s="694"/>
      <c r="TME16" s="694"/>
      <c r="TMF16" s="694"/>
      <c r="TMG16" s="694"/>
      <c r="TMH16" s="694"/>
      <c r="TMI16" s="694"/>
      <c r="TMJ16" s="694"/>
      <c r="TMK16" s="694"/>
      <c r="TML16" s="694"/>
      <c r="TMM16" s="694"/>
      <c r="TMN16" s="694"/>
      <c r="TMO16" s="694"/>
      <c r="TMP16" s="694"/>
      <c r="TMQ16" s="694"/>
      <c r="TMR16" s="694"/>
      <c r="TMS16" s="694"/>
      <c r="TMT16" s="694"/>
      <c r="TMU16" s="694"/>
      <c r="TMV16" s="694"/>
      <c r="TMW16" s="694"/>
      <c r="TMX16" s="694"/>
      <c r="TMY16" s="694"/>
      <c r="TMZ16" s="694"/>
      <c r="TNA16" s="694"/>
      <c r="TNB16" s="694"/>
      <c r="TNC16" s="694"/>
      <c r="TND16" s="694"/>
      <c r="TNE16" s="694"/>
      <c r="TNF16" s="694"/>
      <c r="TNG16" s="694"/>
      <c r="TNH16" s="694"/>
      <c r="TNI16" s="694"/>
      <c r="TNJ16" s="694"/>
      <c r="TNK16" s="694"/>
      <c r="TNL16" s="694"/>
      <c r="TNM16" s="694"/>
      <c r="TNN16" s="694"/>
      <c r="TNO16" s="694"/>
      <c r="TNP16" s="694"/>
      <c r="TNQ16" s="694"/>
      <c r="TNR16" s="694"/>
      <c r="TNS16" s="694"/>
      <c r="TNT16" s="694"/>
      <c r="TNU16" s="694"/>
      <c r="TNV16" s="694"/>
      <c r="TNW16" s="694"/>
      <c r="TNX16" s="694"/>
      <c r="TNY16" s="694"/>
      <c r="TNZ16" s="694"/>
      <c r="TOA16" s="694"/>
      <c r="TOB16" s="694"/>
      <c r="TOC16" s="694"/>
      <c r="TOD16" s="694"/>
      <c r="TOE16" s="694"/>
      <c r="TOF16" s="694"/>
      <c r="TOG16" s="694"/>
      <c r="TOH16" s="694"/>
      <c r="TOI16" s="694"/>
      <c r="TOJ16" s="694"/>
      <c r="TOK16" s="694"/>
      <c r="TOL16" s="694"/>
      <c r="TOM16" s="694"/>
      <c r="TON16" s="694"/>
      <c r="TOO16" s="694"/>
      <c r="TOP16" s="694"/>
      <c r="TOQ16" s="694"/>
      <c r="TOR16" s="694"/>
      <c r="TOS16" s="694"/>
      <c r="TOT16" s="694"/>
      <c r="TOU16" s="694"/>
      <c r="TOV16" s="694"/>
      <c r="TOW16" s="694"/>
      <c r="TOX16" s="694"/>
      <c r="TOY16" s="694"/>
      <c r="TOZ16" s="694"/>
      <c r="TPA16" s="694"/>
      <c r="TPB16" s="694"/>
      <c r="TPC16" s="694"/>
      <c r="TPD16" s="694"/>
      <c r="TPE16" s="694"/>
      <c r="TPF16" s="694"/>
      <c r="TPG16" s="694"/>
      <c r="TPH16" s="694"/>
      <c r="TPI16" s="694"/>
      <c r="TPJ16" s="694"/>
      <c r="TPK16" s="694"/>
      <c r="TPL16" s="694"/>
      <c r="TPM16" s="694"/>
      <c r="TPN16" s="694"/>
      <c r="TPO16" s="694"/>
      <c r="TPP16" s="694"/>
      <c r="TPQ16" s="694"/>
      <c r="TPR16" s="694"/>
      <c r="TPS16" s="694"/>
      <c r="TPT16" s="694"/>
      <c r="TPU16" s="694"/>
      <c r="TPV16" s="694"/>
      <c r="TPW16" s="694"/>
      <c r="TPX16" s="694"/>
      <c r="TPY16" s="694"/>
      <c r="TPZ16" s="694"/>
      <c r="TQA16" s="694"/>
      <c r="TQB16" s="694"/>
      <c r="TQC16" s="694"/>
      <c r="TQD16" s="694"/>
      <c r="TQE16" s="694"/>
      <c r="TQF16" s="694"/>
      <c r="TQG16" s="694"/>
      <c r="TQH16" s="694"/>
      <c r="TQI16" s="694"/>
      <c r="TQJ16" s="694"/>
      <c r="TQK16" s="694"/>
      <c r="TQL16" s="694"/>
      <c r="TQM16" s="694"/>
      <c r="TQN16" s="694"/>
      <c r="TQO16" s="694"/>
      <c r="TQP16" s="694"/>
      <c r="TQQ16" s="694"/>
      <c r="TQR16" s="694"/>
      <c r="TQS16" s="694"/>
      <c r="TQT16" s="694"/>
      <c r="TQU16" s="694"/>
      <c r="TQV16" s="694"/>
      <c r="TQW16" s="694"/>
      <c r="TQX16" s="694"/>
      <c r="TQY16" s="694"/>
      <c r="TQZ16" s="694"/>
      <c r="TRA16" s="694"/>
      <c r="TRB16" s="694"/>
      <c r="TRC16" s="694"/>
      <c r="TRD16" s="694"/>
      <c r="TRE16" s="694"/>
      <c r="TRF16" s="694"/>
      <c r="TRG16" s="694"/>
      <c r="TRH16" s="694"/>
      <c r="TRI16" s="694"/>
      <c r="TRJ16" s="694"/>
      <c r="TRK16" s="694"/>
      <c r="TRL16" s="694"/>
      <c r="TRM16" s="694"/>
      <c r="TRN16" s="694"/>
      <c r="TRO16" s="694"/>
      <c r="TRP16" s="694"/>
      <c r="TRQ16" s="694"/>
      <c r="TRR16" s="694"/>
      <c r="TRS16" s="694"/>
      <c r="TRT16" s="694"/>
      <c r="TRU16" s="694"/>
      <c r="TRV16" s="694"/>
      <c r="TRW16" s="694"/>
      <c r="TRX16" s="694"/>
      <c r="TRY16" s="694"/>
      <c r="TRZ16" s="694"/>
      <c r="TSA16" s="694"/>
      <c r="TSB16" s="694"/>
      <c r="TSC16" s="694"/>
      <c r="TSD16" s="694"/>
      <c r="TSE16" s="694"/>
      <c r="TSF16" s="694"/>
      <c r="TSG16" s="694"/>
      <c r="TSH16" s="694"/>
      <c r="TSI16" s="694"/>
      <c r="TSJ16" s="694"/>
      <c r="TSK16" s="694"/>
      <c r="TSL16" s="694"/>
      <c r="TSM16" s="694"/>
      <c r="TSN16" s="694"/>
      <c r="TSO16" s="694"/>
      <c r="TSP16" s="694"/>
      <c r="TSQ16" s="694"/>
      <c r="TSR16" s="694"/>
      <c r="TSS16" s="694"/>
      <c r="TST16" s="694"/>
      <c r="TSU16" s="694"/>
      <c r="TSV16" s="694"/>
      <c r="TSW16" s="694"/>
      <c r="TSX16" s="694"/>
      <c r="TSY16" s="694"/>
      <c r="TSZ16" s="694"/>
      <c r="TTA16" s="694"/>
      <c r="TTB16" s="694"/>
      <c r="TTC16" s="694"/>
      <c r="TTD16" s="694"/>
      <c r="TTE16" s="694"/>
      <c r="TTF16" s="694"/>
      <c r="TTG16" s="694"/>
      <c r="TTH16" s="694"/>
      <c r="TTI16" s="694"/>
      <c r="TTJ16" s="694"/>
      <c r="TTK16" s="694"/>
      <c r="TTL16" s="694"/>
      <c r="TTM16" s="694"/>
      <c r="TTN16" s="694"/>
      <c r="TTO16" s="694"/>
      <c r="TTP16" s="694"/>
      <c r="TTQ16" s="694"/>
      <c r="TTR16" s="694"/>
      <c r="TTS16" s="694"/>
      <c r="TTT16" s="694"/>
      <c r="TTU16" s="694"/>
      <c r="TTV16" s="694"/>
      <c r="TTW16" s="694"/>
      <c r="TTX16" s="694"/>
      <c r="TTY16" s="694"/>
      <c r="TTZ16" s="694"/>
      <c r="TUA16" s="694"/>
      <c r="TUB16" s="694"/>
      <c r="TUC16" s="694"/>
      <c r="TUD16" s="694"/>
      <c r="TUE16" s="694"/>
      <c r="TUF16" s="694"/>
      <c r="TUG16" s="694"/>
      <c r="TUH16" s="694"/>
      <c r="TUI16" s="694"/>
      <c r="TUJ16" s="694"/>
      <c r="TUK16" s="694"/>
      <c r="TUL16" s="694"/>
      <c r="TUM16" s="694"/>
      <c r="TUN16" s="694"/>
      <c r="TUO16" s="694"/>
      <c r="TUP16" s="694"/>
      <c r="TUQ16" s="694"/>
      <c r="TUR16" s="694"/>
      <c r="TUS16" s="694"/>
      <c r="TUT16" s="694"/>
      <c r="TUU16" s="694"/>
      <c r="TUV16" s="694"/>
      <c r="TUW16" s="694"/>
      <c r="TUX16" s="694"/>
      <c r="TUY16" s="694"/>
      <c r="TUZ16" s="694"/>
      <c r="TVA16" s="694"/>
      <c r="TVB16" s="694"/>
      <c r="TVC16" s="694"/>
      <c r="TVD16" s="694"/>
      <c r="TVE16" s="694"/>
      <c r="TVF16" s="694"/>
      <c r="TVG16" s="694"/>
      <c r="TVH16" s="694"/>
      <c r="TVI16" s="694"/>
      <c r="TVJ16" s="694"/>
      <c r="TVK16" s="694"/>
      <c r="TVL16" s="694"/>
      <c r="TVM16" s="694"/>
      <c r="TVN16" s="694"/>
      <c r="TVO16" s="694"/>
      <c r="TVP16" s="694"/>
      <c r="TVQ16" s="694"/>
      <c r="TVR16" s="694"/>
      <c r="TVS16" s="694"/>
      <c r="TVT16" s="694"/>
      <c r="TVU16" s="694"/>
      <c r="TVV16" s="694"/>
      <c r="TVW16" s="694"/>
      <c r="TVX16" s="694"/>
      <c r="TVY16" s="694"/>
      <c r="TVZ16" s="694"/>
      <c r="TWA16" s="694"/>
      <c r="TWB16" s="694"/>
      <c r="TWC16" s="694"/>
      <c r="TWD16" s="694"/>
      <c r="TWE16" s="694"/>
      <c r="TWF16" s="694"/>
      <c r="TWG16" s="694"/>
      <c r="TWH16" s="694"/>
      <c r="TWI16" s="694"/>
      <c r="TWJ16" s="694"/>
      <c r="TWK16" s="694"/>
      <c r="TWL16" s="694"/>
      <c r="TWM16" s="694"/>
      <c r="TWN16" s="694"/>
      <c r="TWO16" s="694"/>
      <c r="TWP16" s="694"/>
      <c r="TWQ16" s="694"/>
      <c r="TWR16" s="694"/>
      <c r="TWS16" s="694"/>
      <c r="TWT16" s="694"/>
      <c r="TWU16" s="694"/>
      <c r="TWV16" s="694"/>
      <c r="TWW16" s="694"/>
      <c r="TWX16" s="694"/>
      <c r="TWY16" s="694"/>
      <c r="TWZ16" s="694"/>
      <c r="TXA16" s="694"/>
      <c r="TXB16" s="694"/>
      <c r="TXC16" s="694"/>
      <c r="TXD16" s="694"/>
      <c r="TXE16" s="694"/>
      <c r="TXF16" s="694"/>
      <c r="TXG16" s="694"/>
      <c r="TXH16" s="694"/>
      <c r="TXI16" s="694"/>
      <c r="TXJ16" s="694"/>
      <c r="TXK16" s="694"/>
      <c r="TXL16" s="694"/>
      <c r="TXM16" s="694"/>
      <c r="TXN16" s="694"/>
      <c r="TXO16" s="694"/>
      <c r="TXP16" s="694"/>
      <c r="TXQ16" s="694"/>
      <c r="TXR16" s="694"/>
      <c r="TXS16" s="694"/>
      <c r="TXT16" s="694"/>
      <c r="TXU16" s="694"/>
      <c r="TXV16" s="694"/>
      <c r="TXW16" s="694"/>
      <c r="TXX16" s="694"/>
      <c r="TXY16" s="694"/>
      <c r="TXZ16" s="694"/>
      <c r="TYA16" s="694"/>
      <c r="TYB16" s="694"/>
      <c r="TYC16" s="694"/>
      <c r="TYD16" s="694"/>
      <c r="TYE16" s="694"/>
      <c r="TYF16" s="694"/>
      <c r="TYG16" s="694"/>
      <c r="TYH16" s="694"/>
      <c r="TYI16" s="694"/>
      <c r="TYJ16" s="694"/>
      <c r="TYK16" s="694"/>
      <c r="TYL16" s="694"/>
      <c r="TYM16" s="694"/>
      <c r="TYN16" s="694"/>
      <c r="TYO16" s="694"/>
      <c r="TYP16" s="694"/>
      <c r="TYQ16" s="694"/>
      <c r="TYR16" s="694"/>
      <c r="TYS16" s="694"/>
      <c r="TYT16" s="694"/>
      <c r="TYU16" s="694"/>
      <c r="TYV16" s="694"/>
      <c r="TYW16" s="694"/>
      <c r="TYX16" s="694"/>
      <c r="TYY16" s="694"/>
      <c r="TYZ16" s="694"/>
      <c r="TZA16" s="694"/>
      <c r="TZB16" s="694"/>
      <c r="TZC16" s="694"/>
      <c r="TZD16" s="694"/>
      <c r="TZE16" s="694"/>
      <c r="TZF16" s="694"/>
      <c r="TZG16" s="694"/>
      <c r="TZH16" s="694"/>
      <c r="TZI16" s="694"/>
      <c r="TZJ16" s="694"/>
      <c r="TZK16" s="694"/>
      <c r="TZL16" s="694"/>
      <c r="TZM16" s="694"/>
      <c r="TZN16" s="694"/>
      <c r="TZO16" s="694"/>
      <c r="TZP16" s="694"/>
      <c r="TZQ16" s="694"/>
      <c r="TZR16" s="694"/>
      <c r="TZS16" s="694"/>
      <c r="TZT16" s="694"/>
      <c r="TZU16" s="694"/>
      <c r="TZV16" s="694"/>
      <c r="TZW16" s="694"/>
      <c r="TZX16" s="694"/>
      <c r="TZY16" s="694"/>
      <c r="TZZ16" s="694"/>
      <c r="UAA16" s="694"/>
      <c r="UAB16" s="694"/>
      <c r="UAC16" s="694"/>
      <c r="UAD16" s="694"/>
      <c r="UAE16" s="694"/>
      <c r="UAF16" s="694"/>
      <c r="UAG16" s="694"/>
      <c r="UAH16" s="694"/>
      <c r="UAI16" s="694"/>
      <c r="UAJ16" s="694"/>
      <c r="UAK16" s="694"/>
      <c r="UAL16" s="694"/>
      <c r="UAM16" s="694"/>
      <c r="UAN16" s="694"/>
      <c r="UAO16" s="694"/>
      <c r="UAP16" s="694"/>
      <c r="UAQ16" s="694"/>
      <c r="UAR16" s="694"/>
      <c r="UAS16" s="694"/>
      <c r="UAT16" s="694"/>
      <c r="UAU16" s="694"/>
      <c r="UAV16" s="694"/>
      <c r="UAW16" s="694"/>
      <c r="UAX16" s="694"/>
      <c r="UAY16" s="694"/>
      <c r="UAZ16" s="694"/>
      <c r="UBA16" s="694"/>
      <c r="UBB16" s="694"/>
      <c r="UBC16" s="694"/>
      <c r="UBD16" s="694"/>
      <c r="UBE16" s="694"/>
      <c r="UBF16" s="694"/>
      <c r="UBG16" s="694"/>
      <c r="UBH16" s="694"/>
      <c r="UBI16" s="694"/>
      <c r="UBJ16" s="694"/>
      <c r="UBK16" s="694"/>
      <c r="UBL16" s="694"/>
      <c r="UBM16" s="694"/>
      <c r="UBN16" s="694"/>
      <c r="UBO16" s="694"/>
      <c r="UBP16" s="694"/>
      <c r="UBQ16" s="694"/>
      <c r="UBR16" s="694"/>
      <c r="UBS16" s="694"/>
      <c r="UBT16" s="694"/>
      <c r="UBU16" s="694"/>
      <c r="UBV16" s="694"/>
      <c r="UBW16" s="694"/>
      <c r="UBX16" s="694"/>
      <c r="UBY16" s="694"/>
      <c r="UBZ16" s="694"/>
      <c r="UCA16" s="694"/>
      <c r="UCB16" s="694"/>
      <c r="UCC16" s="694"/>
      <c r="UCD16" s="694"/>
      <c r="UCE16" s="694"/>
      <c r="UCF16" s="694"/>
      <c r="UCG16" s="694"/>
      <c r="UCH16" s="694"/>
      <c r="UCI16" s="694"/>
      <c r="UCJ16" s="694"/>
      <c r="UCK16" s="694"/>
      <c r="UCL16" s="694"/>
      <c r="UCM16" s="694"/>
      <c r="UCN16" s="694"/>
      <c r="UCO16" s="694"/>
      <c r="UCP16" s="694"/>
      <c r="UCQ16" s="694"/>
      <c r="UCR16" s="694"/>
      <c r="UCS16" s="694"/>
      <c r="UCT16" s="694"/>
      <c r="UCU16" s="694"/>
      <c r="UCV16" s="694"/>
      <c r="UCW16" s="694"/>
      <c r="UCX16" s="694"/>
      <c r="UCY16" s="694"/>
      <c r="UCZ16" s="694"/>
      <c r="UDA16" s="694"/>
      <c r="UDB16" s="694"/>
      <c r="UDC16" s="694"/>
      <c r="UDD16" s="694"/>
      <c r="UDE16" s="694"/>
      <c r="UDF16" s="694"/>
      <c r="UDG16" s="694"/>
      <c r="UDH16" s="694"/>
      <c r="UDI16" s="694"/>
      <c r="UDJ16" s="694"/>
      <c r="UDK16" s="694"/>
      <c r="UDL16" s="694"/>
      <c r="UDM16" s="694"/>
      <c r="UDN16" s="694"/>
      <c r="UDO16" s="694"/>
      <c r="UDP16" s="694"/>
      <c r="UDQ16" s="694"/>
      <c r="UDR16" s="694"/>
      <c r="UDS16" s="694"/>
      <c r="UDT16" s="694"/>
      <c r="UDU16" s="694"/>
      <c r="UDV16" s="694"/>
      <c r="UDW16" s="694"/>
      <c r="UDX16" s="694"/>
      <c r="UDY16" s="694"/>
      <c r="UDZ16" s="694"/>
      <c r="UEA16" s="694"/>
      <c r="UEB16" s="694"/>
      <c r="UEC16" s="694"/>
      <c r="UED16" s="694"/>
      <c r="UEE16" s="694"/>
      <c r="UEF16" s="694"/>
      <c r="UEG16" s="694"/>
      <c r="UEH16" s="694"/>
      <c r="UEI16" s="694"/>
      <c r="UEJ16" s="694"/>
      <c r="UEK16" s="694"/>
      <c r="UEL16" s="694"/>
      <c r="UEM16" s="694"/>
      <c r="UEN16" s="694"/>
      <c r="UEO16" s="694"/>
      <c r="UEP16" s="694"/>
      <c r="UEQ16" s="694"/>
      <c r="UER16" s="694"/>
      <c r="UES16" s="694"/>
      <c r="UET16" s="694"/>
      <c r="UEU16" s="694"/>
      <c r="UEV16" s="694"/>
      <c r="UEW16" s="694"/>
      <c r="UEX16" s="694"/>
      <c r="UEY16" s="694"/>
      <c r="UEZ16" s="694"/>
      <c r="UFA16" s="694"/>
      <c r="UFB16" s="694"/>
      <c r="UFC16" s="694"/>
      <c r="UFD16" s="694"/>
      <c r="UFE16" s="694"/>
      <c r="UFF16" s="694"/>
      <c r="UFG16" s="694"/>
      <c r="UFH16" s="694"/>
      <c r="UFI16" s="694"/>
      <c r="UFJ16" s="694"/>
      <c r="UFK16" s="694"/>
      <c r="UFL16" s="694"/>
      <c r="UFM16" s="694"/>
      <c r="UFN16" s="694"/>
      <c r="UFO16" s="694"/>
      <c r="UFP16" s="694"/>
      <c r="UFQ16" s="694"/>
      <c r="UFR16" s="694"/>
      <c r="UFS16" s="694"/>
      <c r="UFT16" s="694"/>
      <c r="UFU16" s="694"/>
      <c r="UFV16" s="694"/>
      <c r="UFW16" s="694"/>
      <c r="UFX16" s="694"/>
      <c r="UFY16" s="694"/>
      <c r="UFZ16" s="694"/>
      <c r="UGA16" s="694"/>
      <c r="UGB16" s="694"/>
      <c r="UGC16" s="694"/>
      <c r="UGD16" s="694"/>
      <c r="UGE16" s="694"/>
      <c r="UGF16" s="694"/>
      <c r="UGG16" s="694"/>
      <c r="UGH16" s="694"/>
      <c r="UGI16" s="694"/>
      <c r="UGJ16" s="694"/>
      <c r="UGK16" s="694"/>
      <c r="UGL16" s="694"/>
      <c r="UGM16" s="694"/>
      <c r="UGN16" s="694"/>
      <c r="UGO16" s="694"/>
      <c r="UGP16" s="694"/>
      <c r="UGQ16" s="694"/>
      <c r="UGR16" s="694"/>
      <c r="UGS16" s="694"/>
      <c r="UGT16" s="694"/>
      <c r="UGU16" s="694"/>
      <c r="UGV16" s="694"/>
      <c r="UGW16" s="694"/>
      <c r="UGX16" s="694"/>
      <c r="UGY16" s="694"/>
      <c r="UGZ16" s="694"/>
      <c r="UHA16" s="694"/>
      <c r="UHB16" s="694"/>
      <c r="UHC16" s="694"/>
      <c r="UHD16" s="694"/>
      <c r="UHE16" s="694"/>
      <c r="UHF16" s="694"/>
      <c r="UHG16" s="694"/>
      <c r="UHH16" s="694"/>
      <c r="UHI16" s="694"/>
      <c r="UHJ16" s="694"/>
      <c r="UHK16" s="694"/>
      <c r="UHL16" s="694"/>
      <c r="UHM16" s="694"/>
      <c r="UHN16" s="694"/>
      <c r="UHO16" s="694"/>
      <c r="UHP16" s="694"/>
      <c r="UHQ16" s="694"/>
      <c r="UHR16" s="694"/>
      <c r="UHS16" s="694"/>
      <c r="UHT16" s="694"/>
      <c r="UHU16" s="694"/>
      <c r="UHV16" s="694"/>
      <c r="UHW16" s="694"/>
      <c r="UHX16" s="694"/>
      <c r="UHY16" s="694"/>
      <c r="UHZ16" s="694"/>
      <c r="UIA16" s="694"/>
      <c r="UIB16" s="694"/>
      <c r="UIC16" s="694"/>
      <c r="UID16" s="694"/>
      <c r="UIE16" s="694"/>
      <c r="UIF16" s="694"/>
      <c r="UIG16" s="694"/>
      <c r="UIH16" s="694"/>
      <c r="UII16" s="694"/>
      <c r="UIJ16" s="694"/>
      <c r="UIK16" s="694"/>
      <c r="UIL16" s="694"/>
      <c r="UIM16" s="694"/>
      <c r="UIN16" s="694"/>
      <c r="UIO16" s="694"/>
      <c r="UIP16" s="694"/>
      <c r="UIQ16" s="694"/>
      <c r="UIR16" s="694"/>
      <c r="UIS16" s="694"/>
      <c r="UIT16" s="694"/>
      <c r="UIU16" s="694"/>
      <c r="UIV16" s="694"/>
      <c r="UIW16" s="694"/>
      <c r="UIX16" s="694"/>
      <c r="UIY16" s="694"/>
      <c r="UIZ16" s="694"/>
      <c r="UJA16" s="694"/>
      <c r="UJB16" s="694"/>
      <c r="UJC16" s="694"/>
      <c r="UJD16" s="694"/>
      <c r="UJE16" s="694"/>
      <c r="UJF16" s="694"/>
      <c r="UJG16" s="694"/>
      <c r="UJH16" s="694"/>
      <c r="UJI16" s="694"/>
      <c r="UJJ16" s="694"/>
      <c r="UJK16" s="694"/>
      <c r="UJL16" s="694"/>
      <c r="UJM16" s="694"/>
      <c r="UJN16" s="694"/>
      <c r="UJO16" s="694"/>
      <c r="UJP16" s="694"/>
      <c r="UJQ16" s="694"/>
      <c r="UJR16" s="694"/>
      <c r="UJS16" s="694"/>
      <c r="UJT16" s="694"/>
      <c r="UJU16" s="694"/>
      <c r="UJV16" s="694"/>
      <c r="UJW16" s="694"/>
      <c r="UJX16" s="694"/>
      <c r="UJY16" s="694"/>
      <c r="UJZ16" s="694"/>
      <c r="UKA16" s="694"/>
      <c r="UKB16" s="694"/>
      <c r="UKC16" s="694"/>
      <c r="UKD16" s="694"/>
      <c r="UKE16" s="694"/>
      <c r="UKF16" s="694"/>
      <c r="UKG16" s="694"/>
      <c r="UKH16" s="694"/>
      <c r="UKI16" s="694"/>
      <c r="UKJ16" s="694"/>
      <c r="UKK16" s="694"/>
      <c r="UKL16" s="694"/>
      <c r="UKM16" s="694"/>
      <c r="UKN16" s="694"/>
      <c r="UKO16" s="694"/>
      <c r="UKP16" s="694"/>
      <c r="UKQ16" s="694"/>
      <c r="UKR16" s="694"/>
      <c r="UKS16" s="694"/>
      <c r="UKT16" s="694"/>
      <c r="UKU16" s="694"/>
      <c r="UKV16" s="694"/>
      <c r="UKW16" s="694"/>
      <c r="UKX16" s="694"/>
      <c r="UKY16" s="694"/>
      <c r="UKZ16" s="694"/>
      <c r="ULA16" s="694"/>
      <c r="ULB16" s="694"/>
      <c r="ULC16" s="694"/>
      <c r="ULD16" s="694"/>
      <c r="ULE16" s="694"/>
      <c r="ULF16" s="694"/>
      <c r="ULG16" s="694"/>
      <c r="ULH16" s="694"/>
      <c r="ULI16" s="694"/>
      <c r="ULJ16" s="694"/>
      <c r="ULK16" s="694"/>
      <c r="ULL16" s="694"/>
      <c r="ULM16" s="694"/>
      <c r="ULN16" s="694"/>
      <c r="ULO16" s="694"/>
      <c r="ULP16" s="694"/>
      <c r="ULQ16" s="694"/>
      <c r="ULR16" s="694"/>
      <c r="ULS16" s="694"/>
      <c r="ULT16" s="694"/>
      <c r="ULU16" s="694"/>
      <c r="ULV16" s="694"/>
      <c r="ULW16" s="694"/>
      <c r="ULX16" s="694"/>
      <c r="ULY16" s="694"/>
      <c r="ULZ16" s="694"/>
      <c r="UMA16" s="694"/>
      <c r="UMB16" s="694"/>
      <c r="UMC16" s="694"/>
      <c r="UMD16" s="694"/>
      <c r="UME16" s="694"/>
      <c r="UMF16" s="694"/>
      <c r="UMG16" s="694"/>
      <c r="UMH16" s="694"/>
      <c r="UMI16" s="694"/>
      <c r="UMJ16" s="694"/>
      <c r="UMK16" s="694"/>
      <c r="UML16" s="694"/>
      <c r="UMM16" s="694"/>
      <c r="UMN16" s="694"/>
      <c r="UMO16" s="694"/>
      <c r="UMP16" s="694"/>
      <c r="UMQ16" s="694"/>
      <c r="UMR16" s="694"/>
      <c r="UMS16" s="694"/>
      <c r="UMT16" s="694"/>
      <c r="UMU16" s="694"/>
      <c r="UMV16" s="694"/>
      <c r="UMW16" s="694"/>
      <c r="UMX16" s="694"/>
      <c r="UMY16" s="694"/>
      <c r="UMZ16" s="694"/>
      <c r="UNA16" s="694"/>
      <c r="UNB16" s="694"/>
      <c r="UNC16" s="694"/>
      <c r="UND16" s="694"/>
      <c r="UNE16" s="694"/>
      <c r="UNF16" s="694"/>
      <c r="UNG16" s="694"/>
      <c r="UNH16" s="694"/>
      <c r="UNI16" s="694"/>
      <c r="UNJ16" s="694"/>
      <c r="UNK16" s="694"/>
      <c r="UNL16" s="694"/>
      <c r="UNM16" s="694"/>
      <c r="UNN16" s="694"/>
      <c r="UNO16" s="694"/>
      <c r="UNP16" s="694"/>
      <c r="UNQ16" s="694"/>
      <c r="UNR16" s="694"/>
      <c r="UNS16" s="694"/>
      <c r="UNT16" s="694"/>
      <c r="UNU16" s="694"/>
      <c r="UNV16" s="694"/>
      <c r="UNW16" s="694"/>
      <c r="UNX16" s="694"/>
      <c r="UNY16" s="694"/>
      <c r="UNZ16" s="694"/>
      <c r="UOA16" s="694"/>
      <c r="UOB16" s="694"/>
      <c r="UOC16" s="694"/>
      <c r="UOD16" s="694"/>
      <c r="UOE16" s="694"/>
      <c r="UOF16" s="694"/>
      <c r="UOG16" s="694"/>
      <c r="UOH16" s="694"/>
      <c r="UOI16" s="694"/>
      <c r="UOJ16" s="694"/>
      <c r="UOK16" s="694"/>
      <c r="UOL16" s="694"/>
      <c r="UOM16" s="694"/>
      <c r="UON16" s="694"/>
      <c r="UOO16" s="694"/>
      <c r="UOP16" s="694"/>
      <c r="UOQ16" s="694"/>
      <c r="UOR16" s="694"/>
      <c r="UOS16" s="694"/>
      <c r="UOT16" s="694"/>
      <c r="UOU16" s="694"/>
      <c r="UOV16" s="694"/>
      <c r="UOW16" s="694"/>
      <c r="UOX16" s="694"/>
      <c r="UOY16" s="694"/>
      <c r="UOZ16" s="694"/>
      <c r="UPA16" s="694"/>
      <c r="UPB16" s="694"/>
      <c r="UPC16" s="694"/>
      <c r="UPD16" s="694"/>
      <c r="UPE16" s="694"/>
      <c r="UPF16" s="694"/>
      <c r="UPG16" s="694"/>
      <c r="UPH16" s="694"/>
      <c r="UPI16" s="694"/>
      <c r="UPJ16" s="694"/>
      <c r="UPK16" s="694"/>
      <c r="UPL16" s="694"/>
      <c r="UPM16" s="694"/>
      <c r="UPN16" s="694"/>
      <c r="UPO16" s="694"/>
      <c r="UPP16" s="694"/>
      <c r="UPQ16" s="694"/>
      <c r="UPR16" s="694"/>
      <c r="UPS16" s="694"/>
      <c r="UPT16" s="694"/>
      <c r="UPU16" s="694"/>
      <c r="UPV16" s="694"/>
      <c r="UPW16" s="694"/>
      <c r="UPX16" s="694"/>
      <c r="UPY16" s="694"/>
      <c r="UPZ16" s="694"/>
      <c r="UQA16" s="694"/>
      <c r="UQB16" s="694"/>
      <c r="UQC16" s="694"/>
      <c r="UQD16" s="694"/>
      <c r="UQE16" s="694"/>
      <c r="UQF16" s="694"/>
      <c r="UQG16" s="694"/>
      <c r="UQH16" s="694"/>
      <c r="UQI16" s="694"/>
      <c r="UQJ16" s="694"/>
      <c r="UQK16" s="694"/>
      <c r="UQL16" s="694"/>
      <c r="UQM16" s="694"/>
      <c r="UQN16" s="694"/>
      <c r="UQO16" s="694"/>
      <c r="UQP16" s="694"/>
      <c r="UQQ16" s="694"/>
      <c r="UQR16" s="694"/>
      <c r="UQS16" s="694"/>
      <c r="UQT16" s="694"/>
      <c r="UQU16" s="694"/>
      <c r="UQV16" s="694"/>
      <c r="UQW16" s="694"/>
      <c r="UQX16" s="694"/>
      <c r="UQY16" s="694"/>
      <c r="UQZ16" s="694"/>
      <c r="URA16" s="694"/>
      <c r="URB16" s="694"/>
      <c r="URC16" s="694"/>
      <c r="URD16" s="694"/>
      <c r="URE16" s="694"/>
      <c r="URF16" s="694"/>
      <c r="URG16" s="694"/>
      <c r="URH16" s="694"/>
      <c r="URI16" s="694"/>
      <c r="URJ16" s="694"/>
      <c r="URK16" s="694"/>
      <c r="URL16" s="694"/>
      <c r="URM16" s="694"/>
      <c r="URN16" s="694"/>
      <c r="URO16" s="694"/>
      <c r="URP16" s="694"/>
      <c r="URQ16" s="694"/>
      <c r="URR16" s="694"/>
      <c r="URS16" s="694"/>
      <c r="URT16" s="694"/>
      <c r="URU16" s="694"/>
      <c r="URV16" s="694"/>
      <c r="URW16" s="694"/>
      <c r="URX16" s="694"/>
      <c r="URY16" s="694"/>
      <c r="URZ16" s="694"/>
      <c r="USA16" s="694"/>
      <c r="USB16" s="694"/>
      <c r="USC16" s="694"/>
      <c r="USD16" s="694"/>
      <c r="USE16" s="694"/>
      <c r="USF16" s="694"/>
      <c r="USG16" s="694"/>
      <c r="USH16" s="694"/>
      <c r="USI16" s="694"/>
      <c r="USJ16" s="694"/>
      <c r="USK16" s="694"/>
      <c r="USL16" s="694"/>
      <c r="USM16" s="694"/>
      <c r="USN16" s="694"/>
      <c r="USO16" s="694"/>
      <c r="USP16" s="694"/>
      <c r="USQ16" s="694"/>
      <c r="USR16" s="694"/>
      <c r="USS16" s="694"/>
      <c r="UST16" s="694"/>
      <c r="USU16" s="694"/>
      <c r="USV16" s="694"/>
      <c r="USW16" s="694"/>
      <c r="USX16" s="694"/>
      <c r="USY16" s="694"/>
      <c r="USZ16" s="694"/>
      <c r="UTA16" s="694"/>
      <c r="UTB16" s="694"/>
      <c r="UTC16" s="694"/>
      <c r="UTD16" s="694"/>
      <c r="UTE16" s="694"/>
      <c r="UTF16" s="694"/>
      <c r="UTG16" s="694"/>
      <c r="UTH16" s="694"/>
      <c r="UTI16" s="694"/>
      <c r="UTJ16" s="694"/>
      <c r="UTK16" s="694"/>
      <c r="UTL16" s="694"/>
      <c r="UTM16" s="694"/>
      <c r="UTN16" s="694"/>
      <c r="UTO16" s="694"/>
      <c r="UTP16" s="694"/>
      <c r="UTQ16" s="694"/>
      <c r="UTR16" s="694"/>
      <c r="UTS16" s="694"/>
      <c r="UTT16" s="694"/>
      <c r="UTU16" s="694"/>
      <c r="UTV16" s="694"/>
      <c r="UTW16" s="694"/>
      <c r="UTX16" s="694"/>
      <c r="UTY16" s="694"/>
      <c r="UTZ16" s="694"/>
      <c r="UUA16" s="694"/>
      <c r="UUB16" s="694"/>
      <c r="UUC16" s="694"/>
      <c r="UUD16" s="694"/>
      <c r="UUE16" s="694"/>
      <c r="UUF16" s="694"/>
      <c r="UUG16" s="694"/>
      <c r="UUH16" s="694"/>
      <c r="UUI16" s="694"/>
      <c r="UUJ16" s="694"/>
      <c r="UUK16" s="694"/>
      <c r="UUL16" s="694"/>
      <c r="UUM16" s="694"/>
      <c r="UUN16" s="694"/>
      <c r="UUO16" s="694"/>
      <c r="UUP16" s="694"/>
      <c r="UUQ16" s="694"/>
      <c r="UUR16" s="694"/>
      <c r="UUS16" s="694"/>
      <c r="UUT16" s="694"/>
      <c r="UUU16" s="694"/>
      <c r="UUV16" s="694"/>
      <c r="UUW16" s="694"/>
      <c r="UUX16" s="694"/>
      <c r="UUY16" s="694"/>
      <c r="UUZ16" s="694"/>
      <c r="UVA16" s="694"/>
      <c r="UVB16" s="694"/>
      <c r="UVC16" s="694"/>
      <c r="UVD16" s="694"/>
      <c r="UVE16" s="694"/>
      <c r="UVF16" s="694"/>
      <c r="UVG16" s="694"/>
      <c r="UVH16" s="694"/>
      <c r="UVI16" s="694"/>
      <c r="UVJ16" s="694"/>
      <c r="UVK16" s="694"/>
      <c r="UVL16" s="694"/>
      <c r="UVM16" s="694"/>
      <c r="UVN16" s="694"/>
      <c r="UVO16" s="694"/>
      <c r="UVP16" s="694"/>
      <c r="UVQ16" s="694"/>
      <c r="UVR16" s="694"/>
      <c r="UVS16" s="694"/>
      <c r="UVT16" s="694"/>
      <c r="UVU16" s="694"/>
      <c r="UVV16" s="694"/>
      <c r="UVW16" s="694"/>
      <c r="UVX16" s="694"/>
      <c r="UVY16" s="694"/>
      <c r="UVZ16" s="694"/>
      <c r="UWA16" s="694"/>
      <c r="UWB16" s="694"/>
      <c r="UWC16" s="694"/>
      <c r="UWD16" s="694"/>
      <c r="UWE16" s="694"/>
      <c r="UWF16" s="694"/>
      <c r="UWG16" s="694"/>
      <c r="UWH16" s="694"/>
      <c r="UWI16" s="694"/>
      <c r="UWJ16" s="694"/>
      <c r="UWK16" s="694"/>
      <c r="UWL16" s="694"/>
      <c r="UWM16" s="694"/>
      <c r="UWN16" s="694"/>
      <c r="UWO16" s="694"/>
      <c r="UWP16" s="694"/>
      <c r="UWQ16" s="694"/>
      <c r="UWR16" s="694"/>
      <c r="UWS16" s="694"/>
      <c r="UWT16" s="694"/>
      <c r="UWU16" s="694"/>
      <c r="UWV16" s="694"/>
      <c r="UWW16" s="694"/>
      <c r="UWX16" s="694"/>
      <c r="UWY16" s="694"/>
      <c r="UWZ16" s="694"/>
      <c r="UXA16" s="694"/>
      <c r="UXB16" s="694"/>
      <c r="UXC16" s="694"/>
      <c r="UXD16" s="694"/>
      <c r="UXE16" s="694"/>
      <c r="UXF16" s="694"/>
      <c r="UXG16" s="694"/>
      <c r="UXH16" s="694"/>
      <c r="UXI16" s="694"/>
      <c r="UXJ16" s="694"/>
      <c r="UXK16" s="694"/>
      <c r="UXL16" s="694"/>
      <c r="UXM16" s="694"/>
      <c r="UXN16" s="694"/>
      <c r="UXO16" s="694"/>
      <c r="UXP16" s="694"/>
      <c r="UXQ16" s="694"/>
      <c r="UXR16" s="694"/>
      <c r="UXS16" s="694"/>
      <c r="UXT16" s="694"/>
      <c r="UXU16" s="694"/>
      <c r="UXV16" s="694"/>
      <c r="UXW16" s="694"/>
      <c r="UXX16" s="694"/>
      <c r="UXY16" s="694"/>
      <c r="UXZ16" s="694"/>
      <c r="UYA16" s="694"/>
      <c r="UYB16" s="694"/>
      <c r="UYC16" s="694"/>
      <c r="UYD16" s="694"/>
      <c r="UYE16" s="694"/>
      <c r="UYF16" s="694"/>
      <c r="UYG16" s="694"/>
      <c r="UYH16" s="694"/>
      <c r="UYI16" s="694"/>
      <c r="UYJ16" s="694"/>
      <c r="UYK16" s="694"/>
      <c r="UYL16" s="694"/>
      <c r="UYM16" s="694"/>
      <c r="UYN16" s="694"/>
      <c r="UYO16" s="694"/>
      <c r="UYP16" s="694"/>
      <c r="UYQ16" s="694"/>
      <c r="UYR16" s="694"/>
      <c r="UYS16" s="694"/>
      <c r="UYT16" s="694"/>
      <c r="UYU16" s="694"/>
      <c r="UYV16" s="694"/>
      <c r="UYW16" s="694"/>
      <c r="UYX16" s="694"/>
      <c r="UYY16" s="694"/>
      <c r="UYZ16" s="694"/>
      <c r="UZA16" s="694"/>
      <c r="UZB16" s="694"/>
      <c r="UZC16" s="694"/>
      <c r="UZD16" s="694"/>
      <c r="UZE16" s="694"/>
      <c r="UZF16" s="694"/>
      <c r="UZG16" s="694"/>
      <c r="UZH16" s="694"/>
      <c r="UZI16" s="694"/>
      <c r="UZJ16" s="694"/>
      <c r="UZK16" s="694"/>
      <c r="UZL16" s="694"/>
      <c r="UZM16" s="694"/>
      <c r="UZN16" s="694"/>
      <c r="UZO16" s="694"/>
      <c r="UZP16" s="694"/>
      <c r="UZQ16" s="694"/>
      <c r="UZR16" s="694"/>
      <c r="UZS16" s="694"/>
      <c r="UZT16" s="694"/>
      <c r="UZU16" s="694"/>
      <c r="UZV16" s="694"/>
      <c r="UZW16" s="694"/>
      <c r="UZX16" s="694"/>
      <c r="UZY16" s="694"/>
      <c r="UZZ16" s="694"/>
      <c r="VAA16" s="694"/>
      <c r="VAB16" s="694"/>
      <c r="VAC16" s="694"/>
      <c r="VAD16" s="694"/>
      <c r="VAE16" s="694"/>
      <c r="VAF16" s="694"/>
      <c r="VAG16" s="694"/>
      <c r="VAH16" s="694"/>
      <c r="VAI16" s="694"/>
      <c r="VAJ16" s="694"/>
      <c r="VAK16" s="694"/>
      <c r="VAL16" s="694"/>
      <c r="VAM16" s="694"/>
      <c r="VAN16" s="694"/>
      <c r="VAO16" s="694"/>
      <c r="VAP16" s="694"/>
      <c r="VAQ16" s="694"/>
      <c r="VAR16" s="694"/>
      <c r="VAS16" s="694"/>
      <c r="VAT16" s="694"/>
      <c r="VAU16" s="694"/>
      <c r="VAV16" s="694"/>
      <c r="VAW16" s="694"/>
      <c r="VAX16" s="694"/>
      <c r="VAY16" s="694"/>
      <c r="VAZ16" s="694"/>
      <c r="VBA16" s="694"/>
      <c r="VBB16" s="694"/>
      <c r="VBC16" s="694"/>
      <c r="VBD16" s="694"/>
      <c r="VBE16" s="694"/>
      <c r="VBF16" s="694"/>
      <c r="VBG16" s="694"/>
      <c r="VBH16" s="694"/>
      <c r="VBI16" s="694"/>
      <c r="VBJ16" s="694"/>
      <c r="VBK16" s="694"/>
      <c r="VBL16" s="694"/>
      <c r="VBM16" s="694"/>
      <c r="VBN16" s="694"/>
      <c r="VBO16" s="694"/>
      <c r="VBP16" s="694"/>
      <c r="VBQ16" s="694"/>
      <c r="VBR16" s="694"/>
      <c r="VBS16" s="694"/>
      <c r="VBT16" s="694"/>
      <c r="VBU16" s="694"/>
      <c r="VBV16" s="694"/>
      <c r="VBW16" s="694"/>
      <c r="VBX16" s="694"/>
      <c r="VBY16" s="694"/>
      <c r="VBZ16" s="694"/>
      <c r="VCA16" s="694"/>
      <c r="VCB16" s="694"/>
      <c r="VCC16" s="694"/>
      <c r="VCD16" s="694"/>
      <c r="VCE16" s="694"/>
      <c r="VCF16" s="694"/>
      <c r="VCG16" s="694"/>
      <c r="VCH16" s="694"/>
      <c r="VCI16" s="694"/>
      <c r="VCJ16" s="694"/>
      <c r="VCK16" s="694"/>
      <c r="VCL16" s="694"/>
      <c r="VCM16" s="694"/>
      <c r="VCN16" s="694"/>
      <c r="VCO16" s="694"/>
      <c r="VCP16" s="694"/>
      <c r="VCQ16" s="694"/>
      <c r="VCR16" s="694"/>
      <c r="VCS16" s="694"/>
      <c r="VCT16" s="694"/>
      <c r="VCU16" s="694"/>
      <c r="VCV16" s="694"/>
      <c r="VCW16" s="694"/>
      <c r="VCX16" s="694"/>
      <c r="VCY16" s="694"/>
      <c r="VCZ16" s="694"/>
      <c r="VDA16" s="694"/>
      <c r="VDB16" s="694"/>
      <c r="VDC16" s="694"/>
      <c r="VDD16" s="694"/>
      <c r="VDE16" s="694"/>
      <c r="VDF16" s="694"/>
      <c r="VDG16" s="694"/>
      <c r="VDH16" s="694"/>
      <c r="VDI16" s="694"/>
      <c r="VDJ16" s="694"/>
      <c r="VDK16" s="694"/>
      <c r="VDL16" s="694"/>
      <c r="VDM16" s="694"/>
      <c r="VDN16" s="694"/>
      <c r="VDO16" s="694"/>
      <c r="VDP16" s="694"/>
      <c r="VDQ16" s="694"/>
      <c r="VDR16" s="694"/>
      <c r="VDS16" s="694"/>
      <c r="VDT16" s="694"/>
      <c r="VDU16" s="694"/>
      <c r="VDV16" s="694"/>
      <c r="VDW16" s="694"/>
      <c r="VDX16" s="694"/>
      <c r="VDY16" s="694"/>
      <c r="VDZ16" s="694"/>
      <c r="VEA16" s="694"/>
      <c r="VEB16" s="694"/>
      <c r="VEC16" s="694"/>
      <c r="VED16" s="694"/>
      <c r="VEE16" s="694"/>
      <c r="VEF16" s="694"/>
      <c r="VEG16" s="694"/>
      <c r="VEH16" s="694"/>
      <c r="VEI16" s="694"/>
      <c r="VEJ16" s="694"/>
      <c r="VEK16" s="694"/>
      <c r="VEL16" s="694"/>
      <c r="VEM16" s="694"/>
      <c r="VEN16" s="694"/>
      <c r="VEO16" s="694"/>
      <c r="VEP16" s="694"/>
      <c r="VEQ16" s="694"/>
      <c r="VER16" s="694"/>
      <c r="VES16" s="694"/>
      <c r="VET16" s="694"/>
      <c r="VEU16" s="694"/>
      <c r="VEV16" s="694"/>
      <c r="VEW16" s="694"/>
      <c r="VEX16" s="694"/>
      <c r="VEY16" s="694"/>
      <c r="VEZ16" s="694"/>
      <c r="VFA16" s="694"/>
      <c r="VFB16" s="694"/>
      <c r="VFC16" s="694"/>
      <c r="VFD16" s="694"/>
      <c r="VFE16" s="694"/>
      <c r="VFF16" s="694"/>
      <c r="VFG16" s="694"/>
      <c r="VFH16" s="694"/>
      <c r="VFI16" s="694"/>
      <c r="VFJ16" s="694"/>
      <c r="VFK16" s="694"/>
      <c r="VFL16" s="694"/>
      <c r="VFM16" s="694"/>
      <c r="VFN16" s="694"/>
      <c r="VFO16" s="694"/>
      <c r="VFP16" s="694"/>
      <c r="VFQ16" s="694"/>
      <c r="VFR16" s="694"/>
      <c r="VFS16" s="694"/>
      <c r="VFT16" s="694"/>
      <c r="VFU16" s="694"/>
      <c r="VFV16" s="694"/>
      <c r="VFW16" s="694"/>
      <c r="VFX16" s="694"/>
      <c r="VFY16" s="694"/>
      <c r="VFZ16" s="694"/>
      <c r="VGA16" s="694"/>
      <c r="VGB16" s="694"/>
      <c r="VGC16" s="694"/>
      <c r="VGD16" s="694"/>
      <c r="VGE16" s="694"/>
      <c r="VGF16" s="694"/>
      <c r="VGG16" s="694"/>
      <c r="VGH16" s="694"/>
      <c r="VGI16" s="694"/>
      <c r="VGJ16" s="694"/>
      <c r="VGK16" s="694"/>
      <c r="VGL16" s="694"/>
      <c r="VGM16" s="694"/>
      <c r="VGN16" s="694"/>
      <c r="VGO16" s="694"/>
      <c r="VGP16" s="694"/>
      <c r="VGQ16" s="694"/>
      <c r="VGR16" s="694"/>
      <c r="VGS16" s="694"/>
      <c r="VGT16" s="694"/>
      <c r="VGU16" s="694"/>
      <c r="VGV16" s="694"/>
      <c r="VGW16" s="694"/>
      <c r="VGX16" s="694"/>
      <c r="VGY16" s="694"/>
      <c r="VGZ16" s="694"/>
      <c r="VHA16" s="694"/>
      <c r="VHB16" s="694"/>
      <c r="VHC16" s="694"/>
      <c r="VHD16" s="694"/>
      <c r="VHE16" s="694"/>
      <c r="VHF16" s="694"/>
      <c r="VHG16" s="694"/>
      <c r="VHH16" s="694"/>
      <c r="VHI16" s="694"/>
      <c r="VHJ16" s="694"/>
      <c r="VHK16" s="694"/>
      <c r="VHL16" s="694"/>
      <c r="VHM16" s="694"/>
      <c r="VHN16" s="694"/>
      <c r="VHO16" s="694"/>
      <c r="VHP16" s="694"/>
      <c r="VHQ16" s="694"/>
      <c r="VHR16" s="694"/>
      <c r="VHS16" s="694"/>
      <c r="VHT16" s="694"/>
      <c r="VHU16" s="694"/>
      <c r="VHV16" s="694"/>
      <c r="VHW16" s="694"/>
      <c r="VHX16" s="694"/>
      <c r="VHY16" s="694"/>
      <c r="VHZ16" s="694"/>
      <c r="VIA16" s="694"/>
      <c r="VIB16" s="694"/>
      <c r="VIC16" s="694"/>
      <c r="VID16" s="694"/>
      <c r="VIE16" s="694"/>
      <c r="VIF16" s="694"/>
      <c r="VIG16" s="694"/>
      <c r="VIH16" s="694"/>
      <c r="VII16" s="694"/>
      <c r="VIJ16" s="694"/>
      <c r="VIK16" s="694"/>
      <c r="VIL16" s="694"/>
      <c r="VIM16" s="694"/>
      <c r="VIN16" s="694"/>
      <c r="VIO16" s="694"/>
      <c r="VIP16" s="694"/>
      <c r="VIQ16" s="694"/>
      <c r="VIR16" s="694"/>
      <c r="VIS16" s="694"/>
      <c r="VIT16" s="694"/>
      <c r="VIU16" s="694"/>
      <c r="VIV16" s="694"/>
      <c r="VIW16" s="694"/>
      <c r="VIX16" s="694"/>
      <c r="VIY16" s="694"/>
      <c r="VIZ16" s="694"/>
      <c r="VJA16" s="694"/>
      <c r="VJB16" s="694"/>
      <c r="VJC16" s="694"/>
      <c r="VJD16" s="694"/>
      <c r="VJE16" s="694"/>
      <c r="VJF16" s="694"/>
      <c r="VJG16" s="694"/>
      <c r="VJH16" s="694"/>
      <c r="VJI16" s="694"/>
      <c r="VJJ16" s="694"/>
      <c r="VJK16" s="694"/>
      <c r="VJL16" s="694"/>
      <c r="VJM16" s="694"/>
      <c r="VJN16" s="694"/>
      <c r="VJO16" s="694"/>
      <c r="VJP16" s="694"/>
      <c r="VJQ16" s="694"/>
      <c r="VJR16" s="694"/>
      <c r="VJS16" s="694"/>
      <c r="VJT16" s="694"/>
      <c r="VJU16" s="694"/>
      <c r="VJV16" s="694"/>
      <c r="VJW16" s="694"/>
      <c r="VJX16" s="694"/>
      <c r="VJY16" s="694"/>
      <c r="VJZ16" s="694"/>
      <c r="VKA16" s="694"/>
      <c r="VKB16" s="694"/>
      <c r="VKC16" s="694"/>
      <c r="VKD16" s="694"/>
      <c r="VKE16" s="694"/>
      <c r="VKF16" s="694"/>
      <c r="VKG16" s="694"/>
      <c r="VKH16" s="694"/>
      <c r="VKI16" s="694"/>
      <c r="VKJ16" s="694"/>
      <c r="VKK16" s="694"/>
      <c r="VKL16" s="694"/>
      <c r="VKM16" s="694"/>
      <c r="VKN16" s="694"/>
      <c r="VKO16" s="694"/>
      <c r="VKP16" s="694"/>
      <c r="VKQ16" s="694"/>
      <c r="VKR16" s="694"/>
      <c r="VKS16" s="694"/>
      <c r="VKT16" s="694"/>
      <c r="VKU16" s="694"/>
      <c r="VKV16" s="694"/>
      <c r="VKW16" s="694"/>
      <c r="VKX16" s="694"/>
      <c r="VKY16" s="694"/>
      <c r="VKZ16" s="694"/>
      <c r="VLA16" s="694"/>
      <c r="VLB16" s="694"/>
      <c r="VLC16" s="694"/>
      <c r="VLD16" s="694"/>
      <c r="VLE16" s="694"/>
      <c r="VLF16" s="694"/>
      <c r="VLG16" s="694"/>
      <c r="VLH16" s="694"/>
      <c r="VLI16" s="694"/>
      <c r="VLJ16" s="694"/>
      <c r="VLK16" s="694"/>
      <c r="VLL16" s="694"/>
      <c r="VLM16" s="694"/>
      <c r="VLN16" s="694"/>
      <c r="VLO16" s="694"/>
      <c r="VLP16" s="694"/>
      <c r="VLQ16" s="694"/>
      <c r="VLR16" s="694"/>
      <c r="VLS16" s="694"/>
      <c r="VLT16" s="694"/>
      <c r="VLU16" s="694"/>
      <c r="VLV16" s="694"/>
      <c r="VLW16" s="694"/>
      <c r="VLX16" s="694"/>
      <c r="VLY16" s="694"/>
      <c r="VLZ16" s="694"/>
      <c r="VMA16" s="694"/>
      <c r="VMB16" s="694"/>
      <c r="VMC16" s="694"/>
      <c r="VMD16" s="694"/>
      <c r="VME16" s="694"/>
      <c r="VMF16" s="694"/>
      <c r="VMG16" s="694"/>
      <c r="VMH16" s="694"/>
      <c r="VMI16" s="694"/>
      <c r="VMJ16" s="694"/>
      <c r="VMK16" s="694"/>
      <c r="VML16" s="694"/>
      <c r="VMM16" s="694"/>
      <c r="VMN16" s="694"/>
      <c r="VMO16" s="694"/>
      <c r="VMP16" s="694"/>
      <c r="VMQ16" s="694"/>
      <c r="VMR16" s="694"/>
      <c r="VMS16" s="694"/>
      <c r="VMT16" s="694"/>
      <c r="VMU16" s="694"/>
      <c r="VMV16" s="694"/>
      <c r="VMW16" s="694"/>
      <c r="VMX16" s="694"/>
      <c r="VMY16" s="694"/>
      <c r="VMZ16" s="694"/>
      <c r="VNA16" s="694"/>
      <c r="VNB16" s="694"/>
      <c r="VNC16" s="694"/>
      <c r="VND16" s="694"/>
      <c r="VNE16" s="694"/>
      <c r="VNF16" s="694"/>
      <c r="VNG16" s="694"/>
      <c r="VNH16" s="694"/>
      <c r="VNI16" s="694"/>
      <c r="VNJ16" s="694"/>
      <c r="VNK16" s="694"/>
      <c r="VNL16" s="694"/>
      <c r="VNM16" s="694"/>
      <c r="VNN16" s="694"/>
      <c r="VNO16" s="694"/>
      <c r="VNP16" s="694"/>
      <c r="VNQ16" s="694"/>
      <c r="VNR16" s="694"/>
      <c r="VNS16" s="694"/>
      <c r="VNT16" s="694"/>
      <c r="VNU16" s="694"/>
      <c r="VNV16" s="694"/>
      <c r="VNW16" s="694"/>
      <c r="VNX16" s="694"/>
      <c r="VNY16" s="694"/>
      <c r="VNZ16" s="694"/>
      <c r="VOA16" s="694"/>
      <c r="VOB16" s="694"/>
      <c r="VOC16" s="694"/>
      <c r="VOD16" s="694"/>
      <c r="VOE16" s="694"/>
      <c r="VOF16" s="694"/>
      <c r="VOG16" s="694"/>
      <c r="VOH16" s="694"/>
      <c r="VOI16" s="694"/>
      <c r="VOJ16" s="694"/>
      <c r="VOK16" s="694"/>
      <c r="VOL16" s="694"/>
      <c r="VOM16" s="694"/>
      <c r="VON16" s="694"/>
      <c r="VOO16" s="694"/>
      <c r="VOP16" s="694"/>
      <c r="VOQ16" s="694"/>
      <c r="VOR16" s="694"/>
      <c r="VOS16" s="694"/>
      <c r="VOT16" s="694"/>
      <c r="VOU16" s="694"/>
      <c r="VOV16" s="694"/>
      <c r="VOW16" s="694"/>
      <c r="VOX16" s="694"/>
      <c r="VOY16" s="694"/>
      <c r="VOZ16" s="694"/>
      <c r="VPA16" s="694"/>
      <c r="VPB16" s="694"/>
      <c r="VPC16" s="694"/>
      <c r="VPD16" s="694"/>
      <c r="VPE16" s="694"/>
      <c r="VPF16" s="694"/>
      <c r="VPG16" s="694"/>
      <c r="VPH16" s="694"/>
      <c r="VPI16" s="694"/>
      <c r="VPJ16" s="694"/>
      <c r="VPK16" s="694"/>
      <c r="VPL16" s="694"/>
      <c r="VPM16" s="694"/>
      <c r="VPN16" s="694"/>
      <c r="VPO16" s="694"/>
      <c r="VPP16" s="694"/>
      <c r="VPQ16" s="694"/>
      <c r="VPR16" s="694"/>
      <c r="VPS16" s="694"/>
      <c r="VPT16" s="694"/>
      <c r="VPU16" s="694"/>
      <c r="VPV16" s="694"/>
      <c r="VPW16" s="694"/>
      <c r="VPX16" s="694"/>
      <c r="VPY16" s="694"/>
      <c r="VPZ16" s="694"/>
      <c r="VQA16" s="694"/>
      <c r="VQB16" s="694"/>
      <c r="VQC16" s="694"/>
      <c r="VQD16" s="694"/>
      <c r="VQE16" s="694"/>
      <c r="VQF16" s="694"/>
      <c r="VQG16" s="694"/>
      <c r="VQH16" s="694"/>
      <c r="VQI16" s="694"/>
      <c r="VQJ16" s="694"/>
      <c r="VQK16" s="694"/>
      <c r="VQL16" s="694"/>
      <c r="VQM16" s="694"/>
      <c r="VQN16" s="694"/>
      <c r="VQO16" s="694"/>
      <c r="VQP16" s="694"/>
      <c r="VQQ16" s="694"/>
      <c r="VQR16" s="694"/>
      <c r="VQS16" s="694"/>
      <c r="VQT16" s="694"/>
      <c r="VQU16" s="694"/>
      <c r="VQV16" s="694"/>
      <c r="VQW16" s="694"/>
      <c r="VQX16" s="694"/>
      <c r="VQY16" s="694"/>
      <c r="VQZ16" s="694"/>
      <c r="VRA16" s="694"/>
      <c r="VRB16" s="694"/>
      <c r="VRC16" s="694"/>
      <c r="VRD16" s="694"/>
      <c r="VRE16" s="694"/>
      <c r="VRF16" s="694"/>
      <c r="VRG16" s="694"/>
      <c r="VRH16" s="694"/>
      <c r="VRI16" s="694"/>
      <c r="VRJ16" s="694"/>
      <c r="VRK16" s="694"/>
      <c r="VRL16" s="694"/>
      <c r="VRM16" s="694"/>
      <c r="VRN16" s="694"/>
      <c r="VRO16" s="694"/>
      <c r="VRP16" s="694"/>
      <c r="VRQ16" s="694"/>
      <c r="VRR16" s="694"/>
      <c r="VRS16" s="694"/>
      <c r="VRT16" s="694"/>
      <c r="VRU16" s="694"/>
      <c r="VRV16" s="694"/>
      <c r="VRW16" s="694"/>
      <c r="VRX16" s="694"/>
      <c r="VRY16" s="694"/>
      <c r="VRZ16" s="694"/>
      <c r="VSA16" s="694"/>
      <c r="VSB16" s="694"/>
      <c r="VSC16" s="694"/>
      <c r="VSD16" s="694"/>
      <c r="VSE16" s="694"/>
      <c r="VSF16" s="694"/>
      <c r="VSG16" s="694"/>
      <c r="VSH16" s="694"/>
      <c r="VSI16" s="694"/>
      <c r="VSJ16" s="694"/>
      <c r="VSK16" s="694"/>
      <c r="VSL16" s="694"/>
      <c r="VSM16" s="694"/>
      <c r="VSN16" s="694"/>
      <c r="VSO16" s="694"/>
      <c r="VSP16" s="694"/>
      <c r="VSQ16" s="694"/>
      <c r="VSR16" s="694"/>
      <c r="VSS16" s="694"/>
      <c r="VST16" s="694"/>
      <c r="VSU16" s="694"/>
      <c r="VSV16" s="694"/>
      <c r="VSW16" s="694"/>
      <c r="VSX16" s="694"/>
      <c r="VSY16" s="694"/>
      <c r="VSZ16" s="694"/>
      <c r="VTA16" s="694"/>
      <c r="VTB16" s="694"/>
      <c r="VTC16" s="694"/>
      <c r="VTD16" s="694"/>
      <c r="VTE16" s="694"/>
      <c r="VTF16" s="694"/>
      <c r="VTG16" s="694"/>
      <c r="VTH16" s="694"/>
      <c r="VTI16" s="694"/>
      <c r="VTJ16" s="694"/>
      <c r="VTK16" s="694"/>
      <c r="VTL16" s="694"/>
      <c r="VTM16" s="694"/>
      <c r="VTN16" s="694"/>
      <c r="VTO16" s="694"/>
      <c r="VTP16" s="694"/>
      <c r="VTQ16" s="694"/>
      <c r="VTR16" s="694"/>
      <c r="VTS16" s="694"/>
      <c r="VTT16" s="694"/>
      <c r="VTU16" s="694"/>
      <c r="VTV16" s="694"/>
      <c r="VTW16" s="694"/>
      <c r="VTX16" s="694"/>
      <c r="VTY16" s="694"/>
      <c r="VTZ16" s="694"/>
      <c r="VUA16" s="694"/>
      <c r="VUB16" s="694"/>
      <c r="VUC16" s="694"/>
      <c r="VUD16" s="694"/>
      <c r="VUE16" s="694"/>
      <c r="VUF16" s="694"/>
      <c r="VUG16" s="694"/>
      <c r="VUH16" s="694"/>
      <c r="VUI16" s="694"/>
      <c r="VUJ16" s="694"/>
      <c r="VUK16" s="694"/>
      <c r="VUL16" s="694"/>
      <c r="VUM16" s="694"/>
      <c r="VUN16" s="694"/>
      <c r="VUO16" s="694"/>
      <c r="VUP16" s="694"/>
      <c r="VUQ16" s="694"/>
      <c r="VUR16" s="694"/>
      <c r="VUS16" s="694"/>
      <c r="VUT16" s="694"/>
      <c r="VUU16" s="694"/>
      <c r="VUV16" s="694"/>
      <c r="VUW16" s="694"/>
      <c r="VUX16" s="694"/>
      <c r="VUY16" s="694"/>
      <c r="VUZ16" s="694"/>
      <c r="VVA16" s="694"/>
      <c r="VVB16" s="694"/>
      <c r="VVC16" s="694"/>
      <c r="VVD16" s="694"/>
      <c r="VVE16" s="694"/>
      <c r="VVF16" s="694"/>
      <c r="VVG16" s="694"/>
      <c r="VVH16" s="694"/>
      <c r="VVI16" s="694"/>
      <c r="VVJ16" s="694"/>
      <c r="VVK16" s="694"/>
      <c r="VVL16" s="694"/>
      <c r="VVM16" s="694"/>
      <c r="VVN16" s="694"/>
      <c r="VVO16" s="694"/>
      <c r="VVP16" s="694"/>
      <c r="VVQ16" s="694"/>
      <c r="VVR16" s="694"/>
      <c r="VVS16" s="694"/>
      <c r="VVT16" s="694"/>
      <c r="VVU16" s="694"/>
      <c r="VVV16" s="694"/>
      <c r="VVW16" s="694"/>
      <c r="VVX16" s="694"/>
      <c r="VVY16" s="694"/>
      <c r="VVZ16" s="694"/>
      <c r="VWA16" s="694"/>
      <c r="VWB16" s="694"/>
      <c r="VWC16" s="694"/>
      <c r="VWD16" s="694"/>
      <c r="VWE16" s="694"/>
      <c r="VWF16" s="694"/>
      <c r="VWG16" s="694"/>
      <c r="VWH16" s="694"/>
      <c r="VWI16" s="694"/>
      <c r="VWJ16" s="694"/>
      <c r="VWK16" s="694"/>
      <c r="VWL16" s="694"/>
      <c r="VWM16" s="694"/>
      <c r="VWN16" s="694"/>
      <c r="VWO16" s="694"/>
      <c r="VWP16" s="694"/>
      <c r="VWQ16" s="694"/>
      <c r="VWR16" s="694"/>
      <c r="VWS16" s="694"/>
      <c r="VWT16" s="694"/>
      <c r="VWU16" s="694"/>
      <c r="VWV16" s="694"/>
      <c r="VWW16" s="694"/>
      <c r="VWX16" s="694"/>
      <c r="VWY16" s="694"/>
      <c r="VWZ16" s="694"/>
      <c r="VXA16" s="694"/>
      <c r="VXB16" s="694"/>
      <c r="VXC16" s="694"/>
      <c r="VXD16" s="694"/>
      <c r="VXE16" s="694"/>
      <c r="VXF16" s="694"/>
      <c r="VXG16" s="694"/>
      <c r="VXH16" s="694"/>
      <c r="VXI16" s="694"/>
      <c r="VXJ16" s="694"/>
      <c r="VXK16" s="694"/>
      <c r="VXL16" s="694"/>
      <c r="VXM16" s="694"/>
      <c r="VXN16" s="694"/>
      <c r="VXO16" s="694"/>
      <c r="VXP16" s="694"/>
      <c r="VXQ16" s="694"/>
      <c r="VXR16" s="694"/>
      <c r="VXS16" s="694"/>
      <c r="VXT16" s="694"/>
      <c r="VXU16" s="694"/>
      <c r="VXV16" s="694"/>
      <c r="VXW16" s="694"/>
      <c r="VXX16" s="694"/>
      <c r="VXY16" s="694"/>
      <c r="VXZ16" s="694"/>
      <c r="VYA16" s="694"/>
      <c r="VYB16" s="694"/>
      <c r="VYC16" s="694"/>
      <c r="VYD16" s="694"/>
      <c r="VYE16" s="694"/>
      <c r="VYF16" s="694"/>
      <c r="VYG16" s="694"/>
      <c r="VYH16" s="694"/>
      <c r="VYI16" s="694"/>
      <c r="VYJ16" s="694"/>
      <c r="VYK16" s="694"/>
      <c r="VYL16" s="694"/>
      <c r="VYM16" s="694"/>
      <c r="VYN16" s="694"/>
      <c r="VYO16" s="694"/>
      <c r="VYP16" s="694"/>
      <c r="VYQ16" s="694"/>
      <c r="VYR16" s="694"/>
      <c r="VYS16" s="694"/>
      <c r="VYT16" s="694"/>
      <c r="VYU16" s="694"/>
      <c r="VYV16" s="694"/>
      <c r="VYW16" s="694"/>
      <c r="VYX16" s="694"/>
      <c r="VYY16" s="694"/>
      <c r="VYZ16" s="694"/>
      <c r="VZA16" s="694"/>
      <c r="VZB16" s="694"/>
      <c r="VZC16" s="694"/>
      <c r="VZD16" s="694"/>
      <c r="VZE16" s="694"/>
      <c r="VZF16" s="694"/>
      <c r="VZG16" s="694"/>
      <c r="VZH16" s="694"/>
      <c r="VZI16" s="694"/>
      <c r="VZJ16" s="694"/>
      <c r="VZK16" s="694"/>
      <c r="VZL16" s="694"/>
      <c r="VZM16" s="694"/>
      <c r="VZN16" s="694"/>
      <c r="VZO16" s="694"/>
      <c r="VZP16" s="694"/>
      <c r="VZQ16" s="694"/>
      <c r="VZR16" s="694"/>
      <c r="VZS16" s="694"/>
      <c r="VZT16" s="694"/>
      <c r="VZU16" s="694"/>
      <c r="VZV16" s="694"/>
      <c r="VZW16" s="694"/>
      <c r="VZX16" s="694"/>
      <c r="VZY16" s="694"/>
      <c r="VZZ16" s="694"/>
      <c r="WAA16" s="694"/>
      <c r="WAB16" s="694"/>
      <c r="WAC16" s="694"/>
      <c r="WAD16" s="694"/>
      <c r="WAE16" s="694"/>
      <c r="WAF16" s="694"/>
      <c r="WAG16" s="694"/>
      <c r="WAH16" s="694"/>
      <c r="WAI16" s="694"/>
      <c r="WAJ16" s="694"/>
      <c r="WAK16" s="694"/>
      <c r="WAL16" s="694"/>
      <c r="WAM16" s="694"/>
      <c r="WAN16" s="694"/>
      <c r="WAO16" s="694"/>
      <c r="WAP16" s="694"/>
      <c r="WAQ16" s="694"/>
      <c r="WAR16" s="694"/>
      <c r="WAS16" s="694"/>
      <c r="WAT16" s="694"/>
      <c r="WAU16" s="694"/>
      <c r="WAV16" s="694"/>
      <c r="WAW16" s="694"/>
      <c r="WAX16" s="694"/>
      <c r="WAY16" s="694"/>
      <c r="WAZ16" s="694"/>
      <c r="WBA16" s="694"/>
      <c r="WBB16" s="694"/>
      <c r="WBC16" s="694"/>
      <c r="WBD16" s="694"/>
      <c r="WBE16" s="694"/>
      <c r="WBF16" s="694"/>
      <c r="WBG16" s="694"/>
      <c r="WBH16" s="694"/>
      <c r="WBI16" s="694"/>
      <c r="WBJ16" s="694"/>
      <c r="WBK16" s="694"/>
      <c r="WBL16" s="694"/>
      <c r="WBM16" s="694"/>
      <c r="WBN16" s="694"/>
      <c r="WBO16" s="694"/>
      <c r="WBP16" s="694"/>
      <c r="WBQ16" s="694"/>
      <c r="WBR16" s="694"/>
      <c r="WBS16" s="694"/>
      <c r="WBT16" s="694"/>
      <c r="WBU16" s="694"/>
      <c r="WBV16" s="694"/>
      <c r="WBW16" s="694"/>
      <c r="WBX16" s="694"/>
      <c r="WBY16" s="694"/>
      <c r="WBZ16" s="694"/>
      <c r="WCA16" s="694"/>
      <c r="WCB16" s="694"/>
      <c r="WCC16" s="694"/>
      <c r="WCD16" s="694"/>
      <c r="WCE16" s="694"/>
      <c r="WCF16" s="694"/>
      <c r="WCG16" s="694"/>
      <c r="WCH16" s="694"/>
      <c r="WCI16" s="694"/>
      <c r="WCJ16" s="694"/>
      <c r="WCK16" s="694"/>
      <c r="WCL16" s="694"/>
      <c r="WCM16" s="694"/>
      <c r="WCN16" s="694"/>
      <c r="WCO16" s="694"/>
      <c r="WCP16" s="694"/>
      <c r="WCQ16" s="694"/>
      <c r="WCR16" s="694"/>
      <c r="WCS16" s="694"/>
      <c r="WCT16" s="694"/>
      <c r="WCU16" s="694"/>
      <c r="WCV16" s="694"/>
      <c r="WCW16" s="694"/>
      <c r="WCX16" s="694"/>
      <c r="WCY16" s="694"/>
      <c r="WCZ16" s="694"/>
      <c r="WDA16" s="694"/>
      <c r="WDB16" s="694"/>
      <c r="WDC16" s="694"/>
      <c r="WDD16" s="694"/>
      <c r="WDE16" s="694"/>
      <c r="WDF16" s="694"/>
      <c r="WDG16" s="694"/>
      <c r="WDH16" s="694"/>
      <c r="WDI16" s="694"/>
      <c r="WDJ16" s="694"/>
      <c r="WDK16" s="694"/>
      <c r="WDL16" s="694"/>
      <c r="WDM16" s="694"/>
      <c r="WDN16" s="694"/>
      <c r="WDO16" s="694"/>
      <c r="WDP16" s="694"/>
      <c r="WDQ16" s="694"/>
      <c r="WDR16" s="694"/>
      <c r="WDS16" s="694"/>
      <c r="WDT16" s="694"/>
      <c r="WDU16" s="694"/>
      <c r="WDV16" s="694"/>
      <c r="WDW16" s="694"/>
      <c r="WDX16" s="694"/>
      <c r="WDY16" s="694"/>
      <c r="WDZ16" s="694"/>
      <c r="WEA16" s="694"/>
      <c r="WEB16" s="694"/>
      <c r="WEC16" s="694"/>
      <c r="WED16" s="694"/>
      <c r="WEE16" s="694"/>
      <c r="WEF16" s="694"/>
      <c r="WEG16" s="694"/>
      <c r="WEH16" s="694"/>
      <c r="WEI16" s="694"/>
      <c r="WEJ16" s="694"/>
      <c r="WEK16" s="694"/>
      <c r="WEL16" s="694"/>
      <c r="WEM16" s="694"/>
      <c r="WEN16" s="694"/>
      <c r="WEO16" s="694"/>
      <c r="WEP16" s="694"/>
      <c r="WEQ16" s="694"/>
      <c r="WER16" s="694"/>
      <c r="WES16" s="694"/>
      <c r="WET16" s="694"/>
      <c r="WEU16" s="694"/>
      <c r="WEV16" s="694"/>
      <c r="WEW16" s="694"/>
      <c r="WEX16" s="694"/>
      <c r="WEY16" s="694"/>
      <c r="WEZ16" s="694"/>
      <c r="WFA16" s="694"/>
      <c r="WFB16" s="694"/>
      <c r="WFC16" s="694"/>
      <c r="WFD16" s="694"/>
      <c r="WFE16" s="694"/>
      <c r="WFF16" s="694"/>
      <c r="WFG16" s="694"/>
      <c r="WFH16" s="694"/>
      <c r="WFI16" s="694"/>
      <c r="WFJ16" s="694"/>
      <c r="WFK16" s="694"/>
      <c r="WFL16" s="694"/>
      <c r="WFM16" s="694"/>
      <c r="WFN16" s="694"/>
      <c r="WFO16" s="694"/>
      <c r="WFP16" s="694"/>
      <c r="WFQ16" s="694"/>
      <c r="WFR16" s="694"/>
      <c r="WFS16" s="694"/>
      <c r="WFT16" s="694"/>
      <c r="WFU16" s="694"/>
      <c r="WFV16" s="694"/>
      <c r="WFW16" s="694"/>
      <c r="WFX16" s="694"/>
      <c r="WFY16" s="694"/>
      <c r="WFZ16" s="694"/>
      <c r="WGA16" s="694"/>
      <c r="WGB16" s="694"/>
      <c r="WGC16" s="694"/>
      <c r="WGD16" s="694"/>
      <c r="WGE16" s="694"/>
      <c r="WGF16" s="694"/>
      <c r="WGG16" s="694"/>
      <c r="WGH16" s="694"/>
      <c r="WGI16" s="694"/>
      <c r="WGJ16" s="694"/>
      <c r="WGK16" s="694"/>
      <c r="WGL16" s="694"/>
      <c r="WGM16" s="694"/>
      <c r="WGN16" s="694"/>
      <c r="WGO16" s="694"/>
      <c r="WGP16" s="694"/>
      <c r="WGQ16" s="694"/>
      <c r="WGR16" s="694"/>
      <c r="WGS16" s="694"/>
      <c r="WGT16" s="694"/>
      <c r="WGU16" s="694"/>
      <c r="WGV16" s="694"/>
      <c r="WGW16" s="694"/>
      <c r="WGX16" s="694"/>
      <c r="WGY16" s="694"/>
      <c r="WGZ16" s="694"/>
      <c r="WHA16" s="694"/>
      <c r="WHB16" s="694"/>
      <c r="WHC16" s="694"/>
      <c r="WHD16" s="694"/>
      <c r="WHE16" s="694"/>
      <c r="WHF16" s="694"/>
      <c r="WHG16" s="694"/>
      <c r="WHH16" s="694"/>
      <c r="WHI16" s="694"/>
      <c r="WHJ16" s="694"/>
      <c r="WHK16" s="694"/>
      <c r="WHL16" s="694"/>
      <c r="WHM16" s="694"/>
      <c r="WHN16" s="694"/>
      <c r="WHO16" s="694"/>
      <c r="WHP16" s="694"/>
      <c r="WHQ16" s="694"/>
      <c r="WHR16" s="694"/>
      <c r="WHS16" s="694"/>
      <c r="WHT16" s="694"/>
      <c r="WHU16" s="694"/>
      <c r="WHV16" s="694"/>
      <c r="WHW16" s="694"/>
      <c r="WHX16" s="694"/>
      <c r="WHY16" s="694"/>
      <c r="WHZ16" s="694"/>
      <c r="WIA16" s="694"/>
      <c r="WIB16" s="694"/>
      <c r="WIC16" s="694"/>
      <c r="WID16" s="694"/>
      <c r="WIE16" s="694"/>
      <c r="WIF16" s="694"/>
      <c r="WIG16" s="694"/>
      <c r="WIH16" s="694"/>
      <c r="WII16" s="694"/>
      <c r="WIJ16" s="694"/>
      <c r="WIK16" s="694"/>
      <c r="WIL16" s="694"/>
      <c r="WIM16" s="694"/>
      <c r="WIN16" s="694"/>
      <c r="WIO16" s="694"/>
      <c r="WIP16" s="694"/>
      <c r="WIQ16" s="694"/>
      <c r="WIR16" s="694"/>
      <c r="WIS16" s="694"/>
      <c r="WIT16" s="694"/>
      <c r="WIU16" s="694"/>
      <c r="WIV16" s="694"/>
      <c r="WIW16" s="694"/>
      <c r="WIX16" s="694"/>
      <c r="WIY16" s="694"/>
      <c r="WIZ16" s="694"/>
      <c r="WJA16" s="694"/>
      <c r="WJB16" s="694"/>
      <c r="WJC16" s="694"/>
      <c r="WJD16" s="694"/>
      <c r="WJE16" s="694"/>
      <c r="WJF16" s="694"/>
      <c r="WJG16" s="694"/>
      <c r="WJH16" s="694"/>
      <c r="WJI16" s="694"/>
      <c r="WJJ16" s="694"/>
      <c r="WJK16" s="694"/>
      <c r="WJL16" s="694"/>
      <c r="WJM16" s="694"/>
      <c r="WJN16" s="694"/>
      <c r="WJO16" s="694"/>
      <c r="WJP16" s="694"/>
      <c r="WJQ16" s="694"/>
      <c r="WJR16" s="694"/>
      <c r="WJS16" s="694"/>
      <c r="WJT16" s="694"/>
      <c r="WJU16" s="694"/>
      <c r="WJV16" s="694"/>
      <c r="WJW16" s="694"/>
      <c r="WJX16" s="694"/>
      <c r="WJY16" s="694"/>
      <c r="WJZ16" s="694"/>
      <c r="WKA16" s="694"/>
      <c r="WKB16" s="694"/>
      <c r="WKC16" s="694"/>
      <c r="WKD16" s="694"/>
      <c r="WKE16" s="694"/>
      <c r="WKF16" s="694"/>
      <c r="WKG16" s="694"/>
      <c r="WKH16" s="694"/>
      <c r="WKI16" s="694"/>
      <c r="WKJ16" s="694"/>
      <c r="WKK16" s="694"/>
      <c r="WKL16" s="694"/>
      <c r="WKM16" s="694"/>
      <c r="WKN16" s="694"/>
      <c r="WKO16" s="694"/>
      <c r="WKP16" s="694"/>
      <c r="WKQ16" s="694"/>
      <c r="WKR16" s="694"/>
      <c r="WKS16" s="694"/>
      <c r="WKT16" s="694"/>
      <c r="WKU16" s="694"/>
      <c r="WKV16" s="694"/>
      <c r="WKW16" s="694"/>
      <c r="WKX16" s="694"/>
      <c r="WKY16" s="694"/>
      <c r="WKZ16" s="694"/>
      <c r="WLA16" s="694"/>
      <c r="WLB16" s="694"/>
      <c r="WLC16" s="694"/>
      <c r="WLD16" s="694"/>
      <c r="WLE16" s="694"/>
      <c r="WLF16" s="694"/>
      <c r="WLG16" s="694"/>
      <c r="WLH16" s="694"/>
      <c r="WLI16" s="694"/>
      <c r="WLJ16" s="694"/>
      <c r="WLK16" s="694"/>
      <c r="WLL16" s="694"/>
      <c r="WLM16" s="694"/>
      <c r="WLN16" s="694"/>
      <c r="WLO16" s="694"/>
      <c r="WLP16" s="694"/>
      <c r="WLQ16" s="694"/>
      <c r="WLR16" s="694"/>
      <c r="WLS16" s="694"/>
      <c r="WLT16" s="694"/>
      <c r="WLU16" s="694"/>
      <c r="WLV16" s="694"/>
      <c r="WLW16" s="694"/>
      <c r="WLX16" s="694"/>
      <c r="WLY16" s="694"/>
      <c r="WLZ16" s="694"/>
      <c r="WMA16" s="694"/>
      <c r="WMB16" s="694"/>
      <c r="WMC16" s="694"/>
      <c r="WMD16" s="694"/>
      <c r="WME16" s="694"/>
      <c r="WMF16" s="694"/>
      <c r="WMG16" s="694"/>
      <c r="WMH16" s="694"/>
      <c r="WMI16" s="694"/>
      <c r="WMJ16" s="694"/>
      <c r="WMK16" s="694"/>
      <c r="WML16" s="694"/>
      <c r="WMM16" s="694"/>
      <c r="WMN16" s="694"/>
      <c r="WMO16" s="694"/>
      <c r="WMP16" s="694"/>
      <c r="WMQ16" s="694"/>
      <c r="WMR16" s="694"/>
      <c r="WMS16" s="694"/>
      <c r="WMT16" s="694"/>
      <c r="WMU16" s="694"/>
      <c r="WMV16" s="694"/>
      <c r="WMW16" s="694"/>
      <c r="WMX16" s="694"/>
      <c r="WMY16" s="694"/>
      <c r="WMZ16" s="694"/>
      <c r="WNA16" s="694"/>
      <c r="WNB16" s="694"/>
      <c r="WNC16" s="694"/>
      <c r="WND16" s="694"/>
      <c r="WNE16" s="694"/>
      <c r="WNF16" s="694"/>
      <c r="WNG16" s="694"/>
      <c r="WNH16" s="694"/>
      <c r="WNI16" s="694"/>
      <c r="WNJ16" s="694"/>
      <c r="WNK16" s="694"/>
      <c r="WNL16" s="694"/>
      <c r="WNM16" s="694"/>
      <c r="WNN16" s="694"/>
      <c r="WNO16" s="694"/>
      <c r="WNP16" s="694"/>
      <c r="WNQ16" s="694"/>
      <c r="WNR16" s="694"/>
      <c r="WNS16" s="694"/>
      <c r="WNT16" s="694"/>
      <c r="WNU16" s="694"/>
      <c r="WNV16" s="694"/>
      <c r="WNW16" s="694"/>
      <c r="WNX16" s="694"/>
      <c r="WNY16" s="694"/>
      <c r="WNZ16" s="694"/>
      <c r="WOA16" s="694"/>
      <c r="WOB16" s="694"/>
      <c r="WOC16" s="694"/>
      <c r="WOD16" s="694"/>
      <c r="WOE16" s="694"/>
      <c r="WOF16" s="694"/>
      <c r="WOG16" s="694"/>
      <c r="WOH16" s="694"/>
      <c r="WOI16" s="694"/>
      <c r="WOJ16" s="694"/>
      <c r="WOK16" s="694"/>
      <c r="WOL16" s="694"/>
      <c r="WOM16" s="694"/>
      <c r="WON16" s="694"/>
      <c r="WOO16" s="694"/>
      <c r="WOP16" s="694"/>
      <c r="WOQ16" s="694"/>
      <c r="WOR16" s="694"/>
      <c r="WOS16" s="694"/>
      <c r="WOT16" s="694"/>
      <c r="WOU16" s="694"/>
      <c r="WOV16" s="694"/>
      <c r="WOW16" s="694"/>
      <c r="WOX16" s="694"/>
      <c r="WOY16" s="694"/>
      <c r="WOZ16" s="694"/>
      <c r="WPA16" s="694"/>
      <c r="WPB16" s="694"/>
      <c r="WPC16" s="694"/>
      <c r="WPD16" s="694"/>
      <c r="WPE16" s="694"/>
      <c r="WPF16" s="694"/>
      <c r="WPG16" s="694"/>
      <c r="WPH16" s="694"/>
      <c r="WPI16" s="694"/>
      <c r="WPJ16" s="694"/>
      <c r="WPK16" s="694"/>
      <c r="WPL16" s="694"/>
      <c r="WPM16" s="694"/>
      <c r="WPN16" s="694"/>
      <c r="WPO16" s="694"/>
      <c r="WPP16" s="694"/>
      <c r="WPQ16" s="694"/>
      <c r="WPR16" s="694"/>
      <c r="WPS16" s="694"/>
      <c r="WPT16" s="694"/>
      <c r="WPU16" s="694"/>
      <c r="WPV16" s="694"/>
      <c r="WPW16" s="694"/>
      <c r="WPX16" s="694"/>
      <c r="WPY16" s="694"/>
      <c r="WPZ16" s="694"/>
      <c r="WQA16" s="694"/>
      <c r="WQB16" s="694"/>
      <c r="WQC16" s="694"/>
      <c r="WQD16" s="694"/>
      <c r="WQE16" s="694"/>
      <c r="WQF16" s="694"/>
      <c r="WQG16" s="694"/>
      <c r="WQH16" s="694"/>
      <c r="WQI16" s="694"/>
      <c r="WQJ16" s="694"/>
      <c r="WQK16" s="694"/>
      <c r="WQL16" s="694"/>
      <c r="WQM16" s="694"/>
      <c r="WQN16" s="694"/>
      <c r="WQO16" s="694"/>
      <c r="WQP16" s="694"/>
      <c r="WQQ16" s="694"/>
      <c r="WQR16" s="694"/>
      <c r="WQS16" s="694"/>
      <c r="WQT16" s="694"/>
      <c r="WQU16" s="694"/>
      <c r="WQV16" s="694"/>
      <c r="WQW16" s="694"/>
      <c r="WQX16" s="694"/>
      <c r="WQY16" s="694"/>
      <c r="WQZ16" s="694"/>
      <c r="WRA16" s="694"/>
      <c r="WRB16" s="694"/>
      <c r="WRC16" s="694"/>
      <c r="WRD16" s="694"/>
      <c r="WRE16" s="694"/>
      <c r="WRF16" s="694"/>
      <c r="WRG16" s="694"/>
      <c r="WRH16" s="694"/>
      <c r="WRI16" s="694"/>
      <c r="WRJ16" s="694"/>
      <c r="WRK16" s="694"/>
      <c r="WRL16" s="694"/>
      <c r="WRM16" s="694"/>
      <c r="WRN16" s="694"/>
      <c r="WRO16" s="694"/>
      <c r="WRP16" s="694"/>
      <c r="WRQ16" s="694"/>
      <c r="WRR16" s="694"/>
      <c r="WRS16" s="694"/>
      <c r="WRT16" s="694"/>
      <c r="WRU16" s="694"/>
      <c r="WRV16" s="694"/>
      <c r="WRW16" s="694"/>
      <c r="WRX16" s="694"/>
      <c r="WRY16" s="694"/>
      <c r="WRZ16" s="694"/>
      <c r="WSA16" s="694"/>
      <c r="WSB16" s="694"/>
      <c r="WSC16" s="694"/>
      <c r="WSD16" s="694"/>
      <c r="WSE16" s="694"/>
      <c r="WSF16" s="694"/>
      <c r="WSG16" s="694"/>
      <c r="WSH16" s="694"/>
      <c r="WSI16" s="694"/>
      <c r="WSJ16" s="694"/>
      <c r="WSK16" s="694"/>
      <c r="WSL16" s="694"/>
      <c r="WSM16" s="694"/>
      <c r="WSN16" s="694"/>
      <c r="WSO16" s="694"/>
      <c r="WSP16" s="694"/>
      <c r="WSQ16" s="694"/>
      <c r="WSR16" s="694"/>
      <c r="WSS16" s="694"/>
      <c r="WST16" s="694"/>
      <c r="WSU16" s="694"/>
      <c r="WSV16" s="694"/>
      <c r="WSW16" s="694"/>
      <c r="WSX16" s="694"/>
      <c r="WSY16" s="694"/>
      <c r="WSZ16" s="694"/>
      <c r="WTA16" s="694"/>
      <c r="WTB16" s="694"/>
      <c r="WTC16" s="694"/>
      <c r="WTD16" s="694"/>
      <c r="WTE16" s="694"/>
      <c r="WTF16" s="694"/>
      <c r="WTG16" s="694"/>
      <c r="WTH16" s="694"/>
      <c r="WTI16" s="694"/>
      <c r="WTJ16" s="694"/>
      <c r="WTK16" s="694"/>
      <c r="WTL16" s="694"/>
      <c r="WTM16" s="694"/>
      <c r="WTN16" s="694"/>
      <c r="WTO16" s="694"/>
      <c r="WTP16" s="694"/>
      <c r="WTQ16" s="694"/>
      <c r="WTR16" s="694"/>
      <c r="WTS16" s="694"/>
      <c r="WTT16" s="694"/>
      <c r="WTU16" s="694"/>
      <c r="WTV16" s="694"/>
      <c r="WTW16" s="694"/>
      <c r="WTX16" s="694"/>
      <c r="WTY16" s="694"/>
      <c r="WTZ16" s="694"/>
      <c r="WUA16" s="694"/>
      <c r="WUB16" s="694"/>
      <c r="WUC16" s="694"/>
      <c r="WUD16" s="694"/>
      <c r="WUE16" s="694"/>
      <c r="WUF16" s="694"/>
      <c r="WUG16" s="694"/>
      <c r="WUH16" s="694"/>
      <c r="WUI16" s="694"/>
      <c r="WUJ16" s="694"/>
      <c r="WUK16" s="694"/>
      <c r="WUL16" s="694"/>
      <c r="WUM16" s="694"/>
      <c r="WUN16" s="694"/>
      <c r="WUO16" s="694"/>
      <c r="WUP16" s="694"/>
      <c r="WUQ16" s="694"/>
      <c r="WUR16" s="694"/>
      <c r="WUS16" s="694"/>
      <c r="WUT16" s="694"/>
      <c r="WUU16" s="694"/>
      <c r="WUV16" s="694"/>
      <c r="WUW16" s="694"/>
      <c r="WUX16" s="694"/>
      <c r="WUY16" s="694"/>
      <c r="WUZ16" s="694"/>
      <c r="WVA16" s="694"/>
      <c r="WVB16" s="694"/>
      <c r="WVC16" s="694"/>
      <c r="WVD16" s="694"/>
      <c r="WVE16" s="694"/>
      <c r="WVF16" s="694"/>
      <c r="WVG16" s="694"/>
      <c r="WVH16" s="694"/>
      <c r="WVI16" s="694"/>
      <c r="WVJ16" s="694"/>
      <c r="WVK16" s="694"/>
      <c r="WVL16" s="694"/>
      <c r="WVM16" s="694"/>
      <c r="WVN16" s="694"/>
      <c r="WVO16" s="694"/>
      <c r="WVP16" s="694"/>
      <c r="WVQ16" s="694"/>
      <c r="WVR16" s="694"/>
      <c r="WVS16" s="694"/>
      <c r="WVT16" s="694"/>
      <c r="WVU16" s="694"/>
      <c r="WVV16" s="694"/>
      <c r="WVW16" s="694"/>
      <c r="WVX16" s="694"/>
      <c r="WVY16" s="694"/>
      <c r="WVZ16" s="694"/>
      <c r="WWA16" s="694"/>
      <c r="WWB16" s="694"/>
      <c r="WWC16" s="694"/>
      <c r="WWD16" s="694"/>
      <c r="WWE16" s="694"/>
      <c r="WWF16" s="694"/>
      <c r="WWG16" s="694"/>
      <c r="WWH16" s="694"/>
      <c r="WWI16" s="694"/>
      <c r="WWJ16" s="694"/>
      <c r="WWK16" s="694"/>
      <c r="WWL16" s="694"/>
      <c r="WWM16" s="694"/>
      <c r="WWN16" s="694"/>
      <c r="WWO16" s="694"/>
      <c r="WWP16" s="694"/>
      <c r="WWQ16" s="694"/>
      <c r="WWR16" s="694"/>
      <c r="WWS16" s="694"/>
      <c r="WWT16" s="694"/>
      <c r="WWU16" s="694"/>
      <c r="WWV16" s="694"/>
      <c r="WWW16" s="694"/>
      <c r="WWX16" s="694"/>
      <c r="WWY16" s="694"/>
      <c r="WWZ16" s="694"/>
      <c r="WXA16" s="694"/>
      <c r="WXB16" s="694"/>
      <c r="WXC16" s="694"/>
      <c r="WXD16" s="694"/>
      <c r="WXE16" s="694"/>
      <c r="WXF16" s="694"/>
      <c r="WXG16" s="694"/>
      <c r="WXH16" s="694"/>
      <c r="WXI16" s="694"/>
      <c r="WXJ16" s="694"/>
      <c r="WXK16" s="694"/>
      <c r="WXL16" s="694"/>
      <c r="WXM16" s="694"/>
      <c r="WXN16" s="694"/>
      <c r="WXO16" s="694"/>
      <c r="WXP16" s="694"/>
      <c r="WXQ16" s="694"/>
      <c r="WXR16" s="694"/>
      <c r="WXS16" s="694"/>
      <c r="WXT16" s="694"/>
      <c r="WXU16" s="694"/>
      <c r="WXV16" s="694"/>
      <c r="WXW16" s="694"/>
      <c r="WXX16" s="694"/>
      <c r="WXY16" s="694"/>
      <c r="WXZ16" s="694"/>
      <c r="WYA16" s="694"/>
      <c r="WYB16" s="694"/>
      <c r="WYC16" s="694"/>
      <c r="WYD16" s="694"/>
      <c r="WYE16" s="694"/>
      <c r="WYF16" s="694"/>
      <c r="WYG16" s="694"/>
      <c r="WYH16" s="694"/>
      <c r="WYI16" s="694"/>
      <c r="WYJ16" s="694"/>
      <c r="WYK16" s="694"/>
      <c r="WYL16" s="694"/>
      <c r="WYM16" s="694"/>
      <c r="WYN16" s="694"/>
      <c r="WYO16" s="694"/>
      <c r="WYP16" s="694"/>
      <c r="WYQ16" s="694"/>
      <c r="WYR16" s="694"/>
      <c r="WYS16" s="694"/>
      <c r="WYT16" s="694"/>
      <c r="WYU16" s="694"/>
      <c r="WYV16" s="694"/>
      <c r="WYW16" s="694"/>
      <c r="WYX16" s="694"/>
      <c r="WYY16" s="694"/>
      <c r="WYZ16" s="694"/>
      <c r="WZA16" s="694"/>
      <c r="WZB16" s="694"/>
      <c r="WZC16" s="694"/>
      <c r="WZD16" s="694"/>
      <c r="WZE16" s="694"/>
      <c r="WZF16" s="694"/>
      <c r="WZG16" s="694"/>
      <c r="WZH16" s="694"/>
      <c r="WZI16" s="694"/>
      <c r="WZJ16" s="694"/>
      <c r="WZK16" s="694"/>
      <c r="WZL16" s="694"/>
      <c r="WZM16" s="694"/>
      <c r="WZN16" s="694"/>
      <c r="WZO16" s="694"/>
      <c r="WZP16" s="694"/>
      <c r="WZQ16" s="694"/>
      <c r="WZR16" s="694"/>
      <c r="WZS16" s="694"/>
      <c r="WZT16" s="694"/>
      <c r="WZU16" s="694"/>
      <c r="WZV16" s="694"/>
      <c r="WZW16" s="694"/>
      <c r="WZX16" s="694"/>
      <c r="WZY16" s="694"/>
      <c r="WZZ16" s="694"/>
      <c r="XAA16" s="694"/>
      <c r="XAB16" s="694"/>
      <c r="XAC16" s="694"/>
      <c r="XAD16" s="694"/>
      <c r="XAE16" s="694"/>
      <c r="XAF16" s="694"/>
      <c r="XAG16" s="694"/>
      <c r="XAH16" s="694"/>
      <c r="XAI16" s="694"/>
      <c r="XAJ16" s="694"/>
      <c r="XAK16" s="694"/>
      <c r="XAL16" s="694"/>
      <c r="XAM16" s="694"/>
      <c r="XAN16" s="694"/>
      <c r="XAO16" s="694"/>
      <c r="XAP16" s="694"/>
      <c r="XAQ16" s="694"/>
      <c r="XAR16" s="694"/>
      <c r="XAS16" s="694"/>
      <c r="XAT16" s="694"/>
      <c r="XAU16" s="694"/>
      <c r="XAV16" s="694"/>
      <c r="XAW16" s="694"/>
      <c r="XAX16" s="694"/>
      <c r="XAY16" s="694"/>
      <c r="XAZ16" s="694"/>
      <c r="XBA16" s="694"/>
      <c r="XBB16" s="694"/>
      <c r="XBC16" s="694"/>
      <c r="XBD16" s="694"/>
      <c r="XBE16" s="694"/>
      <c r="XBF16" s="694"/>
      <c r="XBG16" s="694"/>
      <c r="XBH16" s="694"/>
      <c r="XBI16" s="694"/>
      <c r="XBJ16" s="694"/>
      <c r="XBK16" s="694"/>
      <c r="XBL16" s="694"/>
      <c r="XBM16" s="694"/>
      <c r="XBN16" s="694"/>
      <c r="XBO16" s="694"/>
      <c r="XBP16" s="694"/>
      <c r="XBQ16" s="694"/>
      <c r="XBR16" s="694"/>
      <c r="XBS16" s="694"/>
      <c r="XBT16" s="694"/>
      <c r="XBU16" s="694"/>
      <c r="XBV16" s="694"/>
      <c r="XBW16" s="694"/>
      <c r="XBX16" s="694"/>
      <c r="XBY16" s="694"/>
      <c r="XBZ16" s="694"/>
      <c r="XCA16" s="694"/>
      <c r="XCB16" s="694"/>
      <c r="XCC16" s="694"/>
      <c r="XCD16" s="694"/>
      <c r="XCE16" s="694"/>
      <c r="XCF16" s="694"/>
      <c r="XCG16" s="694"/>
      <c r="XCH16" s="694"/>
      <c r="XCI16" s="694"/>
      <c r="XCJ16" s="694"/>
      <c r="XCK16" s="694"/>
      <c r="XCL16" s="694"/>
      <c r="XCM16" s="694"/>
      <c r="XCN16" s="694"/>
      <c r="XCO16" s="694"/>
      <c r="XCP16" s="694"/>
      <c r="XCQ16" s="694"/>
      <c r="XCR16" s="694"/>
      <c r="XCS16" s="694"/>
      <c r="XCT16" s="694"/>
      <c r="XCU16" s="694"/>
      <c r="XCV16" s="694"/>
      <c r="XCW16" s="694"/>
      <c r="XCX16" s="694"/>
      <c r="XCY16" s="694"/>
      <c r="XCZ16" s="694"/>
      <c r="XDA16" s="694"/>
      <c r="XDB16" s="694"/>
      <c r="XDC16" s="694"/>
      <c r="XDD16" s="694"/>
      <c r="XDE16" s="694"/>
      <c r="XDF16" s="694"/>
      <c r="XDG16" s="694"/>
      <c r="XDH16" s="694"/>
      <c r="XDI16" s="694"/>
      <c r="XDJ16" s="694"/>
      <c r="XDK16" s="694"/>
      <c r="XDL16" s="694"/>
      <c r="XDM16" s="694"/>
      <c r="XDN16" s="694"/>
      <c r="XDO16" s="694"/>
      <c r="XDP16" s="694"/>
      <c r="XDQ16" s="694"/>
      <c r="XDR16" s="694"/>
      <c r="XDS16" s="694"/>
      <c r="XDT16" s="694"/>
      <c r="XDU16" s="694"/>
      <c r="XDV16" s="694"/>
      <c r="XDW16" s="694"/>
      <c r="XDX16" s="694"/>
      <c r="XDY16" s="694"/>
      <c r="XDZ16" s="694"/>
      <c r="XEA16" s="694"/>
      <c r="XEB16" s="694"/>
      <c r="XEC16" s="694"/>
      <c r="XED16" s="694"/>
      <c r="XEE16" s="694"/>
      <c r="XEF16" s="694"/>
      <c r="XEG16" s="694"/>
      <c r="XEH16" s="694"/>
      <c r="XEI16" s="694"/>
      <c r="XEJ16" s="694"/>
      <c r="XEK16" s="694"/>
      <c r="XEL16" s="694"/>
      <c r="XEM16" s="694"/>
      <c r="XEN16" s="694"/>
      <c r="XEO16" s="694"/>
      <c r="XEP16" s="694"/>
      <c r="XEQ16" s="694"/>
      <c r="XER16" s="694"/>
      <c r="XES16" s="694"/>
      <c r="XET16" s="694"/>
      <c r="XEU16" s="694"/>
      <c r="XEV16" s="694"/>
      <c r="XEW16" s="694"/>
      <c r="XEX16" s="694"/>
      <c r="XEY16" s="694"/>
      <c r="XEZ16" s="694"/>
      <c r="XFA16" s="694"/>
      <c r="XFB16" s="694"/>
      <c r="XFC16" s="694"/>
    </row>
    <row r="17" spans="1:16383" s="207" customFormat="1" ht="12.65" customHeight="1" thickBot="1">
      <c r="A17" s="206"/>
      <c r="B17" s="206"/>
      <c r="C17" s="206"/>
      <c r="D17" s="206"/>
      <c r="E17" s="206"/>
      <c r="F17" s="206"/>
      <c r="G17" s="206"/>
      <c r="H17" s="206"/>
      <c r="I17" s="206"/>
      <c r="J17" s="206"/>
      <c r="K17" s="206"/>
      <c r="L17" s="206"/>
      <c r="M17" s="206"/>
      <c r="N17" s="694"/>
      <c r="O17" s="694"/>
      <c r="P17" s="694"/>
      <c r="Q17" s="694"/>
      <c r="R17" s="694"/>
      <c r="S17" s="694"/>
      <c r="T17" s="694"/>
      <c r="U17" s="694"/>
      <c r="V17" s="694"/>
      <c r="W17" s="694"/>
      <c r="X17" s="694"/>
      <c r="Y17" s="694"/>
      <c r="Z17" s="694"/>
      <c r="AA17" s="694"/>
      <c r="AB17" s="694"/>
      <c r="AC17" s="694"/>
      <c r="AD17" s="694"/>
      <c r="AE17" s="694"/>
      <c r="AF17" s="694"/>
      <c r="AG17" s="694"/>
      <c r="AH17" s="694"/>
      <c r="AI17" s="694"/>
      <c r="AJ17" s="694"/>
      <c r="AK17" s="694"/>
      <c r="AL17" s="694"/>
      <c r="AM17" s="694"/>
      <c r="AN17" s="694"/>
      <c r="AO17" s="694"/>
      <c r="AP17" s="694"/>
      <c r="AQ17" s="694"/>
      <c r="AR17" s="694"/>
      <c r="AS17" s="694"/>
      <c r="AT17" s="694"/>
      <c r="AU17" s="694"/>
      <c r="AV17" s="694"/>
      <c r="AW17" s="694"/>
      <c r="AX17" s="694"/>
      <c r="AY17" s="694"/>
      <c r="AZ17" s="694"/>
      <c r="BA17" s="694"/>
      <c r="BB17" s="694"/>
      <c r="BC17" s="694"/>
      <c r="BD17" s="694"/>
      <c r="BE17" s="694"/>
      <c r="BF17" s="694"/>
      <c r="BG17" s="694"/>
      <c r="BH17" s="694"/>
      <c r="BI17" s="694"/>
      <c r="BJ17" s="694"/>
      <c r="BK17" s="694"/>
      <c r="BL17" s="694"/>
      <c r="BM17" s="694"/>
      <c r="BN17" s="694"/>
      <c r="BO17" s="694"/>
      <c r="BP17" s="694"/>
      <c r="BQ17" s="694"/>
      <c r="BR17" s="694"/>
      <c r="BS17" s="694"/>
      <c r="BT17" s="694"/>
      <c r="BU17" s="694"/>
      <c r="BV17" s="694"/>
      <c r="BW17" s="694"/>
      <c r="BX17" s="694"/>
      <c r="BY17" s="694"/>
      <c r="BZ17" s="694"/>
      <c r="CA17" s="694"/>
      <c r="CB17" s="694"/>
      <c r="CC17" s="694"/>
      <c r="CD17" s="694"/>
      <c r="CE17" s="694"/>
      <c r="CF17" s="694"/>
      <c r="CG17" s="694"/>
      <c r="CH17" s="694"/>
      <c r="CI17" s="694"/>
      <c r="CJ17" s="694"/>
      <c r="CK17" s="694"/>
      <c r="CL17" s="694"/>
      <c r="CM17" s="694"/>
      <c r="CN17" s="694"/>
      <c r="CO17" s="694"/>
      <c r="CP17" s="694"/>
      <c r="CQ17" s="694"/>
      <c r="CR17" s="694"/>
      <c r="CS17" s="694"/>
      <c r="CT17" s="694"/>
      <c r="CU17" s="694"/>
      <c r="CV17" s="694"/>
      <c r="CW17" s="694"/>
      <c r="CX17" s="694"/>
      <c r="CY17" s="694"/>
      <c r="CZ17" s="694"/>
      <c r="DA17" s="694"/>
      <c r="DB17" s="694"/>
      <c r="DC17" s="694"/>
      <c r="DD17" s="694"/>
      <c r="DE17" s="694"/>
      <c r="DF17" s="694"/>
      <c r="DG17" s="694"/>
      <c r="DH17" s="694"/>
      <c r="DI17" s="694"/>
      <c r="DJ17" s="694"/>
      <c r="DK17" s="694"/>
      <c r="DL17" s="694"/>
      <c r="DM17" s="694"/>
      <c r="DN17" s="694"/>
      <c r="DO17" s="694"/>
      <c r="DP17" s="694"/>
      <c r="DQ17" s="694"/>
      <c r="DR17" s="694"/>
      <c r="DS17" s="694"/>
      <c r="DT17" s="694"/>
      <c r="DU17" s="694"/>
      <c r="DV17" s="694"/>
      <c r="DW17" s="694"/>
      <c r="DX17" s="694"/>
      <c r="DY17" s="694"/>
      <c r="DZ17" s="694"/>
      <c r="EA17" s="694"/>
      <c r="EB17" s="694"/>
      <c r="EC17" s="694"/>
      <c r="ED17" s="694"/>
      <c r="EE17" s="694"/>
      <c r="EF17" s="694"/>
      <c r="EG17" s="694"/>
      <c r="EH17" s="694"/>
      <c r="EI17" s="694"/>
      <c r="EJ17" s="694"/>
      <c r="EK17" s="694"/>
      <c r="EL17" s="694"/>
      <c r="EM17" s="694"/>
      <c r="EN17" s="694"/>
      <c r="EO17" s="694"/>
      <c r="EP17" s="694"/>
      <c r="EQ17" s="694"/>
      <c r="ER17" s="694"/>
      <c r="ES17" s="694"/>
      <c r="ET17" s="694"/>
      <c r="EU17" s="694"/>
      <c r="EV17" s="694"/>
      <c r="EW17" s="694"/>
      <c r="EX17" s="694"/>
      <c r="EY17" s="694"/>
      <c r="EZ17" s="694"/>
      <c r="FA17" s="694"/>
      <c r="FB17" s="694"/>
      <c r="FC17" s="694"/>
      <c r="FD17" s="694"/>
      <c r="FE17" s="694"/>
      <c r="FF17" s="694"/>
      <c r="FG17" s="694"/>
      <c r="FH17" s="694"/>
      <c r="FI17" s="694"/>
      <c r="FJ17" s="694"/>
      <c r="FK17" s="694"/>
      <c r="FL17" s="694"/>
      <c r="FM17" s="694"/>
      <c r="FN17" s="694"/>
      <c r="FO17" s="694"/>
      <c r="FP17" s="694"/>
      <c r="FQ17" s="694"/>
      <c r="FR17" s="694"/>
      <c r="FS17" s="694"/>
      <c r="FT17" s="694"/>
      <c r="FU17" s="694"/>
      <c r="FV17" s="694"/>
      <c r="FW17" s="694"/>
      <c r="FX17" s="694"/>
      <c r="FY17" s="694"/>
      <c r="FZ17" s="694"/>
      <c r="GA17" s="694"/>
      <c r="GB17" s="694"/>
      <c r="GC17" s="694"/>
      <c r="GD17" s="694"/>
      <c r="GE17" s="694"/>
      <c r="GF17" s="694"/>
      <c r="GG17" s="694"/>
      <c r="GH17" s="694"/>
      <c r="GI17" s="694"/>
      <c r="GJ17" s="694"/>
      <c r="GK17" s="694"/>
      <c r="GL17" s="694"/>
      <c r="GM17" s="694"/>
      <c r="GN17" s="694"/>
      <c r="GO17" s="694"/>
      <c r="GP17" s="694"/>
      <c r="GQ17" s="694"/>
      <c r="GR17" s="694"/>
      <c r="GS17" s="694"/>
      <c r="GT17" s="694"/>
      <c r="GU17" s="694"/>
      <c r="GV17" s="694"/>
      <c r="GW17" s="694"/>
      <c r="GX17" s="694"/>
      <c r="GY17" s="694"/>
      <c r="GZ17" s="694"/>
      <c r="HA17" s="694"/>
      <c r="HB17" s="694"/>
      <c r="HC17" s="694"/>
      <c r="HD17" s="694"/>
      <c r="HE17" s="694"/>
      <c r="HF17" s="694"/>
      <c r="HG17" s="694"/>
      <c r="HH17" s="694"/>
      <c r="HI17" s="694"/>
      <c r="HJ17" s="694"/>
      <c r="HK17" s="694"/>
      <c r="HL17" s="694"/>
      <c r="HM17" s="694"/>
      <c r="HN17" s="694"/>
      <c r="HO17" s="694"/>
      <c r="HP17" s="694"/>
      <c r="HQ17" s="694"/>
      <c r="HR17" s="694"/>
      <c r="HS17" s="694"/>
      <c r="HT17" s="694"/>
      <c r="HU17" s="694"/>
      <c r="HV17" s="694"/>
      <c r="HW17" s="694"/>
      <c r="HX17" s="694"/>
      <c r="HY17" s="694"/>
      <c r="HZ17" s="694"/>
      <c r="IA17" s="694"/>
      <c r="IB17" s="694"/>
      <c r="IC17" s="694"/>
      <c r="ID17" s="694"/>
      <c r="IE17" s="694"/>
      <c r="IF17" s="694"/>
      <c r="IG17" s="694"/>
      <c r="IH17" s="694"/>
      <c r="II17" s="694"/>
      <c r="IJ17" s="694"/>
      <c r="IK17" s="694"/>
      <c r="IL17" s="694"/>
      <c r="IM17" s="694"/>
      <c r="IN17" s="694"/>
      <c r="IO17" s="694"/>
      <c r="IP17" s="694"/>
      <c r="IQ17" s="694"/>
      <c r="IR17" s="694"/>
      <c r="IS17" s="694"/>
      <c r="IT17" s="694"/>
      <c r="IU17" s="694"/>
      <c r="IV17" s="694"/>
      <c r="IW17" s="694"/>
      <c r="IX17" s="694"/>
      <c r="IY17" s="694"/>
      <c r="IZ17" s="694"/>
      <c r="JA17" s="694"/>
      <c r="JB17" s="694"/>
      <c r="JC17" s="694"/>
      <c r="JD17" s="694"/>
      <c r="JE17" s="694"/>
      <c r="JF17" s="694"/>
      <c r="JG17" s="694"/>
      <c r="JH17" s="694"/>
      <c r="JI17" s="694"/>
      <c r="JJ17" s="694"/>
      <c r="JK17" s="694"/>
      <c r="JL17" s="694"/>
      <c r="JM17" s="694"/>
      <c r="JN17" s="694"/>
      <c r="JO17" s="694"/>
      <c r="JP17" s="694"/>
      <c r="JQ17" s="694"/>
      <c r="JR17" s="694"/>
      <c r="JS17" s="694"/>
      <c r="JT17" s="694"/>
      <c r="JU17" s="694"/>
      <c r="JV17" s="694"/>
      <c r="JW17" s="694"/>
      <c r="JX17" s="694"/>
      <c r="JY17" s="694"/>
      <c r="JZ17" s="694"/>
      <c r="KA17" s="694"/>
      <c r="KB17" s="694"/>
      <c r="KC17" s="694"/>
      <c r="KD17" s="694"/>
      <c r="KE17" s="694"/>
      <c r="KF17" s="694"/>
      <c r="KG17" s="694"/>
      <c r="KH17" s="694"/>
      <c r="KI17" s="694"/>
      <c r="KJ17" s="694"/>
      <c r="KK17" s="694"/>
      <c r="KL17" s="694"/>
      <c r="KM17" s="694"/>
      <c r="KN17" s="694"/>
      <c r="KO17" s="694"/>
      <c r="KP17" s="694"/>
      <c r="KQ17" s="694"/>
      <c r="KR17" s="694"/>
      <c r="KS17" s="694"/>
      <c r="KT17" s="694"/>
      <c r="KU17" s="694"/>
      <c r="KV17" s="694"/>
      <c r="KW17" s="694"/>
      <c r="KX17" s="694"/>
      <c r="KY17" s="694"/>
      <c r="KZ17" s="694"/>
      <c r="LA17" s="694"/>
      <c r="LB17" s="694"/>
      <c r="LC17" s="694"/>
      <c r="LD17" s="694"/>
      <c r="LE17" s="694"/>
      <c r="LF17" s="694"/>
      <c r="LG17" s="694"/>
      <c r="LH17" s="694"/>
      <c r="LI17" s="694"/>
      <c r="LJ17" s="694"/>
      <c r="LK17" s="694"/>
      <c r="LL17" s="694"/>
      <c r="LM17" s="694"/>
      <c r="LN17" s="694"/>
      <c r="LO17" s="694"/>
      <c r="LP17" s="694"/>
      <c r="LQ17" s="694"/>
      <c r="LR17" s="694"/>
      <c r="LS17" s="694"/>
      <c r="LT17" s="694"/>
      <c r="LU17" s="694"/>
      <c r="LV17" s="694"/>
      <c r="LW17" s="694"/>
      <c r="LX17" s="694"/>
      <c r="LY17" s="694"/>
      <c r="LZ17" s="694"/>
      <c r="MA17" s="694"/>
      <c r="MB17" s="694"/>
      <c r="MC17" s="694"/>
      <c r="MD17" s="694"/>
      <c r="ME17" s="694"/>
      <c r="MF17" s="694"/>
      <c r="MG17" s="694"/>
      <c r="MH17" s="694"/>
      <c r="MI17" s="694"/>
      <c r="MJ17" s="694"/>
      <c r="MK17" s="694"/>
      <c r="ML17" s="694"/>
      <c r="MM17" s="694"/>
      <c r="MN17" s="694"/>
      <c r="MO17" s="694"/>
      <c r="MP17" s="694"/>
      <c r="MQ17" s="694"/>
      <c r="MR17" s="694"/>
      <c r="MS17" s="694"/>
      <c r="MT17" s="694"/>
      <c r="MU17" s="694"/>
      <c r="MV17" s="694"/>
      <c r="MW17" s="694"/>
      <c r="MX17" s="694"/>
      <c r="MY17" s="694"/>
      <c r="MZ17" s="694"/>
      <c r="NA17" s="694"/>
      <c r="NB17" s="694"/>
      <c r="NC17" s="694"/>
      <c r="ND17" s="694"/>
      <c r="NE17" s="694"/>
      <c r="NF17" s="694"/>
      <c r="NG17" s="694"/>
      <c r="NH17" s="694"/>
      <c r="NI17" s="694"/>
      <c r="NJ17" s="694"/>
      <c r="NK17" s="694"/>
      <c r="NL17" s="694"/>
      <c r="NM17" s="694"/>
      <c r="NN17" s="694"/>
      <c r="NO17" s="694"/>
      <c r="NP17" s="694"/>
      <c r="NQ17" s="694"/>
      <c r="NR17" s="694"/>
      <c r="NS17" s="694"/>
      <c r="NT17" s="694"/>
      <c r="NU17" s="694"/>
      <c r="NV17" s="694"/>
      <c r="NW17" s="694"/>
      <c r="NX17" s="694"/>
      <c r="NY17" s="694"/>
      <c r="NZ17" s="694"/>
      <c r="OA17" s="694"/>
      <c r="OB17" s="694"/>
      <c r="OC17" s="694"/>
      <c r="OD17" s="694"/>
      <c r="OE17" s="694"/>
      <c r="OF17" s="694"/>
      <c r="OG17" s="694"/>
      <c r="OH17" s="694"/>
      <c r="OI17" s="694"/>
      <c r="OJ17" s="694"/>
      <c r="OK17" s="694"/>
      <c r="OL17" s="694"/>
      <c r="OM17" s="694"/>
      <c r="ON17" s="694"/>
      <c r="OO17" s="694"/>
      <c r="OP17" s="694"/>
      <c r="OQ17" s="694"/>
      <c r="OR17" s="694"/>
      <c r="OS17" s="694"/>
      <c r="OT17" s="694"/>
      <c r="OU17" s="694"/>
      <c r="OV17" s="694"/>
      <c r="OW17" s="694"/>
      <c r="OX17" s="694"/>
      <c r="OY17" s="694"/>
      <c r="OZ17" s="694"/>
      <c r="PA17" s="694"/>
      <c r="PB17" s="694"/>
      <c r="PC17" s="694"/>
      <c r="PD17" s="694"/>
      <c r="PE17" s="694"/>
      <c r="PF17" s="694"/>
      <c r="PG17" s="694"/>
      <c r="PH17" s="694"/>
      <c r="PI17" s="694"/>
      <c r="PJ17" s="694"/>
      <c r="PK17" s="694"/>
      <c r="PL17" s="694"/>
      <c r="PM17" s="694"/>
      <c r="PN17" s="694"/>
      <c r="PO17" s="694"/>
      <c r="PP17" s="694"/>
      <c r="PQ17" s="694"/>
      <c r="PR17" s="694"/>
      <c r="PS17" s="694"/>
      <c r="PT17" s="694"/>
      <c r="PU17" s="694"/>
      <c r="PV17" s="694"/>
      <c r="PW17" s="694"/>
      <c r="PX17" s="694"/>
      <c r="PY17" s="694"/>
      <c r="PZ17" s="694"/>
      <c r="QA17" s="694"/>
      <c r="QB17" s="694"/>
      <c r="QC17" s="694"/>
      <c r="QD17" s="694"/>
      <c r="QE17" s="694"/>
      <c r="QF17" s="694"/>
      <c r="QG17" s="694"/>
      <c r="QH17" s="694"/>
      <c r="QI17" s="694"/>
      <c r="QJ17" s="694"/>
      <c r="QK17" s="694"/>
      <c r="QL17" s="694"/>
      <c r="QM17" s="694"/>
      <c r="QN17" s="694"/>
      <c r="QO17" s="694"/>
      <c r="QP17" s="694"/>
      <c r="QQ17" s="694"/>
      <c r="QR17" s="694"/>
      <c r="QS17" s="694"/>
      <c r="QT17" s="694"/>
      <c r="QU17" s="694"/>
      <c r="QV17" s="694"/>
      <c r="QW17" s="694"/>
      <c r="QX17" s="694"/>
      <c r="QY17" s="694"/>
      <c r="QZ17" s="694"/>
      <c r="RA17" s="694"/>
      <c r="RB17" s="694"/>
      <c r="RC17" s="694"/>
      <c r="RD17" s="694"/>
      <c r="RE17" s="694"/>
      <c r="RF17" s="694"/>
      <c r="RG17" s="694"/>
      <c r="RH17" s="694"/>
      <c r="RI17" s="694"/>
      <c r="RJ17" s="694"/>
      <c r="RK17" s="694"/>
      <c r="RL17" s="694"/>
      <c r="RM17" s="694"/>
      <c r="RN17" s="694"/>
      <c r="RO17" s="694"/>
      <c r="RP17" s="694"/>
      <c r="RQ17" s="694"/>
      <c r="RR17" s="694"/>
      <c r="RS17" s="694"/>
      <c r="RT17" s="694"/>
      <c r="RU17" s="694"/>
      <c r="RV17" s="694"/>
      <c r="RW17" s="694"/>
      <c r="RX17" s="694"/>
      <c r="RY17" s="694"/>
      <c r="RZ17" s="694"/>
      <c r="SA17" s="694"/>
      <c r="SB17" s="694"/>
      <c r="SC17" s="694"/>
      <c r="SD17" s="694"/>
      <c r="SE17" s="694"/>
      <c r="SF17" s="694"/>
      <c r="SG17" s="694"/>
      <c r="SH17" s="694"/>
      <c r="SI17" s="694"/>
      <c r="SJ17" s="694"/>
      <c r="SK17" s="694"/>
      <c r="SL17" s="694"/>
      <c r="SM17" s="694"/>
      <c r="SN17" s="694"/>
      <c r="SO17" s="694"/>
      <c r="SP17" s="694"/>
      <c r="SQ17" s="694"/>
      <c r="SR17" s="694"/>
      <c r="SS17" s="694"/>
      <c r="ST17" s="694"/>
      <c r="SU17" s="694"/>
      <c r="SV17" s="694"/>
      <c r="SW17" s="694"/>
      <c r="SX17" s="694"/>
      <c r="SY17" s="694"/>
      <c r="SZ17" s="694"/>
      <c r="TA17" s="694"/>
      <c r="TB17" s="694"/>
      <c r="TC17" s="694"/>
      <c r="TD17" s="694"/>
      <c r="TE17" s="694"/>
      <c r="TF17" s="694"/>
      <c r="TG17" s="694"/>
      <c r="TH17" s="694"/>
      <c r="TI17" s="694"/>
      <c r="TJ17" s="694"/>
      <c r="TK17" s="694"/>
      <c r="TL17" s="694"/>
      <c r="TM17" s="694"/>
      <c r="TN17" s="694"/>
      <c r="TO17" s="694"/>
      <c r="TP17" s="694"/>
      <c r="TQ17" s="694"/>
      <c r="TR17" s="694"/>
      <c r="TS17" s="694"/>
      <c r="TT17" s="694"/>
      <c r="TU17" s="694"/>
      <c r="TV17" s="694"/>
      <c r="TW17" s="694"/>
      <c r="TX17" s="694"/>
      <c r="TY17" s="694"/>
      <c r="TZ17" s="694"/>
      <c r="UA17" s="694"/>
      <c r="UB17" s="694"/>
      <c r="UC17" s="694"/>
      <c r="UD17" s="694"/>
      <c r="UE17" s="694"/>
      <c r="UF17" s="694"/>
      <c r="UG17" s="694"/>
      <c r="UH17" s="694"/>
      <c r="UI17" s="694"/>
      <c r="UJ17" s="694"/>
      <c r="UK17" s="694"/>
      <c r="UL17" s="694"/>
      <c r="UM17" s="694"/>
      <c r="UN17" s="694"/>
      <c r="UO17" s="694"/>
      <c r="UP17" s="694"/>
      <c r="UQ17" s="694"/>
      <c r="UR17" s="694"/>
      <c r="US17" s="694"/>
      <c r="UT17" s="694"/>
      <c r="UU17" s="694"/>
      <c r="UV17" s="694"/>
      <c r="UW17" s="694"/>
      <c r="UX17" s="694"/>
      <c r="UY17" s="694"/>
      <c r="UZ17" s="694"/>
      <c r="VA17" s="694"/>
      <c r="VB17" s="694"/>
      <c r="VC17" s="694"/>
      <c r="VD17" s="694"/>
      <c r="VE17" s="694"/>
      <c r="VF17" s="694"/>
      <c r="VG17" s="694"/>
      <c r="VH17" s="694"/>
      <c r="VI17" s="694"/>
      <c r="VJ17" s="694"/>
      <c r="VK17" s="694"/>
      <c r="VL17" s="694"/>
      <c r="VM17" s="694"/>
      <c r="VN17" s="694"/>
      <c r="VO17" s="694"/>
      <c r="VP17" s="694"/>
      <c r="VQ17" s="694"/>
      <c r="VR17" s="694"/>
      <c r="VS17" s="694"/>
      <c r="VT17" s="694"/>
      <c r="VU17" s="694"/>
      <c r="VV17" s="694"/>
      <c r="VW17" s="694"/>
      <c r="VX17" s="694"/>
      <c r="VY17" s="694"/>
      <c r="VZ17" s="694"/>
      <c r="WA17" s="694"/>
      <c r="WB17" s="694"/>
      <c r="WC17" s="694"/>
      <c r="WD17" s="694"/>
      <c r="WE17" s="694"/>
      <c r="WF17" s="694"/>
      <c r="WG17" s="694"/>
      <c r="WH17" s="694"/>
      <c r="WI17" s="694"/>
      <c r="WJ17" s="694"/>
      <c r="WK17" s="694"/>
      <c r="WL17" s="694"/>
      <c r="WM17" s="694"/>
      <c r="WN17" s="694"/>
      <c r="WO17" s="694"/>
      <c r="WP17" s="694"/>
      <c r="WQ17" s="694"/>
      <c r="WR17" s="694"/>
      <c r="WS17" s="694"/>
      <c r="WT17" s="694"/>
      <c r="WU17" s="694"/>
      <c r="WV17" s="694"/>
      <c r="WW17" s="694"/>
      <c r="WX17" s="694"/>
      <c r="WY17" s="694"/>
      <c r="WZ17" s="694"/>
      <c r="XA17" s="694"/>
      <c r="XB17" s="694"/>
      <c r="XC17" s="694"/>
      <c r="XD17" s="694"/>
      <c r="XE17" s="694"/>
      <c r="XF17" s="694"/>
      <c r="XG17" s="694"/>
      <c r="XH17" s="694"/>
      <c r="XI17" s="694"/>
      <c r="XJ17" s="694"/>
      <c r="XK17" s="694"/>
      <c r="XL17" s="694"/>
      <c r="XM17" s="694"/>
      <c r="XN17" s="694"/>
      <c r="XO17" s="694"/>
      <c r="XP17" s="694"/>
      <c r="XQ17" s="694"/>
      <c r="XR17" s="694"/>
      <c r="XS17" s="694"/>
      <c r="XT17" s="694"/>
      <c r="XU17" s="694"/>
      <c r="XV17" s="694"/>
      <c r="XW17" s="694"/>
      <c r="XX17" s="694"/>
      <c r="XY17" s="694"/>
      <c r="XZ17" s="694"/>
      <c r="YA17" s="694"/>
      <c r="YB17" s="694"/>
      <c r="YC17" s="694"/>
      <c r="YD17" s="694"/>
      <c r="YE17" s="694"/>
      <c r="YF17" s="694"/>
      <c r="YG17" s="694"/>
      <c r="YH17" s="694"/>
      <c r="YI17" s="694"/>
      <c r="YJ17" s="694"/>
      <c r="YK17" s="694"/>
      <c r="YL17" s="694"/>
      <c r="YM17" s="694"/>
      <c r="YN17" s="694"/>
      <c r="YO17" s="694"/>
      <c r="YP17" s="694"/>
      <c r="YQ17" s="694"/>
      <c r="YR17" s="694"/>
      <c r="YS17" s="694"/>
      <c r="YT17" s="694"/>
      <c r="YU17" s="694"/>
      <c r="YV17" s="694"/>
      <c r="YW17" s="694"/>
      <c r="YX17" s="694"/>
      <c r="YY17" s="694"/>
      <c r="YZ17" s="694"/>
      <c r="ZA17" s="694"/>
      <c r="ZB17" s="694"/>
      <c r="ZC17" s="694"/>
      <c r="ZD17" s="694"/>
      <c r="ZE17" s="694"/>
      <c r="ZF17" s="694"/>
      <c r="ZG17" s="694"/>
      <c r="ZH17" s="694"/>
      <c r="ZI17" s="694"/>
      <c r="ZJ17" s="694"/>
      <c r="ZK17" s="694"/>
      <c r="ZL17" s="694"/>
      <c r="ZM17" s="694"/>
      <c r="ZN17" s="694"/>
      <c r="ZO17" s="694"/>
      <c r="ZP17" s="694"/>
      <c r="ZQ17" s="694"/>
      <c r="ZR17" s="694"/>
      <c r="ZS17" s="694"/>
      <c r="ZT17" s="694"/>
      <c r="ZU17" s="694"/>
      <c r="ZV17" s="694"/>
      <c r="ZW17" s="694"/>
      <c r="ZX17" s="694"/>
      <c r="ZY17" s="694"/>
      <c r="ZZ17" s="694"/>
      <c r="AAA17" s="694"/>
      <c r="AAB17" s="694"/>
      <c r="AAC17" s="694"/>
      <c r="AAD17" s="694"/>
      <c r="AAE17" s="694"/>
      <c r="AAF17" s="694"/>
      <c r="AAG17" s="694"/>
      <c r="AAH17" s="694"/>
      <c r="AAI17" s="694"/>
      <c r="AAJ17" s="694"/>
      <c r="AAK17" s="694"/>
      <c r="AAL17" s="694"/>
      <c r="AAM17" s="694"/>
      <c r="AAN17" s="694"/>
      <c r="AAO17" s="694"/>
      <c r="AAP17" s="694"/>
      <c r="AAQ17" s="694"/>
      <c r="AAR17" s="694"/>
      <c r="AAS17" s="694"/>
      <c r="AAT17" s="694"/>
      <c r="AAU17" s="694"/>
      <c r="AAV17" s="694"/>
      <c r="AAW17" s="694"/>
      <c r="AAX17" s="694"/>
      <c r="AAY17" s="694"/>
      <c r="AAZ17" s="694"/>
      <c r="ABA17" s="694"/>
      <c r="ABB17" s="694"/>
      <c r="ABC17" s="694"/>
      <c r="ABD17" s="694"/>
      <c r="ABE17" s="694"/>
      <c r="ABF17" s="694"/>
      <c r="ABG17" s="694"/>
      <c r="ABH17" s="694"/>
      <c r="ABI17" s="694"/>
      <c r="ABJ17" s="694"/>
      <c r="ABK17" s="694"/>
      <c r="ABL17" s="694"/>
      <c r="ABM17" s="694"/>
      <c r="ABN17" s="694"/>
      <c r="ABO17" s="694"/>
      <c r="ABP17" s="694"/>
      <c r="ABQ17" s="694"/>
      <c r="ABR17" s="694"/>
      <c r="ABS17" s="694"/>
      <c r="ABT17" s="694"/>
      <c r="ABU17" s="694"/>
      <c r="ABV17" s="694"/>
      <c r="ABW17" s="694"/>
      <c r="ABX17" s="694"/>
      <c r="ABY17" s="694"/>
      <c r="ABZ17" s="694"/>
      <c r="ACA17" s="694"/>
      <c r="ACB17" s="694"/>
      <c r="ACC17" s="694"/>
      <c r="ACD17" s="694"/>
      <c r="ACE17" s="694"/>
      <c r="ACF17" s="694"/>
      <c r="ACG17" s="694"/>
      <c r="ACH17" s="694"/>
      <c r="ACI17" s="694"/>
      <c r="ACJ17" s="694"/>
      <c r="ACK17" s="694"/>
      <c r="ACL17" s="694"/>
      <c r="ACM17" s="694"/>
      <c r="ACN17" s="694"/>
      <c r="ACO17" s="694"/>
      <c r="ACP17" s="694"/>
      <c r="ACQ17" s="694"/>
      <c r="ACR17" s="694"/>
      <c r="ACS17" s="694"/>
      <c r="ACT17" s="694"/>
      <c r="ACU17" s="694"/>
      <c r="ACV17" s="694"/>
      <c r="ACW17" s="694"/>
      <c r="ACX17" s="694"/>
      <c r="ACY17" s="694"/>
      <c r="ACZ17" s="694"/>
      <c r="ADA17" s="694"/>
      <c r="ADB17" s="694"/>
      <c r="ADC17" s="694"/>
      <c r="ADD17" s="694"/>
      <c r="ADE17" s="694"/>
      <c r="ADF17" s="694"/>
      <c r="ADG17" s="694"/>
      <c r="ADH17" s="694"/>
      <c r="ADI17" s="694"/>
      <c r="ADJ17" s="694"/>
      <c r="ADK17" s="694"/>
      <c r="ADL17" s="694"/>
      <c r="ADM17" s="694"/>
      <c r="ADN17" s="694"/>
      <c r="ADO17" s="694"/>
      <c r="ADP17" s="694"/>
      <c r="ADQ17" s="694"/>
      <c r="ADR17" s="694"/>
      <c r="ADS17" s="694"/>
      <c r="ADT17" s="694"/>
      <c r="ADU17" s="694"/>
      <c r="ADV17" s="694"/>
      <c r="ADW17" s="694"/>
      <c r="ADX17" s="694"/>
      <c r="ADY17" s="694"/>
      <c r="ADZ17" s="694"/>
      <c r="AEA17" s="694"/>
      <c r="AEB17" s="694"/>
      <c r="AEC17" s="694"/>
      <c r="AED17" s="694"/>
      <c r="AEE17" s="694"/>
      <c r="AEF17" s="694"/>
      <c r="AEG17" s="694"/>
      <c r="AEH17" s="694"/>
      <c r="AEI17" s="694"/>
      <c r="AEJ17" s="694"/>
      <c r="AEK17" s="694"/>
      <c r="AEL17" s="694"/>
      <c r="AEM17" s="694"/>
      <c r="AEN17" s="694"/>
      <c r="AEO17" s="694"/>
      <c r="AEP17" s="694"/>
      <c r="AEQ17" s="694"/>
      <c r="AER17" s="694"/>
      <c r="AES17" s="694"/>
      <c r="AET17" s="694"/>
      <c r="AEU17" s="694"/>
      <c r="AEV17" s="694"/>
      <c r="AEW17" s="694"/>
      <c r="AEX17" s="694"/>
      <c r="AEY17" s="694"/>
      <c r="AEZ17" s="694"/>
      <c r="AFA17" s="694"/>
      <c r="AFB17" s="694"/>
      <c r="AFC17" s="694"/>
      <c r="AFD17" s="694"/>
      <c r="AFE17" s="694"/>
      <c r="AFF17" s="694"/>
      <c r="AFG17" s="694"/>
      <c r="AFH17" s="694"/>
      <c r="AFI17" s="694"/>
      <c r="AFJ17" s="694"/>
      <c r="AFK17" s="694"/>
      <c r="AFL17" s="694"/>
      <c r="AFM17" s="694"/>
      <c r="AFN17" s="694"/>
      <c r="AFO17" s="694"/>
      <c r="AFP17" s="694"/>
      <c r="AFQ17" s="694"/>
      <c r="AFR17" s="694"/>
      <c r="AFS17" s="694"/>
      <c r="AFT17" s="694"/>
      <c r="AFU17" s="694"/>
      <c r="AFV17" s="694"/>
      <c r="AFW17" s="694"/>
      <c r="AFX17" s="694"/>
      <c r="AFY17" s="694"/>
      <c r="AFZ17" s="694"/>
      <c r="AGA17" s="694"/>
      <c r="AGB17" s="694"/>
      <c r="AGC17" s="694"/>
      <c r="AGD17" s="694"/>
      <c r="AGE17" s="694"/>
      <c r="AGF17" s="694"/>
      <c r="AGG17" s="694"/>
      <c r="AGH17" s="694"/>
      <c r="AGI17" s="694"/>
      <c r="AGJ17" s="694"/>
      <c r="AGK17" s="694"/>
      <c r="AGL17" s="694"/>
      <c r="AGM17" s="694"/>
      <c r="AGN17" s="694"/>
      <c r="AGO17" s="694"/>
      <c r="AGP17" s="694"/>
      <c r="AGQ17" s="694"/>
      <c r="AGR17" s="694"/>
      <c r="AGS17" s="694"/>
      <c r="AGT17" s="694"/>
      <c r="AGU17" s="694"/>
      <c r="AGV17" s="694"/>
      <c r="AGW17" s="694"/>
      <c r="AGX17" s="694"/>
      <c r="AGY17" s="694"/>
      <c r="AGZ17" s="694"/>
      <c r="AHA17" s="694"/>
      <c r="AHB17" s="694"/>
      <c r="AHC17" s="694"/>
      <c r="AHD17" s="694"/>
      <c r="AHE17" s="694"/>
      <c r="AHF17" s="694"/>
      <c r="AHG17" s="694"/>
      <c r="AHH17" s="694"/>
      <c r="AHI17" s="694"/>
      <c r="AHJ17" s="694"/>
      <c r="AHK17" s="694"/>
      <c r="AHL17" s="694"/>
      <c r="AHM17" s="694"/>
      <c r="AHN17" s="694"/>
      <c r="AHO17" s="694"/>
      <c r="AHP17" s="694"/>
      <c r="AHQ17" s="694"/>
      <c r="AHR17" s="694"/>
      <c r="AHS17" s="694"/>
      <c r="AHT17" s="694"/>
      <c r="AHU17" s="694"/>
      <c r="AHV17" s="694"/>
      <c r="AHW17" s="694"/>
      <c r="AHX17" s="694"/>
      <c r="AHY17" s="694"/>
      <c r="AHZ17" s="694"/>
      <c r="AIA17" s="694"/>
      <c r="AIB17" s="694"/>
      <c r="AIC17" s="694"/>
      <c r="AID17" s="694"/>
      <c r="AIE17" s="694"/>
      <c r="AIF17" s="694"/>
      <c r="AIG17" s="694"/>
      <c r="AIH17" s="694"/>
      <c r="AII17" s="694"/>
      <c r="AIJ17" s="694"/>
      <c r="AIK17" s="694"/>
      <c r="AIL17" s="694"/>
      <c r="AIM17" s="694"/>
      <c r="AIN17" s="694"/>
      <c r="AIO17" s="694"/>
      <c r="AIP17" s="694"/>
      <c r="AIQ17" s="694"/>
      <c r="AIR17" s="694"/>
      <c r="AIS17" s="694"/>
      <c r="AIT17" s="694"/>
      <c r="AIU17" s="694"/>
      <c r="AIV17" s="694"/>
      <c r="AIW17" s="694"/>
      <c r="AIX17" s="694"/>
      <c r="AIY17" s="694"/>
      <c r="AIZ17" s="694"/>
      <c r="AJA17" s="694"/>
      <c r="AJB17" s="694"/>
      <c r="AJC17" s="694"/>
      <c r="AJD17" s="694"/>
      <c r="AJE17" s="694"/>
      <c r="AJF17" s="694"/>
      <c r="AJG17" s="694"/>
      <c r="AJH17" s="694"/>
      <c r="AJI17" s="694"/>
      <c r="AJJ17" s="694"/>
      <c r="AJK17" s="694"/>
      <c r="AJL17" s="694"/>
      <c r="AJM17" s="694"/>
      <c r="AJN17" s="694"/>
      <c r="AJO17" s="694"/>
      <c r="AJP17" s="694"/>
      <c r="AJQ17" s="694"/>
      <c r="AJR17" s="694"/>
      <c r="AJS17" s="694"/>
      <c r="AJT17" s="694"/>
      <c r="AJU17" s="694"/>
      <c r="AJV17" s="694"/>
      <c r="AJW17" s="694"/>
      <c r="AJX17" s="694"/>
      <c r="AJY17" s="694"/>
      <c r="AJZ17" s="694"/>
      <c r="AKA17" s="694"/>
      <c r="AKB17" s="694"/>
      <c r="AKC17" s="694"/>
      <c r="AKD17" s="694"/>
      <c r="AKE17" s="694"/>
      <c r="AKF17" s="694"/>
      <c r="AKG17" s="694"/>
      <c r="AKH17" s="694"/>
      <c r="AKI17" s="694"/>
      <c r="AKJ17" s="694"/>
      <c r="AKK17" s="694"/>
      <c r="AKL17" s="694"/>
      <c r="AKM17" s="694"/>
      <c r="AKN17" s="694"/>
      <c r="AKO17" s="694"/>
      <c r="AKP17" s="694"/>
      <c r="AKQ17" s="694"/>
      <c r="AKR17" s="694"/>
      <c r="AKS17" s="694"/>
      <c r="AKT17" s="694"/>
      <c r="AKU17" s="694"/>
      <c r="AKV17" s="694"/>
      <c r="AKW17" s="694"/>
      <c r="AKX17" s="694"/>
      <c r="AKY17" s="694"/>
      <c r="AKZ17" s="694"/>
      <c r="ALA17" s="694"/>
      <c r="ALB17" s="694"/>
      <c r="ALC17" s="694"/>
      <c r="ALD17" s="694"/>
      <c r="ALE17" s="694"/>
      <c r="ALF17" s="694"/>
      <c r="ALG17" s="694"/>
      <c r="ALH17" s="694"/>
      <c r="ALI17" s="694"/>
      <c r="ALJ17" s="694"/>
      <c r="ALK17" s="694"/>
      <c r="ALL17" s="694"/>
      <c r="ALM17" s="694"/>
      <c r="ALN17" s="694"/>
      <c r="ALO17" s="694"/>
      <c r="ALP17" s="694"/>
      <c r="ALQ17" s="694"/>
      <c r="ALR17" s="694"/>
      <c r="ALS17" s="694"/>
      <c r="ALT17" s="694"/>
      <c r="ALU17" s="694"/>
      <c r="ALV17" s="694"/>
      <c r="ALW17" s="694"/>
      <c r="ALX17" s="694"/>
      <c r="ALY17" s="694"/>
      <c r="ALZ17" s="694"/>
      <c r="AMA17" s="694"/>
      <c r="AMB17" s="694"/>
      <c r="AMC17" s="694"/>
      <c r="AMD17" s="694"/>
      <c r="AME17" s="694"/>
      <c r="AMF17" s="694"/>
      <c r="AMG17" s="694"/>
      <c r="AMH17" s="694"/>
      <c r="AMI17" s="694"/>
      <c r="AMJ17" s="694"/>
      <c r="AMK17" s="694"/>
      <c r="AML17" s="694"/>
      <c r="AMM17" s="694"/>
      <c r="AMN17" s="694"/>
      <c r="AMO17" s="694"/>
      <c r="AMP17" s="694"/>
      <c r="AMQ17" s="694"/>
      <c r="AMR17" s="694"/>
      <c r="AMS17" s="694"/>
      <c r="AMT17" s="694"/>
      <c r="AMU17" s="694"/>
      <c r="AMV17" s="694"/>
      <c r="AMW17" s="694"/>
      <c r="AMX17" s="694"/>
      <c r="AMY17" s="694"/>
      <c r="AMZ17" s="694"/>
      <c r="ANA17" s="694"/>
      <c r="ANB17" s="694"/>
      <c r="ANC17" s="694"/>
      <c r="AND17" s="694"/>
      <c r="ANE17" s="694"/>
      <c r="ANF17" s="694"/>
      <c r="ANG17" s="694"/>
      <c r="ANH17" s="694"/>
      <c r="ANI17" s="694"/>
      <c r="ANJ17" s="694"/>
      <c r="ANK17" s="694"/>
      <c r="ANL17" s="694"/>
      <c r="ANM17" s="694"/>
      <c r="ANN17" s="694"/>
      <c r="ANO17" s="694"/>
      <c r="ANP17" s="694"/>
      <c r="ANQ17" s="694"/>
      <c r="ANR17" s="694"/>
      <c r="ANS17" s="694"/>
      <c r="ANT17" s="694"/>
      <c r="ANU17" s="694"/>
      <c r="ANV17" s="694"/>
      <c r="ANW17" s="694"/>
      <c r="ANX17" s="694"/>
      <c r="ANY17" s="694"/>
      <c r="ANZ17" s="694"/>
      <c r="AOA17" s="694"/>
      <c r="AOB17" s="694"/>
      <c r="AOC17" s="694"/>
      <c r="AOD17" s="694"/>
      <c r="AOE17" s="694"/>
      <c r="AOF17" s="694"/>
      <c r="AOG17" s="694"/>
      <c r="AOH17" s="694"/>
      <c r="AOI17" s="694"/>
      <c r="AOJ17" s="694"/>
      <c r="AOK17" s="694"/>
      <c r="AOL17" s="694"/>
      <c r="AOM17" s="694"/>
      <c r="AON17" s="694"/>
      <c r="AOO17" s="694"/>
      <c r="AOP17" s="694"/>
      <c r="AOQ17" s="694"/>
      <c r="AOR17" s="694"/>
      <c r="AOS17" s="694"/>
      <c r="AOT17" s="694"/>
      <c r="AOU17" s="694"/>
      <c r="AOV17" s="694"/>
      <c r="AOW17" s="694"/>
      <c r="AOX17" s="694"/>
      <c r="AOY17" s="694"/>
      <c r="AOZ17" s="694"/>
      <c r="APA17" s="694"/>
      <c r="APB17" s="694"/>
      <c r="APC17" s="694"/>
      <c r="APD17" s="694"/>
      <c r="APE17" s="694"/>
      <c r="APF17" s="694"/>
      <c r="APG17" s="694"/>
      <c r="APH17" s="694"/>
      <c r="API17" s="694"/>
      <c r="APJ17" s="694"/>
      <c r="APK17" s="694"/>
      <c r="APL17" s="694"/>
      <c r="APM17" s="694"/>
      <c r="APN17" s="694"/>
      <c r="APO17" s="694"/>
      <c r="APP17" s="694"/>
      <c r="APQ17" s="694"/>
      <c r="APR17" s="694"/>
      <c r="APS17" s="694"/>
      <c r="APT17" s="694"/>
      <c r="APU17" s="694"/>
      <c r="APV17" s="694"/>
      <c r="APW17" s="694"/>
      <c r="APX17" s="694"/>
      <c r="APY17" s="694"/>
      <c r="APZ17" s="694"/>
      <c r="AQA17" s="694"/>
      <c r="AQB17" s="694"/>
      <c r="AQC17" s="694"/>
      <c r="AQD17" s="694"/>
      <c r="AQE17" s="694"/>
      <c r="AQF17" s="694"/>
      <c r="AQG17" s="694"/>
      <c r="AQH17" s="694"/>
      <c r="AQI17" s="694"/>
      <c r="AQJ17" s="694"/>
      <c r="AQK17" s="694"/>
      <c r="AQL17" s="694"/>
      <c r="AQM17" s="694"/>
      <c r="AQN17" s="694"/>
      <c r="AQO17" s="694"/>
      <c r="AQP17" s="694"/>
      <c r="AQQ17" s="694"/>
      <c r="AQR17" s="694"/>
      <c r="AQS17" s="694"/>
      <c r="AQT17" s="694"/>
      <c r="AQU17" s="694"/>
      <c r="AQV17" s="694"/>
      <c r="AQW17" s="694"/>
      <c r="AQX17" s="694"/>
      <c r="AQY17" s="694"/>
      <c r="AQZ17" s="694"/>
      <c r="ARA17" s="694"/>
      <c r="ARB17" s="694"/>
      <c r="ARC17" s="694"/>
      <c r="ARD17" s="694"/>
      <c r="ARE17" s="694"/>
      <c r="ARF17" s="694"/>
      <c r="ARG17" s="694"/>
      <c r="ARH17" s="694"/>
      <c r="ARI17" s="694"/>
      <c r="ARJ17" s="694"/>
      <c r="ARK17" s="694"/>
      <c r="ARL17" s="694"/>
      <c r="ARM17" s="694"/>
      <c r="ARN17" s="694"/>
      <c r="ARO17" s="694"/>
      <c r="ARP17" s="694"/>
      <c r="ARQ17" s="694"/>
      <c r="ARR17" s="694"/>
      <c r="ARS17" s="694"/>
      <c r="ART17" s="694"/>
      <c r="ARU17" s="694"/>
      <c r="ARV17" s="694"/>
      <c r="ARW17" s="694"/>
      <c r="ARX17" s="694"/>
      <c r="ARY17" s="694"/>
      <c r="ARZ17" s="694"/>
      <c r="ASA17" s="694"/>
      <c r="ASB17" s="694"/>
      <c r="ASC17" s="694"/>
      <c r="ASD17" s="694"/>
      <c r="ASE17" s="694"/>
      <c r="ASF17" s="694"/>
      <c r="ASG17" s="694"/>
      <c r="ASH17" s="694"/>
      <c r="ASI17" s="694"/>
      <c r="ASJ17" s="694"/>
      <c r="ASK17" s="694"/>
      <c r="ASL17" s="694"/>
      <c r="ASM17" s="694"/>
      <c r="ASN17" s="694"/>
      <c r="ASO17" s="694"/>
      <c r="ASP17" s="694"/>
      <c r="ASQ17" s="694"/>
      <c r="ASR17" s="694"/>
      <c r="ASS17" s="694"/>
      <c r="AST17" s="694"/>
      <c r="ASU17" s="694"/>
      <c r="ASV17" s="694"/>
      <c r="ASW17" s="694"/>
      <c r="ASX17" s="694"/>
      <c r="ASY17" s="694"/>
      <c r="ASZ17" s="694"/>
      <c r="ATA17" s="694"/>
      <c r="ATB17" s="694"/>
      <c r="ATC17" s="694"/>
      <c r="ATD17" s="694"/>
      <c r="ATE17" s="694"/>
      <c r="ATF17" s="694"/>
      <c r="ATG17" s="694"/>
      <c r="ATH17" s="694"/>
      <c r="ATI17" s="694"/>
      <c r="ATJ17" s="694"/>
      <c r="ATK17" s="694"/>
      <c r="ATL17" s="694"/>
      <c r="ATM17" s="694"/>
      <c r="ATN17" s="694"/>
      <c r="ATO17" s="694"/>
      <c r="ATP17" s="694"/>
      <c r="ATQ17" s="694"/>
      <c r="ATR17" s="694"/>
      <c r="ATS17" s="694"/>
      <c r="ATT17" s="694"/>
      <c r="ATU17" s="694"/>
      <c r="ATV17" s="694"/>
      <c r="ATW17" s="694"/>
      <c r="ATX17" s="694"/>
      <c r="ATY17" s="694"/>
      <c r="ATZ17" s="694"/>
      <c r="AUA17" s="694"/>
      <c r="AUB17" s="694"/>
      <c r="AUC17" s="694"/>
      <c r="AUD17" s="694"/>
      <c r="AUE17" s="694"/>
      <c r="AUF17" s="694"/>
      <c r="AUG17" s="694"/>
      <c r="AUH17" s="694"/>
      <c r="AUI17" s="694"/>
      <c r="AUJ17" s="694"/>
      <c r="AUK17" s="694"/>
      <c r="AUL17" s="694"/>
      <c r="AUM17" s="694"/>
      <c r="AUN17" s="694"/>
      <c r="AUO17" s="694"/>
      <c r="AUP17" s="694"/>
      <c r="AUQ17" s="694"/>
      <c r="AUR17" s="694"/>
      <c r="AUS17" s="694"/>
      <c r="AUT17" s="694"/>
      <c r="AUU17" s="694"/>
      <c r="AUV17" s="694"/>
      <c r="AUW17" s="694"/>
      <c r="AUX17" s="694"/>
      <c r="AUY17" s="694"/>
      <c r="AUZ17" s="694"/>
      <c r="AVA17" s="694"/>
      <c r="AVB17" s="694"/>
      <c r="AVC17" s="694"/>
      <c r="AVD17" s="694"/>
      <c r="AVE17" s="694"/>
      <c r="AVF17" s="694"/>
      <c r="AVG17" s="694"/>
      <c r="AVH17" s="694"/>
      <c r="AVI17" s="694"/>
      <c r="AVJ17" s="694"/>
      <c r="AVK17" s="694"/>
      <c r="AVL17" s="694"/>
      <c r="AVM17" s="694"/>
      <c r="AVN17" s="694"/>
      <c r="AVO17" s="694"/>
      <c r="AVP17" s="694"/>
      <c r="AVQ17" s="694"/>
      <c r="AVR17" s="694"/>
      <c r="AVS17" s="694"/>
      <c r="AVT17" s="694"/>
      <c r="AVU17" s="694"/>
      <c r="AVV17" s="694"/>
      <c r="AVW17" s="694"/>
      <c r="AVX17" s="694"/>
      <c r="AVY17" s="694"/>
      <c r="AVZ17" s="694"/>
      <c r="AWA17" s="694"/>
      <c r="AWB17" s="694"/>
      <c r="AWC17" s="694"/>
      <c r="AWD17" s="694"/>
      <c r="AWE17" s="694"/>
      <c r="AWF17" s="694"/>
      <c r="AWG17" s="694"/>
      <c r="AWH17" s="694"/>
      <c r="AWI17" s="694"/>
      <c r="AWJ17" s="694"/>
      <c r="AWK17" s="694"/>
      <c r="AWL17" s="694"/>
      <c r="AWM17" s="694"/>
      <c r="AWN17" s="694"/>
      <c r="AWO17" s="694"/>
      <c r="AWP17" s="694"/>
      <c r="AWQ17" s="694"/>
      <c r="AWR17" s="694"/>
      <c r="AWS17" s="694"/>
      <c r="AWT17" s="694"/>
      <c r="AWU17" s="694"/>
      <c r="AWV17" s="694"/>
      <c r="AWW17" s="694"/>
      <c r="AWX17" s="694"/>
      <c r="AWY17" s="694"/>
      <c r="AWZ17" s="694"/>
      <c r="AXA17" s="694"/>
      <c r="AXB17" s="694"/>
      <c r="AXC17" s="694"/>
      <c r="AXD17" s="694"/>
      <c r="AXE17" s="694"/>
      <c r="AXF17" s="694"/>
      <c r="AXG17" s="694"/>
      <c r="AXH17" s="694"/>
      <c r="AXI17" s="694"/>
      <c r="AXJ17" s="694"/>
      <c r="AXK17" s="694"/>
      <c r="AXL17" s="694"/>
      <c r="AXM17" s="694"/>
      <c r="AXN17" s="694"/>
      <c r="AXO17" s="694"/>
      <c r="AXP17" s="694"/>
      <c r="AXQ17" s="694"/>
      <c r="AXR17" s="694"/>
      <c r="AXS17" s="694"/>
      <c r="AXT17" s="694"/>
      <c r="AXU17" s="694"/>
      <c r="AXV17" s="694"/>
      <c r="AXW17" s="694"/>
      <c r="AXX17" s="694"/>
      <c r="AXY17" s="694"/>
      <c r="AXZ17" s="694"/>
      <c r="AYA17" s="694"/>
      <c r="AYB17" s="694"/>
      <c r="AYC17" s="694"/>
      <c r="AYD17" s="694"/>
      <c r="AYE17" s="694"/>
      <c r="AYF17" s="694"/>
      <c r="AYG17" s="694"/>
      <c r="AYH17" s="694"/>
      <c r="AYI17" s="694"/>
      <c r="AYJ17" s="694"/>
      <c r="AYK17" s="694"/>
      <c r="AYL17" s="694"/>
      <c r="AYM17" s="694"/>
      <c r="AYN17" s="694"/>
      <c r="AYO17" s="694"/>
      <c r="AYP17" s="694"/>
      <c r="AYQ17" s="694"/>
      <c r="AYR17" s="694"/>
      <c r="AYS17" s="694"/>
      <c r="AYT17" s="694"/>
      <c r="AYU17" s="694"/>
      <c r="AYV17" s="694"/>
      <c r="AYW17" s="694"/>
      <c r="AYX17" s="694"/>
      <c r="AYY17" s="694"/>
      <c r="AYZ17" s="694"/>
      <c r="AZA17" s="694"/>
      <c r="AZB17" s="694"/>
      <c r="AZC17" s="694"/>
      <c r="AZD17" s="694"/>
      <c r="AZE17" s="694"/>
      <c r="AZF17" s="694"/>
      <c r="AZG17" s="694"/>
      <c r="AZH17" s="694"/>
      <c r="AZI17" s="694"/>
      <c r="AZJ17" s="694"/>
      <c r="AZK17" s="694"/>
      <c r="AZL17" s="694"/>
      <c r="AZM17" s="694"/>
      <c r="AZN17" s="694"/>
      <c r="AZO17" s="694"/>
      <c r="AZP17" s="694"/>
      <c r="AZQ17" s="694"/>
      <c r="AZR17" s="694"/>
      <c r="AZS17" s="694"/>
      <c r="AZT17" s="694"/>
      <c r="AZU17" s="694"/>
      <c r="AZV17" s="694"/>
      <c r="AZW17" s="694"/>
      <c r="AZX17" s="694"/>
      <c r="AZY17" s="694"/>
      <c r="AZZ17" s="694"/>
      <c r="BAA17" s="694"/>
      <c r="BAB17" s="694"/>
      <c r="BAC17" s="694"/>
      <c r="BAD17" s="694"/>
      <c r="BAE17" s="694"/>
      <c r="BAF17" s="694"/>
      <c r="BAG17" s="694"/>
      <c r="BAH17" s="694"/>
      <c r="BAI17" s="694"/>
      <c r="BAJ17" s="694"/>
      <c r="BAK17" s="694"/>
      <c r="BAL17" s="694"/>
      <c r="BAM17" s="694"/>
      <c r="BAN17" s="694"/>
      <c r="BAO17" s="694"/>
      <c r="BAP17" s="694"/>
      <c r="BAQ17" s="694"/>
      <c r="BAR17" s="694"/>
      <c r="BAS17" s="694"/>
      <c r="BAT17" s="694"/>
      <c r="BAU17" s="694"/>
      <c r="BAV17" s="694"/>
      <c r="BAW17" s="694"/>
      <c r="BAX17" s="694"/>
      <c r="BAY17" s="694"/>
      <c r="BAZ17" s="694"/>
      <c r="BBA17" s="694"/>
      <c r="BBB17" s="694"/>
      <c r="BBC17" s="694"/>
      <c r="BBD17" s="694"/>
      <c r="BBE17" s="694"/>
      <c r="BBF17" s="694"/>
      <c r="BBG17" s="694"/>
      <c r="BBH17" s="694"/>
      <c r="BBI17" s="694"/>
      <c r="BBJ17" s="694"/>
      <c r="BBK17" s="694"/>
      <c r="BBL17" s="694"/>
      <c r="BBM17" s="694"/>
      <c r="BBN17" s="694"/>
      <c r="BBO17" s="694"/>
      <c r="BBP17" s="694"/>
      <c r="BBQ17" s="694"/>
      <c r="BBR17" s="694"/>
      <c r="BBS17" s="694"/>
      <c r="BBT17" s="694"/>
      <c r="BBU17" s="694"/>
      <c r="BBV17" s="694"/>
      <c r="BBW17" s="694"/>
      <c r="BBX17" s="694"/>
      <c r="BBY17" s="694"/>
      <c r="BBZ17" s="694"/>
      <c r="BCA17" s="694"/>
      <c r="BCB17" s="694"/>
      <c r="BCC17" s="694"/>
      <c r="BCD17" s="694"/>
      <c r="BCE17" s="694"/>
      <c r="BCF17" s="694"/>
      <c r="BCG17" s="694"/>
      <c r="BCH17" s="694"/>
      <c r="BCI17" s="694"/>
      <c r="BCJ17" s="694"/>
      <c r="BCK17" s="694"/>
      <c r="BCL17" s="694"/>
      <c r="BCM17" s="694"/>
      <c r="BCN17" s="694"/>
      <c r="BCO17" s="694"/>
      <c r="BCP17" s="694"/>
      <c r="BCQ17" s="694"/>
      <c r="BCR17" s="694"/>
      <c r="BCS17" s="694"/>
      <c r="BCT17" s="694"/>
      <c r="BCU17" s="694"/>
      <c r="BCV17" s="694"/>
      <c r="BCW17" s="694"/>
      <c r="BCX17" s="694"/>
      <c r="BCY17" s="694"/>
      <c r="BCZ17" s="694"/>
      <c r="BDA17" s="694"/>
      <c r="BDB17" s="694"/>
      <c r="BDC17" s="694"/>
      <c r="BDD17" s="694"/>
      <c r="BDE17" s="694"/>
      <c r="BDF17" s="694"/>
      <c r="BDG17" s="694"/>
      <c r="BDH17" s="694"/>
      <c r="BDI17" s="694"/>
      <c r="BDJ17" s="694"/>
      <c r="BDK17" s="694"/>
      <c r="BDL17" s="694"/>
      <c r="BDM17" s="694"/>
      <c r="BDN17" s="694"/>
      <c r="BDO17" s="694"/>
      <c r="BDP17" s="694"/>
      <c r="BDQ17" s="694"/>
      <c r="BDR17" s="694"/>
      <c r="BDS17" s="694"/>
      <c r="BDT17" s="694"/>
      <c r="BDU17" s="694"/>
      <c r="BDV17" s="694"/>
      <c r="BDW17" s="694"/>
      <c r="BDX17" s="694"/>
      <c r="BDY17" s="694"/>
      <c r="BDZ17" s="694"/>
      <c r="BEA17" s="694"/>
      <c r="BEB17" s="694"/>
      <c r="BEC17" s="694"/>
      <c r="BED17" s="694"/>
      <c r="BEE17" s="694"/>
      <c r="BEF17" s="694"/>
      <c r="BEG17" s="694"/>
      <c r="BEH17" s="694"/>
      <c r="BEI17" s="694"/>
      <c r="BEJ17" s="694"/>
      <c r="BEK17" s="694"/>
      <c r="BEL17" s="694"/>
      <c r="BEM17" s="694"/>
      <c r="BEN17" s="694"/>
      <c r="BEO17" s="694"/>
      <c r="BEP17" s="694"/>
      <c r="BEQ17" s="694"/>
      <c r="BER17" s="694"/>
      <c r="BES17" s="694"/>
      <c r="BET17" s="694"/>
      <c r="BEU17" s="694"/>
      <c r="BEV17" s="694"/>
      <c r="BEW17" s="694"/>
      <c r="BEX17" s="694"/>
      <c r="BEY17" s="694"/>
      <c r="BEZ17" s="694"/>
      <c r="BFA17" s="694"/>
      <c r="BFB17" s="694"/>
      <c r="BFC17" s="694"/>
      <c r="BFD17" s="694"/>
      <c r="BFE17" s="694"/>
      <c r="BFF17" s="694"/>
      <c r="BFG17" s="694"/>
      <c r="BFH17" s="694"/>
      <c r="BFI17" s="694"/>
      <c r="BFJ17" s="694"/>
      <c r="BFK17" s="694"/>
      <c r="BFL17" s="694"/>
      <c r="BFM17" s="694"/>
      <c r="BFN17" s="694"/>
      <c r="BFO17" s="694"/>
      <c r="BFP17" s="694"/>
      <c r="BFQ17" s="694"/>
      <c r="BFR17" s="694"/>
      <c r="BFS17" s="694"/>
      <c r="BFT17" s="694"/>
      <c r="BFU17" s="694"/>
      <c r="BFV17" s="694"/>
      <c r="BFW17" s="694"/>
      <c r="BFX17" s="694"/>
      <c r="BFY17" s="694"/>
      <c r="BFZ17" s="694"/>
      <c r="BGA17" s="694"/>
      <c r="BGB17" s="694"/>
      <c r="BGC17" s="694"/>
      <c r="BGD17" s="694"/>
      <c r="BGE17" s="694"/>
      <c r="BGF17" s="694"/>
      <c r="BGG17" s="694"/>
      <c r="BGH17" s="694"/>
      <c r="BGI17" s="694"/>
      <c r="BGJ17" s="694"/>
      <c r="BGK17" s="694"/>
      <c r="BGL17" s="694"/>
      <c r="BGM17" s="694"/>
      <c r="BGN17" s="694"/>
      <c r="BGO17" s="694"/>
      <c r="BGP17" s="694"/>
      <c r="BGQ17" s="694"/>
      <c r="BGR17" s="694"/>
      <c r="BGS17" s="694"/>
      <c r="BGT17" s="694"/>
      <c r="BGU17" s="694"/>
      <c r="BGV17" s="694"/>
      <c r="BGW17" s="694"/>
      <c r="BGX17" s="694"/>
      <c r="BGY17" s="694"/>
      <c r="BGZ17" s="694"/>
      <c r="BHA17" s="694"/>
      <c r="BHB17" s="694"/>
      <c r="BHC17" s="694"/>
      <c r="BHD17" s="694"/>
      <c r="BHE17" s="694"/>
      <c r="BHF17" s="694"/>
      <c r="BHG17" s="694"/>
      <c r="BHH17" s="694"/>
      <c r="BHI17" s="694"/>
      <c r="BHJ17" s="694"/>
      <c r="BHK17" s="694"/>
      <c r="BHL17" s="694"/>
      <c r="BHM17" s="694"/>
      <c r="BHN17" s="694"/>
      <c r="BHO17" s="694"/>
      <c r="BHP17" s="694"/>
      <c r="BHQ17" s="694"/>
      <c r="BHR17" s="694"/>
      <c r="BHS17" s="694"/>
      <c r="BHT17" s="694"/>
      <c r="BHU17" s="694"/>
      <c r="BHV17" s="694"/>
      <c r="BHW17" s="694"/>
      <c r="BHX17" s="694"/>
      <c r="BHY17" s="694"/>
      <c r="BHZ17" s="694"/>
      <c r="BIA17" s="694"/>
      <c r="BIB17" s="694"/>
      <c r="BIC17" s="694"/>
      <c r="BID17" s="694"/>
      <c r="BIE17" s="694"/>
      <c r="BIF17" s="694"/>
      <c r="BIG17" s="694"/>
      <c r="BIH17" s="694"/>
      <c r="BII17" s="694"/>
      <c r="BIJ17" s="694"/>
      <c r="BIK17" s="694"/>
      <c r="BIL17" s="694"/>
      <c r="BIM17" s="694"/>
      <c r="BIN17" s="694"/>
      <c r="BIO17" s="694"/>
      <c r="BIP17" s="694"/>
      <c r="BIQ17" s="694"/>
      <c r="BIR17" s="694"/>
      <c r="BIS17" s="694"/>
      <c r="BIT17" s="694"/>
      <c r="BIU17" s="694"/>
      <c r="BIV17" s="694"/>
      <c r="BIW17" s="694"/>
      <c r="BIX17" s="694"/>
      <c r="BIY17" s="694"/>
      <c r="BIZ17" s="694"/>
      <c r="BJA17" s="694"/>
      <c r="BJB17" s="694"/>
      <c r="BJC17" s="694"/>
      <c r="BJD17" s="694"/>
      <c r="BJE17" s="694"/>
      <c r="BJF17" s="694"/>
      <c r="BJG17" s="694"/>
      <c r="BJH17" s="694"/>
      <c r="BJI17" s="694"/>
      <c r="BJJ17" s="694"/>
      <c r="BJK17" s="694"/>
      <c r="BJL17" s="694"/>
      <c r="BJM17" s="694"/>
      <c r="BJN17" s="694"/>
      <c r="BJO17" s="694"/>
      <c r="BJP17" s="694"/>
      <c r="BJQ17" s="694"/>
      <c r="BJR17" s="694"/>
      <c r="BJS17" s="694"/>
      <c r="BJT17" s="694"/>
      <c r="BJU17" s="694"/>
      <c r="BJV17" s="694"/>
      <c r="BJW17" s="694"/>
      <c r="BJX17" s="694"/>
      <c r="BJY17" s="694"/>
      <c r="BJZ17" s="694"/>
      <c r="BKA17" s="694"/>
      <c r="BKB17" s="694"/>
      <c r="BKC17" s="694"/>
      <c r="BKD17" s="694"/>
      <c r="BKE17" s="694"/>
      <c r="BKF17" s="694"/>
      <c r="BKG17" s="694"/>
      <c r="BKH17" s="694"/>
      <c r="BKI17" s="694"/>
      <c r="BKJ17" s="694"/>
      <c r="BKK17" s="694"/>
      <c r="BKL17" s="694"/>
      <c r="BKM17" s="694"/>
      <c r="BKN17" s="694"/>
      <c r="BKO17" s="694"/>
      <c r="BKP17" s="694"/>
      <c r="BKQ17" s="694"/>
      <c r="BKR17" s="694"/>
      <c r="BKS17" s="694"/>
      <c r="BKT17" s="694"/>
      <c r="BKU17" s="694"/>
      <c r="BKV17" s="694"/>
      <c r="BKW17" s="694"/>
      <c r="BKX17" s="694"/>
      <c r="BKY17" s="694"/>
      <c r="BKZ17" s="694"/>
      <c r="BLA17" s="694"/>
      <c r="BLB17" s="694"/>
      <c r="BLC17" s="694"/>
      <c r="BLD17" s="694"/>
      <c r="BLE17" s="694"/>
      <c r="BLF17" s="694"/>
      <c r="BLG17" s="694"/>
      <c r="BLH17" s="694"/>
      <c r="BLI17" s="694"/>
      <c r="BLJ17" s="694"/>
      <c r="BLK17" s="694"/>
      <c r="BLL17" s="694"/>
      <c r="BLM17" s="694"/>
      <c r="BLN17" s="694"/>
      <c r="BLO17" s="694"/>
      <c r="BLP17" s="694"/>
      <c r="BLQ17" s="694"/>
      <c r="BLR17" s="694"/>
      <c r="BLS17" s="694"/>
      <c r="BLT17" s="694"/>
      <c r="BLU17" s="694"/>
      <c r="BLV17" s="694"/>
      <c r="BLW17" s="694"/>
      <c r="BLX17" s="694"/>
      <c r="BLY17" s="694"/>
      <c r="BLZ17" s="694"/>
      <c r="BMA17" s="694"/>
      <c r="BMB17" s="694"/>
      <c r="BMC17" s="694"/>
      <c r="BMD17" s="694"/>
      <c r="BME17" s="694"/>
      <c r="BMF17" s="694"/>
      <c r="BMG17" s="694"/>
      <c r="BMH17" s="694"/>
      <c r="BMI17" s="694"/>
      <c r="BMJ17" s="694"/>
      <c r="BMK17" s="694"/>
      <c r="BML17" s="694"/>
      <c r="BMM17" s="694"/>
      <c r="BMN17" s="694"/>
      <c r="BMO17" s="694"/>
      <c r="BMP17" s="694"/>
      <c r="BMQ17" s="694"/>
      <c r="BMR17" s="694"/>
      <c r="BMS17" s="694"/>
      <c r="BMT17" s="694"/>
      <c r="BMU17" s="694"/>
      <c r="BMV17" s="694"/>
      <c r="BMW17" s="694"/>
      <c r="BMX17" s="694"/>
      <c r="BMY17" s="694"/>
      <c r="BMZ17" s="694"/>
      <c r="BNA17" s="694"/>
      <c r="BNB17" s="694"/>
      <c r="BNC17" s="694"/>
      <c r="BND17" s="694"/>
      <c r="BNE17" s="694"/>
      <c r="BNF17" s="694"/>
      <c r="BNG17" s="694"/>
      <c r="BNH17" s="694"/>
      <c r="BNI17" s="694"/>
      <c r="BNJ17" s="694"/>
      <c r="BNK17" s="694"/>
      <c r="BNL17" s="694"/>
      <c r="BNM17" s="694"/>
      <c r="BNN17" s="694"/>
      <c r="BNO17" s="694"/>
      <c r="BNP17" s="694"/>
      <c r="BNQ17" s="694"/>
      <c r="BNR17" s="694"/>
      <c r="BNS17" s="694"/>
      <c r="BNT17" s="694"/>
      <c r="BNU17" s="694"/>
      <c r="BNV17" s="694"/>
      <c r="BNW17" s="694"/>
      <c r="BNX17" s="694"/>
      <c r="BNY17" s="694"/>
      <c r="BNZ17" s="694"/>
      <c r="BOA17" s="694"/>
      <c r="BOB17" s="694"/>
      <c r="BOC17" s="694"/>
      <c r="BOD17" s="694"/>
      <c r="BOE17" s="694"/>
      <c r="BOF17" s="694"/>
      <c r="BOG17" s="694"/>
      <c r="BOH17" s="694"/>
      <c r="BOI17" s="694"/>
      <c r="BOJ17" s="694"/>
      <c r="BOK17" s="694"/>
      <c r="BOL17" s="694"/>
      <c r="BOM17" s="694"/>
      <c r="BON17" s="694"/>
      <c r="BOO17" s="694"/>
      <c r="BOP17" s="694"/>
      <c r="BOQ17" s="694"/>
      <c r="BOR17" s="694"/>
      <c r="BOS17" s="694"/>
      <c r="BOT17" s="694"/>
      <c r="BOU17" s="694"/>
      <c r="BOV17" s="694"/>
      <c r="BOW17" s="694"/>
      <c r="BOX17" s="694"/>
      <c r="BOY17" s="694"/>
      <c r="BOZ17" s="694"/>
      <c r="BPA17" s="694"/>
      <c r="BPB17" s="694"/>
      <c r="BPC17" s="694"/>
      <c r="BPD17" s="694"/>
      <c r="BPE17" s="694"/>
      <c r="BPF17" s="694"/>
      <c r="BPG17" s="694"/>
      <c r="BPH17" s="694"/>
      <c r="BPI17" s="694"/>
      <c r="BPJ17" s="694"/>
      <c r="BPK17" s="694"/>
      <c r="BPL17" s="694"/>
      <c r="BPM17" s="694"/>
      <c r="BPN17" s="694"/>
      <c r="BPO17" s="694"/>
      <c r="BPP17" s="694"/>
      <c r="BPQ17" s="694"/>
      <c r="BPR17" s="694"/>
      <c r="BPS17" s="694"/>
      <c r="BPT17" s="694"/>
      <c r="BPU17" s="694"/>
      <c r="BPV17" s="694"/>
      <c r="BPW17" s="694"/>
      <c r="BPX17" s="694"/>
      <c r="BPY17" s="694"/>
      <c r="BPZ17" s="694"/>
      <c r="BQA17" s="694"/>
      <c r="BQB17" s="694"/>
      <c r="BQC17" s="694"/>
      <c r="BQD17" s="694"/>
      <c r="BQE17" s="694"/>
      <c r="BQF17" s="694"/>
      <c r="BQG17" s="694"/>
      <c r="BQH17" s="694"/>
      <c r="BQI17" s="694"/>
      <c r="BQJ17" s="694"/>
      <c r="BQK17" s="694"/>
      <c r="BQL17" s="694"/>
      <c r="BQM17" s="694"/>
      <c r="BQN17" s="694"/>
      <c r="BQO17" s="694"/>
      <c r="BQP17" s="694"/>
      <c r="BQQ17" s="694"/>
      <c r="BQR17" s="694"/>
      <c r="BQS17" s="694"/>
      <c r="BQT17" s="694"/>
      <c r="BQU17" s="694"/>
      <c r="BQV17" s="694"/>
      <c r="BQW17" s="694"/>
      <c r="BQX17" s="694"/>
      <c r="BQY17" s="694"/>
      <c r="BQZ17" s="694"/>
      <c r="BRA17" s="694"/>
      <c r="BRB17" s="694"/>
      <c r="BRC17" s="694"/>
      <c r="BRD17" s="694"/>
      <c r="BRE17" s="694"/>
      <c r="BRF17" s="694"/>
      <c r="BRG17" s="694"/>
      <c r="BRH17" s="694"/>
      <c r="BRI17" s="694"/>
      <c r="BRJ17" s="694"/>
      <c r="BRK17" s="694"/>
      <c r="BRL17" s="694"/>
      <c r="BRM17" s="694"/>
      <c r="BRN17" s="694"/>
      <c r="BRO17" s="694"/>
      <c r="BRP17" s="694"/>
      <c r="BRQ17" s="694"/>
      <c r="BRR17" s="694"/>
      <c r="BRS17" s="694"/>
      <c r="BRT17" s="694"/>
      <c r="BRU17" s="694"/>
      <c r="BRV17" s="694"/>
      <c r="BRW17" s="694"/>
      <c r="BRX17" s="694"/>
      <c r="BRY17" s="694"/>
      <c r="BRZ17" s="694"/>
      <c r="BSA17" s="694"/>
      <c r="BSB17" s="694"/>
      <c r="BSC17" s="694"/>
      <c r="BSD17" s="694"/>
      <c r="BSE17" s="694"/>
      <c r="BSF17" s="694"/>
      <c r="BSG17" s="694"/>
      <c r="BSH17" s="694"/>
      <c r="BSI17" s="694"/>
      <c r="BSJ17" s="694"/>
      <c r="BSK17" s="694"/>
      <c r="BSL17" s="694"/>
      <c r="BSM17" s="694"/>
      <c r="BSN17" s="694"/>
      <c r="BSO17" s="694"/>
      <c r="BSP17" s="694"/>
      <c r="BSQ17" s="694"/>
      <c r="BSR17" s="694"/>
      <c r="BSS17" s="694"/>
      <c r="BST17" s="694"/>
      <c r="BSU17" s="694"/>
      <c r="BSV17" s="694"/>
      <c r="BSW17" s="694"/>
      <c r="BSX17" s="694"/>
      <c r="BSY17" s="694"/>
      <c r="BSZ17" s="694"/>
      <c r="BTA17" s="694"/>
      <c r="BTB17" s="694"/>
      <c r="BTC17" s="694"/>
      <c r="BTD17" s="694"/>
      <c r="BTE17" s="694"/>
      <c r="BTF17" s="694"/>
      <c r="BTG17" s="694"/>
      <c r="BTH17" s="694"/>
      <c r="BTI17" s="694"/>
      <c r="BTJ17" s="694"/>
      <c r="BTK17" s="694"/>
      <c r="BTL17" s="694"/>
      <c r="BTM17" s="694"/>
      <c r="BTN17" s="694"/>
      <c r="BTO17" s="694"/>
      <c r="BTP17" s="694"/>
      <c r="BTQ17" s="694"/>
      <c r="BTR17" s="694"/>
      <c r="BTS17" s="694"/>
      <c r="BTT17" s="694"/>
      <c r="BTU17" s="694"/>
      <c r="BTV17" s="694"/>
      <c r="BTW17" s="694"/>
      <c r="BTX17" s="694"/>
      <c r="BTY17" s="694"/>
      <c r="BTZ17" s="694"/>
      <c r="BUA17" s="694"/>
      <c r="BUB17" s="694"/>
      <c r="BUC17" s="694"/>
      <c r="BUD17" s="694"/>
      <c r="BUE17" s="694"/>
      <c r="BUF17" s="694"/>
      <c r="BUG17" s="694"/>
      <c r="BUH17" s="694"/>
      <c r="BUI17" s="694"/>
      <c r="BUJ17" s="694"/>
      <c r="BUK17" s="694"/>
      <c r="BUL17" s="694"/>
      <c r="BUM17" s="694"/>
      <c r="BUN17" s="694"/>
      <c r="BUO17" s="694"/>
      <c r="BUP17" s="694"/>
      <c r="BUQ17" s="694"/>
      <c r="BUR17" s="694"/>
      <c r="BUS17" s="694"/>
      <c r="BUT17" s="694"/>
      <c r="BUU17" s="694"/>
      <c r="BUV17" s="694"/>
      <c r="BUW17" s="694"/>
      <c r="BUX17" s="694"/>
      <c r="BUY17" s="694"/>
      <c r="BUZ17" s="694"/>
      <c r="BVA17" s="694"/>
      <c r="BVB17" s="694"/>
      <c r="BVC17" s="694"/>
      <c r="BVD17" s="694"/>
      <c r="BVE17" s="694"/>
      <c r="BVF17" s="694"/>
      <c r="BVG17" s="694"/>
      <c r="BVH17" s="694"/>
      <c r="BVI17" s="694"/>
      <c r="BVJ17" s="694"/>
      <c r="BVK17" s="694"/>
      <c r="BVL17" s="694"/>
      <c r="BVM17" s="694"/>
      <c r="BVN17" s="694"/>
      <c r="BVO17" s="694"/>
      <c r="BVP17" s="694"/>
      <c r="BVQ17" s="694"/>
      <c r="BVR17" s="694"/>
      <c r="BVS17" s="694"/>
      <c r="BVT17" s="694"/>
      <c r="BVU17" s="694"/>
      <c r="BVV17" s="694"/>
      <c r="BVW17" s="694"/>
      <c r="BVX17" s="694"/>
      <c r="BVY17" s="694"/>
      <c r="BVZ17" s="694"/>
      <c r="BWA17" s="694"/>
      <c r="BWB17" s="694"/>
      <c r="BWC17" s="694"/>
      <c r="BWD17" s="694"/>
      <c r="BWE17" s="694"/>
      <c r="BWF17" s="694"/>
      <c r="BWG17" s="694"/>
      <c r="BWH17" s="694"/>
      <c r="BWI17" s="694"/>
      <c r="BWJ17" s="694"/>
      <c r="BWK17" s="694"/>
      <c r="BWL17" s="694"/>
      <c r="BWM17" s="694"/>
      <c r="BWN17" s="694"/>
      <c r="BWO17" s="694"/>
      <c r="BWP17" s="694"/>
      <c r="BWQ17" s="694"/>
      <c r="BWR17" s="694"/>
      <c r="BWS17" s="694"/>
      <c r="BWT17" s="694"/>
      <c r="BWU17" s="694"/>
      <c r="BWV17" s="694"/>
      <c r="BWW17" s="694"/>
      <c r="BWX17" s="694"/>
      <c r="BWY17" s="694"/>
      <c r="BWZ17" s="694"/>
      <c r="BXA17" s="694"/>
      <c r="BXB17" s="694"/>
      <c r="BXC17" s="694"/>
      <c r="BXD17" s="694"/>
      <c r="BXE17" s="694"/>
      <c r="BXF17" s="694"/>
      <c r="BXG17" s="694"/>
      <c r="BXH17" s="694"/>
      <c r="BXI17" s="694"/>
      <c r="BXJ17" s="694"/>
      <c r="BXK17" s="694"/>
      <c r="BXL17" s="694"/>
      <c r="BXM17" s="694"/>
      <c r="BXN17" s="694"/>
      <c r="BXO17" s="694"/>
      <c r="BXP17" s="694"/>
      <c r="BXQ17" s="694"/>
      <c r="BXR17" s="694"/>
      <c r="BXS17" s="694"/>
      <c r="BXT17" s="694"/>
      <c r="BXU17" s="694"/>
      <c r="BXV17" s="694"/>
      <c r="BXW17" s="694"/>
      <c r="BXX17" s="694"/>
      <c r="BXY17" s="694"/>
      <c r="BXZ17" s="694"/>
      <c r="BYA17" s="694"/>
      <c r="BYB17" s="694"/>
      <c r="BYC17" s="694"/>
      <c r="BYD17" s="694"/>
      <c r="BYE17" s="694"/>
      <c r="BYF17" s="694"/>
      <c r="BYG17" s="694"/>
      <c r="BYH17" s="694"/>
      <c r="BYI17" s="694"/>
      <c r="BYJ17" s="694"/>
      <c r="BYK17" s="694"/>
      <c r="BYL17" s="694"/>
      <c r="BYM17" s="694"/>
      <c r="BYN17" s="694"/>
      <c r="BYO17" s="694"/>
      <c r="BYP17" s="694"/>
      <c r="BYQ17" s="694"/>
      <c r="BYR17" s="694"/>
      <c r="BYS17" s="694"/>
      <c r="BYT17" s="694"/>
      <c r="BYU17" s="694"/>
      <c r="BYV17" s="694"/>
      <c r="BYW17" s="694"/>
      <c r="BYX17" s="694"/>
      <c r="BYY17" s="694"/>
      <c r="BYZ17" s="694"/>
      <c r="BZA17" s="694"/>
      <c r="BZB17" s="694"/>
      <c r="BZC17" s="694"/>
      <c r="BZD17" s="694"/>
      <c r="BZE17" s="694"/>
      <c r="BZF17" s="694"/>
      <c r="BZG17" s="694"/>
      <c r="BZH17" s="694"/>
      <c r="BZI17" s="694"/>
      <c r="BZJ17" s="694"/>
      <c r="BZK17" s="694"/>
      <c r="BZL17" s="694"/>
      <c r="BZM17" s="694"/>
      <c r="BZN17" s="694"/>
      <c r="BZO17" s="694"/>
      <c r="BZP17" s="694"/>
      <c r="BZQ17" s="694"/>
      <c r="BZR17" s="694"/>
      <c r="BZS17" s="694"/>
      <c r="BZT17" s="694"/>
      <c r="BZU17" s="694"/>
      <c r="BZV17" s="694"/>
      <c r="BZW17" s="694"/>
      <c r="BZX17" s="694"/>
      <c r="BZY17" s="694"/>
      <c r="BZZ17" s="694"/>
      <c r="CAA17" s="694"/>
      <c r="CAB17" s="694"/>
      <c r="CAC17" s="694"/>
      <c r="CAD17" s="694"/>
      <c r="CAE17" s="694"/>
      <c r="CAF17" s="694"/>
      <c r="CAG17" s="694"/>
      <c r="CAH17" s="694"/>
      <c r="CAI17" s="694"/>
      <c r="CAJ17" s="694"/>
      <c r="CAK17" s="694"/>
      <c r="CAL17" s="694"/>
      <c r="CAM17" s="694"/>
      <c r="CAN17" s="694"/>
      <c r="CAO17" s="694"/>
      <c r="CAP17" s="694"/>
      <c r="CAQ17" s="694"/>
      <c r="CAR17" s="694"/>
      <c r="CAS17" s="694"/>
      <c r="CAT17" s="694"/>
      <c r="CAU17" s="694"/>
      <c r="CAV17" s="694"/>
      <c r="CAW17" s="694"/>
      <c r="CAX17" s="694"/>
      <c r="CAY17" s="694"/>
      <c r="CAZ17" s="694"/>
      <c r="CBA17" s="694"/>
      <c r="CBB17" s="694"/>
      <c r="CBC17" s="694"/>
      <c r="CBD17" s="694"/>
      <c r="CBE17" s="694"/>
      <c r="CBF17" s="694"/>
      <c r="CBG17" s="694"/>
      <c r="CBH17" s="694"/>
      <c r="CBI17" s="694"/>
      <c r="CBJ17" s="694"/>
      <c r="CBK17" s="694"/>
      <c r="CBL17" s="694"/>
      <c r="CBM17" s="694"/>
      <c r="CBN17" s="694"/>
      <c r="CBO17" s="694"/>
      <c r="CBP17" s="694"/>
      <c r="CBQ17" s="694"/>
      <c r="CBR17" s="694"/>
      <c r="CBS17" s="694"/>
      <c r="CBT17" s="694"/>
      <c r="CBU17" s="694"/>
      <c r="CBV17" s="694"/>
      <c r="CBW17" s="694"/>
      <c r="CBX17" s="694"/>
      <c r="CBY17" s="694"/>
      <c r="CBZ17" s="694"/>
      <c r="CCA17" s="694"/>
      <c r="CCB17" s="694"/>
      <c r="CCC17" s="694"/>
      <c r="CCD17" s="694"/>
      <c r="CCE17" s="694"/>
      <c r="CCF17" s="694"/>
      <c r="CCG17" s="694"/>
      <c r="CCH17" s="694"/>
      <c r="CCI17" s="694"/>
      <c r="CCJ17" s="694"/>
      <c r="CCK17" s="694"/>
      <c r="CCL17" s="694"/>
      <c r="CCM17" s="694"/>
      <c r="CCN17" s="694"/>
      <c r="CCO17" s="694"/>
      <c r="CCP17" s="694"/>
      <c r="CCQ17" s="694"/>
      <c r="CCR17" s="694"/>
      <c r="CCS17" s="694"/>
      <c r="CCT17" s="694"/>
      <c r="CCU17" s="694"/>
      <c r="CCV17" s="694"/>
      <c r="CCW17" s="694"/>
      <c r="CCX17" s="694"/>
      <c r="CCY17" s="694"/>
      <c r="CCZ17" s="694"/>
      <c r="CDA17" s="694"/>
      <c r="CDB17" s="694"/>
      <c r="CDC17" s="694"/>
      <c r="CDD17" s="694"/>
      <c r="CDE17" s="694"/>
      <c r="CDF17" s="694"/>
      <c r="CDG17" s="694"/>
      <c r="CDH17" s="694"/>
      <c r="CDI17" s="694"/>
      <c r="CDJ17" s="694"/>
      <c r="CDK17" s="694"/>
      <c r="CDL17" s="694"/>
      <c r="CDM17" s="694"/>
      <c r="CDN17" s="694"/>
      <c r="CDO17" s="694"/>
      <c r="CDP17" s="694"/>
      <c r="CDQ17" s="694"/>
      <c r="CDR17" s="694"/>
      <c r="CDS17" s="694"/>
      <c r="CDT17" s="694"/>
      <c r="CDU17" s="694"/>
      <c r="CDV17" s="694"/>
      <c r="CDW17" s="694"/>
      <c r="CDX17" s="694"/>
      <c r="CDY17" s="694"/>
      <c r="CDZ17" s="694"/>
      <c r="CEA17" s="694"/>
      <c r="CEB17" s="694"/>
      <c r="CEC17" s="694"/>
      <c r="CED17" s="694"/>
      <c r="CEE17" s="694"/>
      <c r="CEF17" s="694"/>
      <c r="CEG17" s="694"/>
      <c r="CEH17" s="694"/>
      <c r="CEI17" s="694"/>
      <c r="CEJ17" s="694"/>
      <c r="CEK17" s="694"/>
      <c r="CEL17" s="694"/>
      <c r="CEM17" s="694"/>
      <c r="CEN17" s="694"/>
      <c r="CEO17" s="694"/>
      <c r="CEP17" s="694"/>
      <c r="CEQ17" s="694"/>
      <c r="CER17" s="694"/>
      <c r="CES17" s="694"/>
      <c r="CET17" s="694"/>
      <c r="CEU17" s="694"/>
      <c r="CEV17" s="694"/>
      <c r="CEW17" s="694"/>
      <c r="CEX17" s="694"/>
      <c r="CEY17" s="694"/>
      <c r="CEZ17" s="694"/>
      <c r="CFA17" s="694"/>
      <c r="CFB17" s="694"/>
      <c r="CFC17" s="694"/>
      <c r="CFD17" s="694"/>
      <c r="CFE17" s="694"/>
      <c r="CFF17" s="694"/>
      <c r="CFG17" s="694"/>
      <c r="CFH17" s="694"/>
      <c r="CFI17" s="694"/>
      <c r="CFJ17" s="694"/>
      <c r="CFK17" s="694"/>
      <c r="CFL17" s="694"/>
      <c r="CFM17" s="694"/>
      <c r="CFN17" s="694"/>
      <c r="CFO17" s="694"/>
      <c r="CFP17" s="694"/>
      <c r="CFQ17" s="694"/>
      <c r="CFR17" s="694"/>
      <c r="CFS17" s="694"/>
      <c r="CFT17" s="694"/>
      <c r="CFU17" s="694"/>
      <c r="CFV17" s="694"/>
      <c r="CFW17" s="694"/>
      <c r="CFX17" s="694"/>
      <c r="CFY17" s="694"/>
      <c r="CFZ17" s="694"/>
      <c r="CGA17" s="694"/>
      <c r="CGB17" s="694"/>
      <c r="CGC17" s="694"/>
      <c r="CGD17" s="694"/>
      <c r="CGE17" s="694"/>
      <c r="CGF17" s="694"/>
      <c r="CGG17" s="694"/>
      <c r="CGH17" s="694"/>
      <c r="CGI17" s="694"/>
      <c r="CGJ17" s="694"/>
      <c r="CGK17" s="694"/>
      <c r="CGL17" s="694"/>
      <c r="CGM17" s="694"/>
      <c r="CGN17" s="694"/>
      <c r="CGO17" s="694"/>
      <c r="CGP17" s="694"/>
      <c r="CGQ17" s="694"/>
      <c r="CGR17" s="694"/>
      <c r="CGS17" s="694"/>
      <c r="CGT17" s="694"/>
      <c r="CGU17" s="694"/>
      <c r="CGV17" s="694"/>
      <c r="CGW17" s="694"/>
      <c r="CGX17" s="694"/>
      <c r="CGY17" s="694"/>
      <c r="CGZ17" s="694"/>
      <c r="CHA17" s="694"/>
      <c r="CHB17" s="694"/>
      <c r="CHC17" s="694"/>
      <c r="CHD17" s="694"/>
      <c r="CHE17" s="694"/>
      <c r="CHF17" s="694"/>
      <c r="CHG17" s="694"/>
      <c r="CHH17" s="694"/>
      <c r="CHI17" s="694"/>
      <c r="CHJ17" s="694"/>
      <c r="CHK17" s="694"/>
      <c r="CHL17" s="694"/>
      <c r="CHM17" s="694"/>
      <c r="CHN17" s="694"/>
      <c r="CHO17" s="694"/>
      <c r="CHP17" s="694"/>
      <c r="CHQ17" s="694"/>
      <c r="CHR17" s="694"/>
      <c r="CHS17" s="694"/>
      <c r="CHT17" s="694"/>
      <c r="CHU17" s="694"/>
      <c r="CHV17" s="694"/>
      <c r="CHW17" s="694"/>
      <c r="CHX17" s="694"/>
      <c r="CHY17" s="694"/>
      <c r="CHZ17" s="694"/>
      <c r="CIA17" s="694"/>
      <c r="CIB17" s="694"/>
      <c r="CIC17" s="694"/>
      <c r="CID17" s="694"/>
      <c r="CIE17" s="694"/>
      <c r="CIF17" s="694"/>
      <c r="CIG17" s="694"/>
      <c r="CIH17" s="694"/>
      <c r="CII17" s="694"/>
      <c r="CIJ17" s="694"/>
      <c r="CIK17" s="694"/>
      <c r="CIL17" s="694"/>
      <c r="CIM17" s="694"/>
      <c r="CIN17" s="694"/>
      <c r="CIO17" s="694"/>
      <c r="CIP17" s="694"/>
      <c r="CIQ17" s="694"/>
      <c r="CIR17" s="694"/>
      <c r="CIS17" s="694"/>
      <c r="CIT17" s="694"/>
      <c r="CIU17" s="694"/>
      <c r="CIV17" s="694"/>
      <c r="CIW17" s="694"/>
      <c r="CIX17" s="694"/>
      <c r="CIY17" s="694"/>
      <c r="CIZ17" s="694"/>
      <c r="CJA17" s="694"/>
      <c r="CJB17" s="694"/>
      <c r="CJC17" s="694"/>
      <c r="CJD17" s="694"/>
      <c r="CJE17" s="694"/>
      <c r="CJF17" s="694"/>
      <c r="CJG17" s="694"/>
      <c r="CJH17" s="694"/>
      <c r="CJI17" s="694"/>
      <c r="CJJ17" s="694"/>
      <c r="CJK17" s="694"/>
      <c r="CJL17" s="694"/>
      <c r="CJM17" s="694"/>
      <c r="CJN17" s="694"/>
      <c r="CJO17" s="694"/>
      <c r="CJP17" s="694"/>
      <c r="CJQ17" s="694"/>
      <c r="CJR17" s="694"/>
      <c r="CJS17" s="694"/>
      <c r="CJT17" s="694"/>
      <c r="CJU17" s="694"/>
      <c r="CJV17" s="694"/>
      <c r="CJW17" s="694"/>
      <c r="CJX17" s="694"/>
      <c r="CJY17" s="694"/>
      <c r="CJZ17" s="694"/>
      <c r="CKA17" s="694"/>
      <c r="CKB17" s="694"/>
      <c r="CKC17" s="694"/>
      <c r="CKD17" s="694"/>
      <c r="CKE17" s="694"/>
      <c r="CKF17" s="694"/>
      <c r="CKG17" s="694"/>
      <c r="CKH17" s="694"/>
      <c r="CKI17" s="694"/>
      <c r="CKJ17" s="694"/>
      <c r="CKK17" s="694"/>
      <c r="CKL17" s="694"/>
      <c r="CKM17" s="694"/>
      <c r="CKN17" s="694"/>
      <c r="CKO17" s="694"/>
      <c r="CKP17" s="694"/>
      <c r="CKQ17" s="694"/>
      <c r="CKR17" s="694"/>
      <c r="CKS17" s="694"/>
      <c r="CKT17" s="694"/>
      <c r="CKU17" s="694"/>
      <c r="CKV17" s="694"/>
      <c r="CKW17" s="694"/>
      <c r="CKX17" s="694"/>
      <c r="CKY17" s="694"/>
      <c r="CKZ17" s="694"/>
      <c r="CLA17" s="694"/>
      <c r="CLB17" s="694"/>
      <c r="CLC17" s="694"/>
      <c r="CLD17" s="694"/>
      <c r="CLE17" s="694"/>
      <c r="CLF17" s="694"/>
      <c r="CLG17" s="694"/>
      <c r="CLH17" s="694"/>
      <c r="CLI17" s="694"/>
      <c r="CLJ17" s="694"/>
      <c r="CLK17" s="694"/>
      <c r="CLL17" s="694"/>
      <c r="CLM17" s="694"/>
      <c r="CLN17" s="694"/>
      <c r="CLO17" s="694"/>
      <c r="CLP17" s="694"/>
      <c r="CLQ17" s="694"/>
      <c r="CLR17" s="694"/>
      <c r="CLS17" s="694"/>
      <c r="CLT17" s="694"/>
      <c r="CLU17" s="694"/>
      <c r="CLV17" s="694"/>
      <c r="CLW17" s="694"/>
      <c r="CLX17" s="694"/>
      <c r="CLY17" s="694"/>
      <c r="CLZ17" s="694"/>
      <c r="CMA17" s="694"/>
      <c r="CMB17" s="694"/>
      <c r="CMC17" s="694"/>
      <c r="CMD17" s="694"/>
      <c r="CME17" s="694"/>
      <c r="CMF17" s="694"/>
      <c r="CMG17" s="694"/>
      <c r="CMH17" s="694"/>
      <c r="CMI17" s="694"/>
      <c r="CMJ17" s="694"/>
      <c r="CMK17" s="694"/>
      <c r="CML17" s="694"/>
      <c r="CMM17" s="694"/>
      <c r="CMN17" s="694"/>
      <c r="CMO17" s="694"/>
      <c r="CMP17" s="694"/>
      <c r="CMQ17" s="694"/>
      <c r="CMR17" s="694"/>
      <c r="CMS17" s="694"/>
      <c r="CMT17" s="694"/>
      <c r="CMU17" s="694"/>
      <c r="CMV17" s="694"/>
      <c r="CMW17" s="694"/>
      <c r="CMX17" s="694"/>
      <c r="CMY17" s="694"/>
      <c r="CMZ17" s="694"/>
      <c r="CNA17" s="694"/>
      <c r="CNB17" s="694"/>
      <c r="CNC17" s="694"/>
      <c r="CND17" s="694"/>
      <c r="CNE17" s="694"/>
      <c r="CNF17" s="694"/>
      <c r="CNG17" s="694"/>
      <c r="CNH17" s="694"/>
      <c r="CNI17" s="694"/>
      <c r="CNJ17" s="694"/>
      <c r="CNK17" s="694"/>
      <c r="CNL17" s="694"/>
      <c r="CNM17" s="694"/>
      <c r="CNN17" s="694"/>
      <c r="CNO17" s="694"/>
      <c r="CNP17" s="694"/>
      <c r="CNQ17" s="694"/>
      <c r="CNR17" s="694"/>
      <c r="CNS17" s="694"/>
      <c r="CNT17" s="694"/>
      <c r="CNU17" s="694"/>
      <c r="CNV17" s="694"/>
      <c r="CNW17" s="694"/>
      <c r="CNX17" s="694"/>
      <c r="CNY17" s="694"/>
      <c r="CNZ17" s="694"/>
      <c r="COA17" s="694"/>
      <c r="COB17" s="694"/>
      <c r="COC17" s="694"/>
      <c r="COD17" s="694"/>
      <c r="COE17" s="694"/>
      <c r="COF17" s="694"/>
      <c r="COG17" s="694"/>
      <c r="COH17" s="694"/>
      <c r="COI17" s="694"/>
      <c r="COJ17" s="694"/>
      <c r="COK17" s="694"/>
      <c r="COL17" s="694"/>
      <c r="COM17" s="694"/>
      <c r="CON17" s="694"/>
      <c r="COO17" s="694"/>
      <c r="COP17" s="694"/>
      <c r="COQ17" s="694"/>
      <c r="COR17" s="694"/>
      <c r="COS17" s="694"/>
      <c r="COT17" s="694"/>
      <c r="COU17" s="694"/>
      <c r="COV17" s="694"/>
      <c r="COW17" s="694"/>
      <c r="COX17" s="694"/>
      <c r="COY17" s="694"/>
      <c r="COZ17" s="694"/>
      <c r="CPA17" s="694"/>
      <c r="CPB17" s="694"/>
      <c r="CPC17" s="694"/>
      <c r="CPD17" s="694"/>
      <c r="CPE17" s="694"/>
      <c r="CPF17" s="694"/>
      <c r="CPG17" s="694"/>
      <c r="CPH17" s="694"/>
      <c r="CPI17" s="694"/>
      <c r="CPJ17" s="694"/>
      <c r="CPK17" s="694"/>
      <c r="CPL17" s="694"/>
      <c r="CPM17" s="694"/>
      <c r="CPN17" s="694"/>
      <c r="CPO17" s="694"/>
      <c r="CPP17" s="694"/>
      <c r="CPQ17" s="694"/>
      <c r="CPR17" s="694"/>
      <c r="CPS17" s="694"/>
      <c r="CPT17" s="694"/>
      <c r="CPU17" s="694"/>
      <c r="CPV17" s="694"/>
      <c r="CPW17" s="694"/>
      <c r="CPX17" s="694"/>
      <c r="CPY17" s="694"/>
      <c r="CPZ17" s="694"/>
      <c r="CQA17" s="694"/>
      <c r="CQB17" s="694"/>
      <c r="CQC17" s="694"/>
      <c r="CQD17" s="694"/>
      <c r="CQE17" s="694"/>
      <c r="CQF17" s="694"/>
      <c r="CQG17" s="694"/>
      <c r="CQH17" s="694"/>
      <c r="CQI17" s="694"/>
      <c r="CQJ17" s="694"/>
      <c r="CQK17" s="694"/>
      <c r="CQL17" s="694"/>
      <c r="CQM17" s="694"/>
      <c r="CQN17" s="694"/>
      <c r="CQO17" s="694"/>
      <c r="CQP17" s="694"/>
      <c r="CQQ17" s="694"/>
      <c r="CQR17" s="694"/>
      <c r="CQS17" s="694"/>
      <c r="CQT17" s="694"/>
      <c r="CQU17" s="694"/>
      <c r="CQV17" s="694"/>
      <c r="CQW17" s="694"/>
      <c r="CQX17" s="694"/>
      <c r="CQY17" s="694"/>
      <c r="CQZ17" s="694"/>
      <c r="CRA17" s="694"/>
      <c r="CRB17" s="694"/>
      <c r="CRC17" s="694"/>
      <c r="CRD17" s="694"/>
      <c r="CRE17" s="694"/>
      <c r="CRF17" s="694"/>
      <c r="CRG17" s="694"/>
      <c r="CRH17" s="694"/>
      <c r="CRI17" s="694"/>
      <c r="CRJ17" s="694"/>
      <c r="CRK17" s="694"/>
      <c r="CRL17" s="694"/>
      <c r="CRM17" s="694"/>
      <c r="CRN17" s="694"/>
      <c r="CRO17" s="694"/>
      <c r="CRP17" s="694"/>
      <c r="CRQ17" s="694"/>
      <c r="CRR17" s="694"/>
      <c r="CRS17" s="694"/>
      <c r="CRT17" s="694"/>
      <c r="CRU17" s="694"/>
      <c r="CRV17" s="694"/>
      <c r="CRW17" s="694"/>
      <c r="CRX17" s="694"/>
      <c r="CRY17" s="694"/>
      <c r="CRZ17" s="694"/>
      <c r="CSA17" s="694"/>
      <c r="CSB17" s="694"/>
      <c r="CSC17" s="694"/>
      <c r="CSD17" s="694"/>
      <c r="CSE17" s="694"/>
      <c r="CSF17" s="694"/>
      <c r="CSG17" s="694"/>
      <c r="CSH17" s="694"/>
      <c r="CSI17" s="694"/>
      <c r="CSJ17" s="694"/>
      <c r="CSK17" s="694"/>
      <c r="CSL17" s="694"/>
      <c r="CSM17" s="694"/>
      <c r="CSN17" s="694"/>
      <c r="CSO17" s="694"/>
      <c r="CSP17" s="694"/>
      <c r="CSQ17" s="694"/>
      <c r="CSR17" s="694"/>
      <c r="CSS17" s="694"/>
      <c r="CST17" s="694"/>
      <c r="CSU17" s="694"/>
      <c r="CSV17" s="694"/>
      <c r="CSW17" s="694"/>
      <c r="CSX17" s="694"/>
      <c r="CSY17" s="694"/>
      <c r="CSZ17" s="694"/>
      <c r="CTA17" s="694"/>
      <c r="CTB17" s="694"/>
      <c r="CTC17" s="694"/>
      <c r="CTD17" s="694"/>
      <c r="CTE17" s="694"/>
      <c r="CTF17" s="694"/>
      <c r="CTG17" s="694"/>
      <c r="CTH17" s="694"/>
      <c r="CTI17" s="694"/>
      <c r="CTJ17" s="694"/>
      <c r="CTK17" s="694"/>
      <c r="CTL17" s="694"/>
      <c r="CTM17" s="694"/>
      <c r="CTN17" s="694"/>
      <c r="CTO17" s="694"/>
      <c r="CTP17" s="694"/>
      <c r="CTQ17" s="694"/>
      <c r="CTR17" s="694"/>
      <c r="CTS17" s="694"/>
      <c r="CTT17" s="694"/>
      <c r="CTU17" s="694"/>
      <c r="CTV17" s="694"/>
      <c r="CTW17" s="694"/>
      <c r="CTX17" s="694"/>
      <c r="CTY17" s="694"/>
      <c r="CTZ17" s="694"/>
      <c r="CUA17" s="694"/>
      <c r="CUB17" s="694"/>
      <c r="CUC17" s="694"/>
      <c r="CUD17" s="694"/>
      <c r="CUE17" s="694"/>
      <c r="CUF17" s="694"/>
      <c r="CUG17" s="694"/>
      <c r="CUH17" s="694"/>
      <c r="CUI17" s="694"/>
      <c r="CUJ17" s="694"/>
      <c r="CUK17" s="694"/>
      <c r="CUL17" s="694"/>
      <c r="CUM17" s="694"/>
      <c r="CUN17" s="694"/>
      <c r="CUO17" s="694"/>
      <c r="CUP17" s="694"/>
      <c r="CUQ17" s="694"/>
      <c r="CUR17" s="694"/>
      <c r="CUS17" s="694"/>
      <c r="CUT17" s="694"/>
      <c r="CUU17" s="694"/>
      <c r="CUV17" s="694"/>
      <c r="CUW17" s="694"/>
      <c r="CUX17" s="694"/>
      <c r="CUY17" s="694"/>
      <c r="CUZ17" s="694"/>
      <c r="CVA17" s="694"/>
      <c r="CVB17" s="694"/>
      <c r="CVC17" s="694"/>
      <c r="CVD17" s="694"/>
      <c r="CVE17" s="694"/>
      <c r="CVF17" s="694"/>
      <c r="CVG17" s="694"/>
      <c r="CVH17" s="694"/>
      <c r="CVI17" s="694"/>
      <c r="CVJ17" s="694"/>
      <c r="CVK17" s="694"/>
      <c r="CVL17" s="694"/>
      <c r="CVM17" s="694"/>
      <c r="CVN17" s="694"/>
      <c r="CVO17" s="694"/>
      <c r="CVP17" s="694"/>
      <c r="CVQ17" s="694"/>
      <c r="CVR17" s="694"/>
      <c r="CVS17" s="694"/>
      <c r="CVT17" s="694"/>
      <c r="CVU17" s="694"/>
      <c r="CVV17" s="694"/>
      <c r="CVW17" s="694"/>
      <c r="CVX17" s="694"/>
      <c r="CVY17" s="694"/>
      <c r="CVZ17" s="694"/>
      <c r="CWA17" s="694"/>
      <c r="CWB17" s="694"/>
      <c r="CWC17" s="694"/>
      <c r="CWD17" s="694"/>
      <c r="CWE17" s="694"/>
      <c r="CWF17" s="694"/>
      <c r="CWG17" s="694"/>
      <c r="CWH17" s="694"/>
      <c r="CWI17" s="694"/>
      <c r="CWJ17" s="694"/>
      <c r="CWK17" s="694"/>
      <c r="CWL17" s="694"/>
      <c r="CWM17" s="694"/>
      <c r="CWN17" s="694"/>
      <c r="CWO17" s="694"/>
      <c r="CWP17" s="694"/>
      <c r="CWQ17" s="694"/>
      <c r="CWR17" s="694"/>
      <c r="CWS17" s="694"/>
      <c r="CWT17" s="694"/>
      <c r="CWU17" s="694"/>
      <c r="CWV17" s="694"/>
      <c r="CWW17" s="694"/>
      <c r="CWX17" s="694"/>
      <c r="CWY17" s="694"/>
      <c r="CWZ17" s="694"/>
      <c r="CXA17" s="694"/>
      <c r="CXB17" s="694"/>
      <c r="CXC17" s="694"/>
      <c r="CXD17" s="694"/>
      <c r="CXE17" s="694"/>
      <c r="CXF17" s="694"/>
      <c r="CXG17" s="694"/>
      <c r="CXH17" s="694"/>
      <c r="CXI17" s="694"/>
      <c r="CXJ17" s="694"/>
      <c r="CXK17" s="694"/>
      <c r="CXL17" s="694"/>
      <c r="CXM17" s="694"/>
      <c r="CXN17" s="694"/>
      <c r="CXO17" s="694"/>
      <c r="CXP17" s="694"/>
      <c r="CXQ17" s="694"/>
      <c r="CXR17" s="694"/>
      <c r="CXS17" s="694"/>
      <c r="CXT17" s="694"/>
      <c r="CXU17" s="694"/>
      <c r="CXV17" s="694"/>
      <c r="CXW17" s="694"/>
      <c r="CXX17" s="694"/>
      <c r="CXY17" s="694"/>
      <c r="CXZ17" s="694"/>
      <c r="CYA17" s="694"/>
      <c r="CYB17" s="694"/>
      <c r="CYC17" s="694"/>
      <c r="CYD17" s="694"/>
      <c r="CYE17" s="694"/>
      <c r="CYF17" s="694"/>
      <c r="CYG17" s="694"/>
      <c r="CYH17" s="694"/>
      <c r="CYI17" s="694"/>
      <c r="CYJ17" s="694"/>
      <c r="CYK17" s="694"/>
      <c r="CYL17" s="694"/>
      <c r="CYM17" s="694"/>
      <c r="CYN17" s="694"/>
      <c r="CYO17" s="694"/>
      <c r="CYP17" s="694"/>
      <c r="CYQ17" s="694"/>
      <c r="CYR17" s="694"/>
      <c r="CYS17" s="694"/>
      <c r="CYT17" s="694"/>
      <c r="CYU17" s="694"/>
      <c r="CYV17" s="694"/>
      <c r="CYW17" s="694"/>
      <c r="CYX17" s="694"/>
      <c r="CYY17" s="694"/>
      <c r="CYZ17" s="694"/>
      <c r="CZA17" s="694"/>
      <c r="CZB17" s="694"/>
      <c r="CZC17" s="694"/>
      <c r="CZD17" s="694"/>
      <c r="CZE17" s="694"/>
      <c r="CZF17" s="694"/>
      <c r="CZG17" s="694"/>
      <c r="CZH17" s="694"/>
      <c r="CZI17" s="694"/>
      <c r="CZJ17" s="694"/>
      <c r="CZK17" s="694"/>
      <c r="CZL17" s="694"/>
      <c r="CZM17" s="694"/>
      <c r="CZN17" s="694"/>
      <c r="CZO17" s="694"/>
      <c r="CZP17" s="694"/>
      <c r="CZQ17" s="694"/>
      <c r="CZR17" s="694"/>
      <c r="CZS17" s="694"/>
      <c r="CZT17" s="694"/>
      <c r="CZU17" s="694"/>
      <c r="CZV17" s="694"/>
      <c r="CZW17" s="694"/>
      <c r="CZX17" s="694"/>
      <c r="CZY17" s="694"/>
      <c r="CZZ17" s="694"/>
      <c r="DAA17" s="694"/>
      <c r="DAB17" s="694"/>
      <c r="DAC17" s="694"/>
      <c r="DAD17" s="694"/>
      <c r="DAE17" s="694"/>
      <c r="DAF17" s="694"/>
      <c r="DAG17" s="694"/>
      <c r="DAH17" s="694"/>
      <c r="DAI17" s="694"/>
      <c r="DAJ17" s="694"/>
      <c r="DAK17" s="694"/>
      <c r="DAL17" s="694"/>
      <c r="DAM17" s="694"/>
      <c r="DAN17" s="694"/>
      <c r="DAO17" s="694"/>
      <c r="DAP17" s="694"/>
      <c r="DAQ17" s="694"/>
      <c r="DAR17" s="694"/>
      <c r="DAS17" s="694"/>
      <c r="DAT17" s="694"/>
      <c r="DAU17" s="694"/>
      <c r="DAV17" s="694"/>
      <c r="DAW17" s="694"/>
      <c r="DAX17" s="694"/>
      <c r="DAY17" s="694"/>
      <c r="DAZ17" s="694"/>
      <c r="DBA17" s="694"/>
      <c r="DBB17" s="694"/>
      <c r="DBC17" s="694"/>
      <c r="DBD17" s="694"/>
      <c r="DBE17" s="694"/>
      <c r="DBF17" s="694"/>
      <c r="DBG17" s="694"/>
      <c r="DBH17" s="694"/>
      <c r="DBI17" s="694"/>
      <c r="DBJ17" s="694"/>
      <c r="DBK17" s="694"/>
      <c r="DBL17" s="694"/>
      <c r="DBM17" s="694"/>
      <c r="DBN17" s="694"/>
      <c r="DBO17" s="694"/>
      <c r="DBP17" s="694"/>
      <c r="DBQ17" s="694"/>
      <c r="DBR17" s="694"/>
      <c r="DBS17" s="694"/>
      <c r="DBT17" s="694"/>
      <c r="DBU17" s="694"/>
      <c r="DBV17" s="694"/>
      <c r="DBW17" s="694"/>
      <c r="DBX17" s="694"/>
      <c r="DBY17" s="694"/>
      <c r="DBZ17" s="694"/>
      <c r="DCA17" s="694"/>
      <c r="DCB17" s="694"/>
      <c r="DCC17" s="694"/>
      <c r="DCD17" s="694"/>
      <c r="DCE17" s="694"/>
      <c r="DCF17" s="694"/>
      <c r="DCG17" s="694"/>
      <c r="DCH17" s="694"/>
      <c r="DCI17" s="694"/>
      <c r="DCJ17" s="694"/>
      <c r="DCK17" s="694"/>
      <c r="DCL17" s="694"/>
      <c r="DCM17" s="694"/>
      <c r="DCN17" s="694"/>
      <c r="DCO17" s="694"/>
      <c r="DCP17" s="694"/>
      <c r="DCQ17" s="694"/>
      <c r="DCR17" s="694"/>
      <c r="DCS17" s="694"/>
      <c r="DCT17" s="694"/>
      <c r="DCU17" s="694"/>
      <c r="DCV17" s="694"/>
      <c r="DCW17" s="694"/>
      <c r="DCX17" s="694"/>
      <c r="DCY17" s="694"/>
      <c r="DCZ17" s="694"/>
      <c r="DDA17" s="694"/>
      <c r="DDB17" s="694"/>
      <c r="DDC17" s="694"/>
      <c r="DDD17" s="694"/>
      <c r="DDE17" s="694"/>
      <c r="DDF17" s="694"/>
      <c r="DDG17" s="694"/>
      <c r="DDH17" s="694"/>
      <c r="DDI17" s="694"/>
      <c r="DDJ17" s="694"/>
      <c r="DDK17" s="694"/>
      <c r="DDL17" s="694"/>
      <c r="DDM17" s="694"/>
      <c r="DDN17" s="694"/>
      <c r="DDO17" s="694"/>
      <c r="DDP17" s="694"/>
      <c r="DDQ17" s="694"/>
      <c r="DDR17" s="694"/>
      <c r="DDS17" s="694"/>
      <c r="DDT17" s="694"/>
      <c r="DDU17" s="694"/>
      <c r="DDV17" s="694"/>
      <c r="DDW17" s="694"/>
      <c r="DDX17" s="694"/>
      <c r="DDY17" s="694"/>
      <c r="DDZ17" s="694"/>
      <c r="DEA17" s="694"/>
      <c r="DEB17" s="694"/>
      <c r="DEC17" s="694"/>
      <c r="DED17" s="694"/>
      <c r="DEE17" s="694"/>
      <c r="DEF17" s="694"/>
      <c r="DEG17" s="694"/>
      <c r="DEH17" s="694"/>
      <c r="DEI17" s="694"/>
      <c r="DEJ17" s="694"/>
      <c r="DEK17" s="694"/>
      <c r="DEL17" s="694"/>
      <c r="DEM17" s="694"/>
      <c r="DEN17" s="694"/>
      <c r="DEO17" s="694"/>
      <c r="DEP17" s="694"/>
      <c r="DEQ17" s="694"/>
      <c r="DER17" s="694"/>
      <c r="DES17" s="694"/>
      <c r="DET17" s="694"/>
      <c r="DEU17" s="694"/>
      <c r="DEV17" s="694"/>
      <c r="DEW17" s="694"/>
      <c r="DEX17" s="694"/>
      <c r="DEY17" s="694"/>
      <c r="DEZ17" s="694"/>
      <c r="DFA17" s="694"/>
      <c r="DFB17" s="694"/>
      <c r="DFC17" s="694"/>
      <c r="DFD17" s="694"/>
      <c r="DFE17" s="694"/>
      <c r="DFF17" s="694"/>
      <c r="DFG17" s="694"/>
      <c r="DFH17" s="694"/>
      <c r="DFI17" s="694"/>
      <c r="DFJ17" s="694"/>
      <c r="DFK17" s="694"/>
      <c r="DFL17" s="694"/>
      <c r="DFM17" s="694"/>
      <c r="DFN17" s="694"/>
      <c r="DFO17" s="694"/>
      <c r="DFP17" s="694"/>
      <c r="DFQ17" s="694"/>
      <c r="DFR17" s="694"/>
      <c r="DFS17" s="694"/>
      <c r="DFT17" s="694"/>
      <c r="DFU17" s="694"/>
      <c r="DFV17" s="694"/>
      <c r="DFW17" s="694"/>
      <c r="DFX17" s="694"/>
      <c r="DFY17" s="694"/>
      <c r="DFZ17" s="694"/>
      <c r="DGA17" s="694"/>
      <c r="DGB17" s="694"/>
      <c r="DGC17" s="694"/>
      <c r="DGD17" s="694"/>
      <c r="DGE17" s="694"/>
      <c r="DGF17" s="694"/>
      <c r="DGG17" s="694"/>
      <c r="DGH17" s="694"/>
      <c r="DGI17" s="694"/>
      <c r="DGJ17" s="694"/>
      <c r="DGK17" s="694"/>
      <c r="DGL17" s="694"/>
      <c r="DGM17" s="694"/>
      <c r="DGN17" s="694"/>
      <c r="DGO17" s="694"/>
      <c r="DGP17" s="694"/>
      <c r="DGQ17" s="694"/>
      <c r="DGR17" s="694"/>
      <c r="DGS17" s="694"/>
      <c r="DGT17" s="694"/>
      <c r="DGU17" s="694"/>
      <c r="DGV17" s="694"/>
      <c r="DGW17" s="694"/>
      <c r="DGX17" s="694"/>
      <c r="DGY17" s="694"/>
      <c r="DGZ17" s="694"/>
      <c r="DHA17" s="694"/>
      <c r="DHB17" s="694"/>
      <c r="DHC17" s="694"/>
      <c r="DHD17" s="694"/>
      <c r="DHE17" s="694"/>
      <c r="DHF17" s="694"/>
      <c r="DHG17" s="694"/>
      <c r="DHH17" s="694"/>
      <c r="DHI17" s="694"/>
      <c r="DHJ17" s="694"/>
      <c r="DHK17" s="694"/>
      <c r="DHL17" s="694"/>
      <c r="DHM17" s="694"/>
      <c r="DHN17" s="694"/>
      <c r="DHO17" s="694"/>
      <c r="DHP17" s="694"/>
      <c r="DHQ17" s="694"/>
      <c r="DHR17" s="694"/>
      <c r="DHS17" s="694"/>
      <c r="DHT17" s="694"/>
      <c r="DHU17" s="694"/>
      <c r="DHV17" s="694"/>
      <c r="DHW17" s="694"/>
      <c r="DHX17" s="694"/>
      <c r="DHY17" s="694"/>
      <c r="DHZ17" s="694"/>
      <c r="DIA17" s="694"/>
      <c r="DIB17" s="694"/>
      <c r="DIC17" s="694"/>
      <c r="DID17" s="694"/>
      <c r="DIE17" s="694"/>
      <c r="DIF17" s="694"/>
      <c r="DIG17" s="694"/>
      <c r="DIH17" s="694"/>
      <c r="DII17" s="694"/>
      <c r="DIJ17" s="694"/>
      <c r="DIK17" s="694"/>
      <c r="DIL17" s="694"/>
      <c r="DIM17" s="694"/>
      <c r="DIN17" s="694"/>
      <c r="DIO17" s="694"/>
      <c r="DIP17" s="694"/>
      <c r="DIQ17" s="694"/>
      <c r="DIR17" s="694"/>
      <c r="DIS17" s="694"/>
      <c r="DIT17" s="694"/>
      <c r="DIU17" s="694"/>
      <c r="DIV17" s="694"/>
      <c r="DIW17" s="694"/>
      <c r="DIX17" s="694"/>
      <c r="DIY17" s="694"/>
      <c r="DIZ17" s="694"/>
      <c r="DJA17" s="694"/>
      <c r="DJB17" s="694"/>
      <c r="DJC17" s="694"/>
      <c r="DJD17" s="694"/>
      <c r="DJE17" s="694"/>
      <c r="DJF17" s="694"/>
      <c r="DJG17" s="694"/>
      <c r="DJH17" s="694"/>
      <c r="DJI17" s="694"/>
      <c r="DJJ17" s="694"/>
      <c r="DJK17" s="694"/>
      <c r="DJL17" s="694"/>
      <c r="DJM17" s="694"/>
      <c r="DJN17" s="694"/>
      <c r="DJO17" s="694"/>
      <c r="DJP17" s="694"/>
      <c r="DJQ17" s="694"/>
      <c r="DJR17" s="694"/>
      <c r="DJS17" s="694"/>
      <c r="DJT17" s="694"/>
      <c r="DJU17" s="694"/>
      <c r="DJV17" s="694"/>
      <c r="DJW17" s="694"/>
      <c r="DJX17" s="694"/>
      <c r="DJY17" s="694"/>
      <c r="DJZ17" s="694"/>
      <c r="DKA17" s="694"/>
      <c r="DKB17" s="694"/>
      <c r="DKC17" s="694"/>
      <c r="DKD17" s="694"/>
      <c r="DKE17" s="694"/>
      <c r="DKF17" s="694"/>
      <c r="DKG17" s="694"/>
      <c r="DKH17" s="694"/>
      <c r="DKI17" s="694"/>
      <c r="DKJ17" s="694"/>
      <c r="DKK17" s="694"/>
      <c r="DKL17" s="694"/>
      <c r="DKM17" s="694"/>
      <c r="DKN17" s="694"/>
      <c r="DKO17" s="694"/>
      <c r="DKP17" s="694"/>
      <c r="DKQ17" s="694"/>
      <c r="DKR17" s="694"/>
      <c r="DKS17" s="694"/>
      <c r="DKT17" s="694"/>
      <c r="DKU17" s="694"/>
      <c r="DKV17" s="694"/>
      <c r="DKW17" s="694"/>
      <c r="DKX17" s="694"/>
      <c r="DKY17" s="694"/>
      <c r="DKZ17" s="694"/>
      <c r="DLA17" s="694"/>
      <c r="DLB17" s="694"/>
      <c r="DLC17" s="694"/>
      <c r="DLD17" s="694"/>
      <c r="DLE17" s="694"/>
      <c r="DLF17" s="694"/>
      <c r="DLG17" s="694"/>
      <c r="DLH17" s="694"/>
      <c r="DLI17" s="694"/>
      <c r="DLJ17" s="694"/>
      <c r="DLK17" s="694"/>
      <c r="DLL17" s="694"/>
      <c r="DLM17" s="694"/>
      <c r="DLN17" s="694"/>
      <c r="DLO17" s="694"/>
      <c r="DLP17" s="694"/>
      <c r="DLQ17" s="694"/>
      <c r="DLR17" s="694"/>
      <c r="DLS17" s="694"/>
      <c r="DLT17" s="694"/>
      <c r="DLU17" s="694"/>
      <c r="DLV17" s="694"/>
      <c r="DLW17" s="694"/>
      <c r="DLX17" s="694"/>
      <c r="DLY17" s="694"/>
      <c r="DLZ17" s="694"/>
      <c r="DMA17" s="694"/>
      <c r="DMB17" s="694"/>
      <c r="DMC17" s="694"/>
      <c r="DMD17" s="694"/>
      <c r="DME17" s="694"/>
      <c r="DMF17" s="694"/>
      <c r="DMG17" s="694"/>
      <c r="DMH17" s="694"/>
      <c r="DMI17" s="694"/>
      <c r="DMJ17" s="694"/>
      <c r="DMK17" s="694"/>
      <c r="DML17" s="694"/>
      <c r="DMM17" s="694"/>
      <c r="DMN17" s="694"/>
      <c r="DMO17" s="694"/>
      <c r="DMP17" s="694"/>
      <c r="DMQ17" s="694"/>
      <c r="DMR17" s="694"/>
      <c r="DMS17" s="694"/>
      <c r="DMT17" s="694"/>
      <c r="DMU17" s="694"/>
      <c r="DMV17" s="694"/>
      <c r="DMW17" s="694"/>
      <c r="DMX17" s="694"/>
      <c r="DMY17" s="694"/>
      <c r="DMZ17" s="694"/>
      <c r="DNA17" s="694"/>
      <c r="DNB17" s="694"/>
      <c r="DNC17" s="694"/>
      <c r="DND17" s="694"/>
      <c r="DNE17" s="694"/>
      <c r="DNF17" s="694"/>
      <c r="DNG17" s="694"/>
      <c r="DNH17" s="694"/>
      <c r="DNI17" s="694"/>
      <c r="DNJ17" s="694"/>
      <c r="DNK17" s="694"/>
      <c r="DNL17" s="694"/>
      <c r="DNM17" s="694"/>
      <c r="DNN17" s="694"/>
      <c r="DNO17" s="694"/>
      <c r="DNP17" s="694"/>
      <c r="DNQ17" s="694"/>
      <c r="DNR17" s="694"/>
      <c r="DNS17" s="694"/>
      <c r="DNT17" s="694"/>
      <c r="DNU17" s="694"/>
      <c r="DNV17" s="694"/>
      <c r="DNW17" s="694"/>
      <c r="DNX17" s="694"/>
      <c r="DNY17" s="694"/>
      <c r="DNZ17" s="694"/>
      <c r="DOA17" s="694"/>
      <c r="DOB17" s="694"/>
      <c r="DOC17" s="694"/>
      <c r="DOD17" s="694"/>
      <c r="DOE17" s="694"/>
      <c r="DOF17" s="694"/>
      <c r="DOG17" s="694"/>
      <c r="DOH17" s="694"/>
      <c r="DOI17" s="694"/>
      <c r="DOJ17" s="694"/>
      <c r="DOK17" s="694"/>
      <c r="DOL17" s="694"/>
      <c r="DOM17" s="694"/>
      <c r="DON17" s="694"/>
      <c r="DOO17" s="694"/>
      <c r="DOP17" s="694"/>
      <c r="DOQ17" s="694"/>
      <c r="DOR17" s="694"/>
      <c r="DOS17" s="694"/>
      <c r="DOT17" s="694"/>
      <c r="DOU17" s="694"/>
      <c r="DOV17" s="694"/>
      <c r="DOW17" s="694"/>
      <c r="DOX17" s="694"/>
      <c r="DOY17" s="694"/>
      <c r="DOZ17" s="694"/>
      <c r="DPA17" s="694"/>
      <c r="DPB17" s="694"/>
      <c r="DPC17" s="694"/>
      <c r="DPD17" s="694"/>
      <c r="DPE17" s="694"/>
      <c r="DPF17" s="694"/>
      <c r="DPG17" s="694"/>
      <c r="DPH17" s="694"/>
      <c r="DPI17" s="694"/>
      <c r="DPJ17" s="694"/>
      <c r="DPK17" s="694"/>
      <c r="DPL17" s="694"/>
      <c r="DPM17" s="694"/>
      <c r="DPN17" s="694"/>
      <c r="DPO17" s="694"/>
      <c r="DPP17" s="694"/>
      <c r="DPQ17" s="694"/>
      <c r="DPR17" s="694"/>
      <c r="DPS17" s="694"/>
      <c r="DPT17" s="694"/>
      <c r="DPU17" s="694"/>
      <c r="DPV17" s="694"/>
      <c r="DPW17" s="694"/>
      <c r="DPX17" s="694"/>
      <c r="DPY17" s="694"/>
      <c r="DPZ17" s="694"/>
      <c r="DQA17" s="694"/>
      <c r="DQB17" s="694"/>
      <c r="DQC17" s="694"/>
      <c r="DQD17" s="694"/>
      <c r="DQE17" s="694"/>
      <c r="DQF17" s="694"/>
      <c r="DQG17" s="694"/>
      <c r="DQH17" s="694"/>
      <c r="DQI17" s="694"/>
      <c r="DQJ17" s="694"/>
      <c r="DQK17" s="694"/>
      <c r="DQL17" s="694"/>
      <c r="DQM17" s="694"/>
      <c r="DQN17" s="694"/>
      <c r="DQO17" s="694"/>
      <c r="DQP17" s="694"/>
      <c r="DQQ17" s="694"/>
      <c r="DQR17" s="694"/>
      <c r="DQS17" s="694"/>
      <c r="DQT17" s="694"/>
      <c r="DQU17" s="694"/>
      <c r="DQV17" s="694"/>
      <c r="DQW17" s="694"/>
      <c r="DQX17" s="694"/>
      <c r="DQY17" s="694"/>
      <c r="DQZ17" s="694"/>
      <c r="DRA17" s="694"/>
      <c r="DRB17" s="694"/>
      <c r="DRC17" s="694"/>
      <c r="DRD17" s="694"/>
      <c r="DRE17" s="694"/>
      <c r="DRF17" s="694"/>
      <c r="DRG17" s="694"/>
      <c r="DRH17" s="694"/>
      <c r="DRI17" s="694"/>
      <c r="DRJ17" s="694"/>
      <c r="DRK17" s="694"/>
      <c r="DRL17" s="694"/>
      <c r="DRM17" s="694"/>
      <c r="DRN17" s="694"/>
      <c r="DRO17" s="694"/>
      <c r="DRP17" s="694"/>
      <c r="DRQ17" s="694"/>
      <c r="DRR17" s="694"/>
      <c r="DRS17" s="694"/>
      <c r="DRT17" s="694"/>
      <c r="DRU17" s="694"/>
      <c r="DRV17" s="694"/>
      <c r="DRW17" s="694"/>
      <c r="DRX17" s="694"/>
      <c r="DRY17" s="694"/>
      <c r="DRZ17" s="694"/>
      <c r="DSA17" s="694"/>
      <c r="DSB17" s="694"/>
      <c r="DSC17" s="694"/>
      <c r="DSD17" s="694"/>
      <c r="DSE17" s="694"/>
      <c r="DSF17" s="694"/>
      <c r="DSG17" s="694"/>
      <c r="DSH17" s="694"/>
      <c r="DSI17" s="694"/>
      <c r="DSJ17" s="694"/>
      <c r="DSK17" s="694"/>
      <c r="DSL17" s="694"/>
      <c r="DSM17" s="694"/>
      <c r="DSN17" s="694"/>
      <c r="DSO17" s="694"/>
      <c r="DSP17" s="694"/>
      <c r="DSQ17" s="694"/>
      <c r="DSR17" s="694"/>
      <c r="DSS17" s="694"/>
      <c r="DST17" s="694"/>
      <c r="DSU17" s="694"/>
      <c r="DSV17" s="694"/>
      <c r="DSW17" s="694"/>
      <c r="DSX17" s="694"/>
      <c r="DSY17" s="694"/>
      <c r="DSZ17" s="694"/>
      <c r="DTA17" s="694"/>
      <c r="DTB17" s="694"/>
      <c r="DTC17" s="694"/>
      <c r="DTD17" s="694"/>
      <c r="DTE17" s="694"/>
      <c r="DTF17" s="694"/>
      <c r="DTG17" s="694"/>
      <c r="DTH17" s="694"/>
      <c r="DTI17" s="694"/>
      <c r="DTJ17" s="694"/>
      <c r="DTK17" s="694"/>
      <c r="DTL17" s="694"/>
      <c r="DTM17" s="694"/>
      <c r="DTN17" s="694"/>
      <c r="DTO17" s="694"/>
      <c r="DTP17" s="694"/>
      <c r="DTQ17" s="694"/>
      <c r="DTR17" s="694"/>
      <c r="DTS17" s="694"/>
      <c r="DTT17" s="694"/>
      <c r="DTU17" s="694"/>
      <c r="DTV17" s="694"/>
      <c r="DTW17" s="694"/>
      <c r="DTX17" s="694"/>
      <c r="DTY17" s="694"/>
      <c r="DTZ17" s="694"/>
      <c r="DUA17" s="694"/>
      <c r="DUB17" s="694"/>
      <c r="DUC17" s="694"/>
      <c r="DUD17" s="694"/>
      <c r="DUE17" s="694"/>
      <c r="DUF17" s="694"/>
      <c r="DUG17" s="694"/>
      <c r="DUH17" s="694"/>
      <c r="DUI17" s="694"/>
      <c r="DUJ17" s="694"/>
      <c r="DUK17" s="694"/>
      <c r="DUL17" s="694"/>
      <c r="DUM17" s="694"/>
      <c r="DUN17" s="694"/>
      <c r="DUO17" s="694"/>
      <c r="DUP17" s="694"/>
      <c r="DUQ17" s="694"/>
      <c r="DUR17" s="694"/>
      <c r="DUS17" s="694"/>
      <c r="DUT17" s="694"/>
      <c r="DUU17" s="694"/>
      <c r="DUV17" s="694"/>
      <c r="DUW17" s="694"/>
      <c r="DUX17" s="694"/>
      <c r="DUY17" s="694"/>
      <c r="DUZ17" s="694"/>
      <c r="DVA17" s="694"/>
      <c r="DVB17" s="694"/>
      <c r="DVC17" s="694"/>
      <c r="DVD17" s="694"/>
      <c r="DVE17" s="694"/>
      <c r="DVF17" s="694"/>
      <c r="DVG17" s="694"/>
      <c r="DVH17" s="694"/>
      <c r="DVI17" s="694"/>
      <c r="DVJ17" s="694"/>
      <c r="DVK17" s="694"/>
      <c r="DVL17" s="694"/>
      <c r="DVM17" s="694"/>
      <c r="DVN17" s="694"/>
      <c r="DVO17" s="694"/>
      <c r="DVP17" s="694"/>
      <c r="DVQ17" s="694"/>
      <c r="DVR17" s="694"/>
      <c r="DVS17" s="694"/>
      <c r="DVT17" s="694"/>
      <c r="DVU17" s="694"/>
      <c r="DVV17" s="694"/>
      <c r="DVW17" s="694"/>
      <c r="DVX17" s="694"/>
      <c r="DVY17" s="694"/>
      <c r="DVZ17" s="694"/>
      <c r="DWA17" s="694"/>
      <c r="DWB17" s="694"/>
      <c r="DWC17" s="694"/>
      <c r="DWD17" s="694"/>
      <c r="DWE17" s="694"/>
      <c r="DWF17" s="694"/>
      <c r="DWG17" s="694"/>
      <c r="DWH17" s="694"/>
      <c r="DWI17" s="694"/>
      <c r="DWJ17" s="694"/>
      <c r="DWK17" s="694"/>
      <c r="DWL17" s="694"/>
      <c r="DWM17" s="694"/>
      <c r="DWN17" s="694"/>
      <c r="DWO17" s="694"/>
      <c r="DWP17" s="694"/>
      <c r="DWQ17" s="694"/>
      <c r="DWR17" s="694"/>
      <c r="DWS17" s="694"/>
      <c r="DWT17" s="694"/>
      <c r="DWU17" s="694"/>
      <c r="DWV17" s="694"/>
      <c r="DWW17" s="694"/>
      <c r="DWX17" s="694"/>
      <c r="DWY17" s="694"/>
      <c r="DWZ17" s="694"/>
      <c r="DXA17" s="694"/>
      <c r="DXB17" s="694"/>
      <c r="DXC17" s="694"/>
      <c r="DXD17" s="694"/>
      <c r="DXE17" s="694"/>
      <c r="DXF17" s="694"/>
      <c r="DXG17" s="694"/>
      <c r="DXH17" s="694"/>
      <c r="DXI17" s="694"/>
      <c r="DXJ17" s="694"/>
      <c r="DXK17" s="694"/>
      <c r="DXL17" s="694"/>
      <c r="DXM17" s="694"/>
      <c r="DXN17" s="694"/>
      <c r="DXO17" s="694"/>
      <c r="DXP17" s="694"/>
      <c r="DXQ17" s="694"/>
      <c r="DXR17" s="694"/>
      <c r="DXS17" s="694"/>
      <c r="DXT17" s="694"/>
      <c r="DXU17" s="694"/>
      <c r="DXV17" s="694"/>
      <c r="DXW17" s="694"/>
      <c r="DXX17" s="694"/>
      <c r="DXY17" s="694"/>
      <c r="DXZ17" s="694"/>
      <c r="DYA17" s="694"/>
      <c r="DYB17" s="694"/>
      <c r="DYC17" s="694"/>
      <c r="DYD17" s="694"/>
      <c r="DYE17" s="694"/>
      <c r="DYF17" s="694"/>
      <c r="DYG17" s="694"/>
      <c r="DYH17" s="694"/>
      <c r="DYI17" s="694"/>
      <c r="DYJ17" s="694"/>
      <c r="DYK17" s="694"/>
      <c r="DYL17" s="694"/>
      <c r="DYM17" s="694"/>
      <c r="DYN17" s="694"/>
      <c r="DYO17" s="694"/>
      <c r="DYP17" s="694"/>
      <c r="DYQ17" s="694"/>
      <c r="DYR17" s="694"/>
      <c r="DYS17" s="694"/>
      <c r="DYT17" s="694"/>
      <c r="DYU17" s="694"/>
      <c r="DYV17" s="694"/>
      <c r="DYW17" s="694"/>
      <c r="DYX17" s="694"/>
      <c r="DYY17" s="694"/>
      <c r="DYZ17" s="694"/>
      <c r="DZA17" s="694"/>
      <c r="DZB17" s="694"/>
      <c r="DZC17" s="694"/>
      <c r="DZD17" s="694"/>
      <c r="DZE17" s="694"/>
      <c r="DZF17" s="694"/>
      <c r="DZG17" s="694"/>
      <c r="DZH17" s="694"/>
      <c r="DZI17" s="694"/>
      <c r="DZJ17" s="694"/>
      <c r="DZK17" s="694"/>
      <c r="DZL17" s="694"/>
      <c r="DZM17" s="694"/>
      <c r="DZN17" s="694"/>
      <c r="DZO17" s="694"/>
      <c r="DZP17" s="694"/>
      <c r="DZQ17" s="694"/>
      <c r="DZR17" s="694"/>
      <c r="DZS17" s="694"/>
      <c r="DZT17" s="694"/>
      <c r="DZU17" s="694"/>
      <c r="DZV17" s="694"/>
      <c r="DZW17" s="694"/>
      <c r="DZX17" s="694"/>
      <c r="DZY17" s="694"/>
      <c r="DZZ17" s="694"/>
      <c r="EAA17" s="694"/>
      <c r="EAB17" s="694"/>
      <c r="EAC17" s="694"/>
      <c r="EAD17" s="694"/>
      <c r="EAE17" s="694"/>
      <c r="EAF17" s="694"/>
      <c r="EAG17" s="694"/>
      <c r="EAH17" s="694"/>
      <c r="EAI17" s="694"/>
      <c r="EAJ17" s="694"/>
      <c r="EAK17" s="694"/>
      <c r="EAL17" s="694"/>
      <c r="EAM17" s="694"/>
      <c r="EAN17" s="694"/>
      <c r="EAO17" s="694"/>
      <c r="EAP17" s="694"/>
      <c r="EAQ17" s="694"/>
      <c r="EAR17" s="694"/>
      <c r="EAS17" s="694"/>
      <c r="EAT17" s="694"/>
      <c r="EAU17" s="694"/>
      <c r="EAV17" s="694"/>
      <c r="EAW17" s="694"/>
      <c r="EAX17" s="694"/>
      <c r="EAY17" s="694"/>
      <c r="EAZ17" s="694"/>
      <c r="EBA17" s="694"/>
      <c r="EBB17" s="694"/>
      <c r="EBC17" s="694"/>
      <c r="EBD17" s="694"/>
      <c r="EBE17" s="694"/>
      <c r="EBF17" s="694"/>
      <c r="EBG17" s="694"/>
      <c r="EBH17" s="694"/>
      <c r="EBI17" s="694"/>
      <c r="EBJ17" s="694"/>
      <c r="EBK17" s="694"/>
      <c r="EBL17" s="694"/>
      <c r="EBM17" s="694"/>
      <c r="EBN17" s="694"/>
      <c r="EBO17" s="694"/>
      <c r="EBP17" s="694"/>
      <c r="EBQ17" s="694"/>
      <c r="EBR17" s="694"/>
      <c r="EBS17" s="694"/>
      <c r="EBT17" s="694"/>
      <c r="EBU17" s="694"/>
      <c r="EBV17" s="694"/>
      <c r="EBW17" s="694"/>
      <c r="EBX17" s="694"/>
      <c r="EBY17" s="694"/>
      <c r="EBZ17" s="694"/>
      <c r="ECA17" s="694"/>
      <c r="ECB17" s="694"/>
      <c r="ECC17" s="694"/>
      <c r="ECD17" s="694"/>
      <c r="ECE17" s="694"/>
      <c r="ECF17" s="694"/>
      <c r="ECG17" s="694"/>
      <c r="ECH17" s="694"/>
      <c r="ECI17" s="694"/>
      <c r="ECJ17" s="694"/>
      <c r="ECK17" s="694"/>
      <c r="ECL17" s="694"/>
      <c r="ECM17" s="694"/>
      <c r="ECN17" s="694"/>
      <c r="ECO17" s="694"/>
      <c r="ECP17" s="694"/>
      <c r="ECQ17" s="694"/>
      <c r="ECR17" s="694"/>
      <c r="ECS17" s="694"/>
      <c r="ECT17" s="694"/>
      <c r="ECU17" s="694"/>
      <c r="ECV17" s="694"/>
      <c r="ECW17" s="694"/>
      <c r="ECX17" s="694"/>
      <c r="ECY17" s="694"/>
      <c r="ECZ17" s="694"/>
      <c r="EDA17" s="694"/>
      <c r="EDB17" s="694"/>
      <c r="EDC17" s="694"/>
      <c r="EDD17" s="694"/>
      <c r="EDE17" s="694"/>
      <c r="EDF17" s="694"/>
      <c r="EDG17" s="694"/>
      <c r="EDH17" s="694"/>
      <c r="EDI17" s="694"/>
      <c r="EDJ17" s="694"/>
      <c r="EDK17" s="694"/>
      <c r="EDL17" s="694"/>
      <c r="EDM17" s="694"/>
      <c r="EDN17" s="694"/>
      <c r="EDO17" s="694"/>
      <c r="EDP17" s="694"/>
      <c r="EDQ17" s="694"/>
      <c r="EDR17" s="694"/>
      <c r="EDS17" s="694"/>
      <c r="EDT17" s="694"/>
      <c r="EDU17" s="694"/>
      <c r="EDV17" s="694"/>
      <c r="EDW17" s="694"/>
      <c r="EDX17" s="694"/>
      <c r="EDY17" s="694"/>
      <c r="EDZ17" s="694"/>
      <c r="EEA17" s="694"/>
      <c r="EEB17" s="694"/>
      <c r="EEC17" s="694"/>
      <c r="EED17" s="694"/>
      <c r="EEE17" s="694"/>
      <c r="EEF17" s="694"/>
      <c r="EEG17" s="694"/>
      <c r="EEH17" s="694"/>
      <c r="EEI17" s="694"/>
      <c r="EEJ17" s="694"/>
      <c r="EEK17" s="694"/>
      <c r="EEL17" s="694"/>
      <c r="EEM17" s="694"/>
      <c r="EEN17" s="694"/>
      <c r="EEO17" s="694"/>
      <c r="EEP17" s="694"/>
      <c r="EEQ17" s="694"/>
      <c r="EER17" s="694"/>
      <c r="EES17" s="694"/>
      <c r="EET17" s="694"/>
      <c r="EEU17" s="694"/>
      <c r="EEV17" s="694"/>
      <c r="EEW17" s="694"/>
      <c r="EEX17" s="694"/>
      <c r="EEY17" s="694"/>
      <c r="EEZ17" s="694"/>
      <c r="EFA17" s="694"/>
      <c r="EFB17" s="694"/>
      <c r="EFC17" s="694"/>
      <c r="EFD17" s="694"/>
      <c r="EFE17" s="694"/>
      <c r="EFF17" s="694"/>
      <c r="EFG17" s="694"/>
      <c r="EFH17" s="694"/>
      <c r="EFI17" s="694"/>
      <c r="EFJ17" s="694"/>
      <c r="EFK17" s="694"/>
      <c r="EFL17" s="694"/>
      <c r="EFM17" s="694"/>
      <c r="EFN17" s="694"/>
      <c r="EFO17" s="694"/>
      <c r="EFP17" s="694"/>
      <c r="EFQ17" s="694"/>
      <c r="EFR17" s="694"/>
      <c r="EFS17" s="694"/>
      <c r="EFT17" s="694"/>
      <c r="EFU17" s="694"/>
      <c r="EFV17" s="694"/>
      <c r="EFW17" s="694"/>
      <c r="EFX17" s="694"/>
      <c r="EFY17" s="694"/>
      <c r="EFZ17" s="694"/>
      <c r="EGA17" s="694"/>
      <c r="EGB17" s="694"/>
      <c r="EGC17" s="694"/>
      <c r="EGD17" s="694"/>
      <c r="EGE17" s="694"/>
      <c r="EGF17" s="694"/>
      <c r="EGG17" s="694"/>
      <c r="EGH17" s="694"/>
      <c r="EGI17" s="694"/>
      <c r="EGJ17" s="694"/>
      <c r="EGK17" s="694"/>
      <c r="EGL17" s="694"/>
      <c r="EGM17" s="694"/>
      <c r="EGN17" s="694"/>
      <c r="EGO17" s="694"/>
      <c r="EGP17" s="694"/>
      <c r="EGQ17" s="694"/>
      <c r="EGR17" s="694"/>
      <c r="EGS17" s="694"/>
      <c r="EGT17" s="694"/>
      <c r="EGU17" s="694"/>
      <c r="EGV17" s="694"/>
      <c r="EGW17" s="694"/>
      <c r="EGX17" s="694"/>
      <c r="EGY17" s="694"/>
      <c r="EGZ17" s="694"/>
      <c r="EHA17" s="694"/>
      <c r="EHB17" s="694"/>
      <c r="EHC17" s="694"/>
      <c r="EHD17" s="694"/>
      <c r="EHE17" s="694"/>
      <c r="EHF17" s="694"/>
      <c r="EHG17" s="694"/>
      <c r="EHH17" s="694"/>
      <c r="EHI17" s="694"/>
      <c r="EHJ17" s="694"/>
      <c r="EHK17" s="694"/>
      <c r="EHL17" s="694"/>
      <c r="EHM17" s="694"/>
      <c r="EHN17" s="694"/>
      <c r="EHO17" s="694"/>
      <c r="EHP17" s="694"/>
      <c r="EHQ17" s="694"/>
      <c r="EHR17" s="694"/>
      <c r="EHS17" s="694"/>
      <c r="EHT17" s="694"/>
      <c r="EHU17" s="694"/>
      <c r="EHV17" s="694"/>
      <c r="EHW17" s="694"/>
      <c r="EHX17" s="694"/>
      <c r="EHY17" s="694"/>
      <c r="EHZ17" s="694"/>
      <c r="EIA17" s="694"/>
      <c r="EIB17" s="694"/>
      <c r="EIC17" s="694"/>
      <c r="EID17" s="694"/>
      <c r="EIE17" s="694"/>
      <c r="EIF17" s="694"/>
      <c r="EIG17" s="694"/>
      <c r="EIH17" s="694"/>
      <c r="EII17" s="694"/>
      <c r="EIJ17" s="694"/>
      <c r="EIK17" s="694"/>
      <c r="EIL17" s="694"/>
      <c r="EIM17" s="694"/>
      <c r="EIN17" s="694"/>
      <c r="EIO17" s="694"/>
      <c r="EIP17" s="694"/>
      <c r="EIQ17" s="694"/>
      <c r="EIR17" s="694"/>
      <c r="EIS17" s="694"/>
      <c r="EIT17" s="694"/>
      <c r="EIU17" s="694"/>
      <c r="EIV17" s="694"/>
      <c r="EIW17" s="694"/>
      <c r="EIX17" s="694"/>
      <c r="EIY17" s="694"/>
      <c r="EIZ17" s="694"/>
      <c r="EJA17" s="694"/>
      <c r="EJB17" s="694"/>
      <c r="EJC17" s="694"/>
      <c r="EJD17" s="694"/>
      <c r="EJE17" s="694"/>
      <c r="EJF17" s="694"/>
      <c r="EJG17" s="694"/>
      <c r="EJH17" s="694"/>
      <c r="EJI17" s="694"/>
      <c r="EJJ17" s="694"/>
      <c r="EJK17" s="694"/>
      <c r="EJL17" s="694"/>
      <c r="EJM17" s="694"/>
      <c r="EJN17" s="694"/>
      <c r="EJO17" s="694"/>
      <c r="EJP17" s="694"/>
      <c r="EJQ17" s="694"/>
      <c r="EJR17" s="694"/>
      <c r="EJS17" s="694"/>
      <c r="EJT17" s="694"/>
      <c r="EJU17" s="694"/>
      <c r="EJV17" s="694"/>
      <c r="EJW17" s="694"/>
      <c r="EJX17" s="694"/>
      <c r="EJY17" s="694"/>
      <c r="EJZ17" s="694"/>
      <c r="EKA17" s="694"/>
      <c r="EKB17" s="694"/>
      <c r="EKC17" s="694"/>
      <c r="EKD17" s="694"/>
      <c r="EKE17" s="694"/>
      <c r="EKF17" s="694"/>
      <c r="EKG17" s="694"/>
      <c r="EKH17" s="694"/>
      <c r="EKI17" s="694"/>
      <c r="EKJ17" s="694"/>
      <c r="EKK17" s="694"/>
      <c r="EKL17" s="694"/>
      <c r="EKM17" s="694"/>
      <c r="EKN17" s="694"/>
      <c r="EKO17" s="694"/>
      <c r="EKP17" s="694"/>
      <c r="EKQ17" s="694"/>
      <c r="EKR17" s="694"/>
      <c r="EKS17" s="694"/>
      <c r="EKT17" s="694"/>
      <c r="EKU17" s="694"/>
      <c r="EKV17" s="694"/>
      <c r="EKW17" s="694"/>
      <c r="EKX17" s="694"/>
      <c r="EKY17" s="694"/>
      <c r="EKZ17" s="694"/>
      <c r="ELA17" s="694"/>
      <c r="ELB17" s="694"/>
      <c r="ELC17" s="694"/>
      <c r="ELD17" s="694"/>
      <c r="ELE17" s="694"/>
      <c r="ELF17" s="694"/>
      <c r="ELG17" s="694"/>
      <c r="ELH17" s="694"/>
      <c r="ELI17" s="694"/>
      <c r="ELJ17" s="694"/>
      <c r="ELK17" s="694"/>
      <c r="ELL17" s="694"/>
      <c r="ELM17" s="694"/>
      <c r="ELN17" s="694"/>
      <c r="ELO17" s="694"/>
      <c r="ELP17" s="694"/>
      <c r="ELQ17" s="694"/>
      <c r="ELR17" s="694"/>
      <c r="ELS17" s="694"/>
      <c r="ELT17" s="694"/>
      <c r="ELU17" s="694"/>
      <c r="ELV17" s="694"/>
      <c r="ELW17" s="694"/>
      <c r="ELX17" s="694"/>
      <c r="ELY17" s="694"/>
      <c r="ELZ17" s="694"/>
      <c r="EMA17" s="694"/>
      <c r="EMB17" s="694"/>
      <c r="EMC17" s="694"/>
      <c r="EMD17" s="694"/>
      <c r="EME17" s="694"/>
      <c r="EMF17" s="694"/>
      <c r="EMG17" s="694"/>
      <c r="EMH17" s="694"/>
      <c r="EMI17" s="694"/>
      <c r="EMJ17" s="694"/>
      <c r="EMK17" s="694"/>
      <c r="EML17" s="694"/>
      <c r="EMM17" s="694"/>
      <c r="EMN17" s="694"/>
      <c r="EMO17" s="694"/>
      <c r="EMP17" s="694"/>
      <c r="EMQ17" s="694"/>
      <c r="EMR17" s="694"/>
      <c r="EMS17" s="694"/>
      <c r="EMT17" s="694"/>
      <c r="EMU17" s="694"/>
      <c r="EMV17" s="694"/>
      <c r="EMW17" s="694"/>
      <c r="EMX17" s="694"/>
      <c r="EMY17" s="694"/>
      <c r="EMZ17" s="694"/>
      <c r="ENA17" s="694"/>
      <c r="ENB17" s="694"/>
      <c r="ENC17" s="694"/>
      <c r="END17" s="694"/>
      <c r="ENE17" s="694"/>
      <c r="ENF17" s="694"/>
      <c r="ENG17" s="694"/>
      <c r="ENH17" s="694"/>
      <c r="ENI17" s="694"/>
      <c r="ENJ17" s="694"/>
      <c r="ENK17" s="694"/>
      <c r="ENL17" s="694"/>
      <c r="ENM17" s="694"/>
      <c r="ENN17" s="694"/>
      <c r="ENO17" s="694"/>
      <c r="ENP17" s="694"/>
      <c r="ENQ17" s="694"/>
      <c r="ENR17" s="694"/>
      <c r="ENS17" s="694"/>
      <c r="ENT17" s="694"/>
      <c r="ENU17" s="694"/>
      <c r="ENV17" s="694"/>
      <c r="ENW17" s="694"/>
      <c r="ENX17" s="694"/>
      <c r="ENY17" s="694"/>
      <c r="ENZ17" s="694"/>
      <c r="EOA17" s="694"/>
      <c r="EOB17" s="694"/>
      <c r="EOC17" s="694"/>
      <c r="EOD17" s="694"/>
      <c r="EOE17" s="694"/>
      <c r="EOF17" s="694"/>
      <c r="EOG17" s="694"/>
      <c r="EOH17" s="694"/>
      <c r="EOI17" s="694"/>
      <c r="EOJ17" s="694"/>
      <c r="EOK17" s="694"/>
      <c r="EOL17" s="694"/>
      <c r="EOM17" s="694"/>
      <c r="EON17" s="694"/>
      <c r="EOO17" s="694"/>
      <c r="EOP17" s="694"/>
      <c r="EOQ17" s="694"/>
      <c r="EOR17" s="694"/>
      <c r="EOS17" s="694"/>
      <c r="EOT17" s="694"/>
      <c r="EOU17" s="694"/>
      <c r="EOV17" s="694"/>
      <c r="EOW17" s="694"/>
      <c r="EOX17" s="694"/>
      <c r="EOY17" s="694"/>
      <c r="EOZ17" s="694"/>
      <c r="EPA17" s="694"/>
      <c r="EPB17" s="694"/>
      <c r="EPC17" s="694"/>
      <c r="EPD17" s="694"/>
      <c r="EPE17" s="694"/>
      <c r="EPF17" s="694"/>
      <c r="EPG17" s="694"/>
      <c r="EPH17" s="694"/>
      <c r="EPI17" s="694"/>
      <c r="EPJ17" s="694"/>
      <c r="EPK17" s="694"/>
      <c r="EPL17" s="694"/>
      <c r="EPM17" s="694"/>
      <c r="EPN17" s="694"/>
      <c r="EPO17" s="694"/>
      <c r="EPP17" s="694"/>
      <c r="EPQ17" s="694"/>
      <c r="EPR17" s="694"/>
      <c r="EPS17" s="694"/>
      <c r="EPT17" s="694"/>
      <c r="EPU17" s="694"/>
      <c r="EPV17" s="694"/>
      <c r="EPW17" s="694"/>
      <c r="EPX17" s="694"/>
      <c r="EPY17" s="694"/>
      <c r="EPZ17" s="694"/>
      <c r="EQA17" s="694"/>
      <c r="EQB17" s="694"/>
      <c r="EQC17" s="694"/>
      <c r="EQD17" s="694"/>
      <c r="EQE17" s="694"/>
      <c r="EQF17" s="694"/>
      <c r="EQG17" s="694"/>
      <c r="EQH17" s="694"/>
      <c r="EQI17" s="694"/>
      <c r="EQJ17" s="694"/>
      <c r="EQK17" s="694"/>
      <c r="EQL17" s="694"/>
      <c r="EQM17" s="694"/>
      <c r="EQN17" s="694"/>
      <c r="EQO17" s="694"/>
      <c r="EQP17" s="694"/>
      <c r="EQQ17" s="694"/>
      <c r="EQR17" s="694"/>
      <c r="EQS17" s="694"/>
      <c r="EQT17" s="694"/>
      <c r="EQU17" s="694"/>
      <c r="EQV17" s="694"/>
      <c r="EQW17" s="694"/>
      <c r="EQX17" s="694"/>
      <c r="EQY17" s="694"/>
      <c r="EQZ17" s="694"/>
      <c r="ERA17" s="694"/>
      <c r="ERB17" s="694"/>
      <c r="ERC17" s="694"/>
      <c r="ERD17" s="694"/>
      <c r="ERE17" s="694"/>
      <c r="ERF17" s="694"/>
      <c r="ERG17" s="694"/>
      <c r="ERH17" s="694"/>
      <c r="ERI17" s="694"/>
      <c r="ERJ17" s="694"/>
      <c r="ERK17" s="694"/>
      <c r="ERL17" s="694"/>
      <c r="ERM17" s="694"/>
      <c r="ERN17" s="694"/>
      <c r="ERO17" s="694"/>
      <c r="ERP17" s="694"/>
      <c r="ERQ17" s="694"/>
      <c r="ERR17" s="694"/>
      <c r="ERS17" s="694"/>
      <c r="ERT17" s="694"/>
      <c r="ERU17" s="694"/>
      <c r="ERV17" s="694"/>
      <c r="ERW17" s="694"/>
      <c r="ERX17" s="694"/>
      <c r="ERY17" s="694"/>
      <c r="ERZ17" s="694"/>
      <c r="ESA17" s="694"/>
      <c r="ESB17" s="694"/>
      <c r="ESC17" s="694"/>
      <c r="ESD17" s="694"/>
      <c r="ESE17" s="694"/>
      <c r="ESF17" s="694"/>
      <c r="ESG17" s="694"/>
      <c r="ESH17" s="694"/>
      <c r="ESI17" s="694"/>
      <c r="ESJ17" s="694"/>
      <c r="ESK17" s="694"/>
      <c r="ESL17" s="694"/>
      <c r="ESM17" s="694"/>
      <c r="ESN17" s="694"/>
      <c r="ESO17" s="694"/>
      <c r="ESP17" s="694"/>
      <c r="ESQ17" s="694"/>
      <c r="ESR17" s="694"/>
      <c r="ESS17" s="694"/>
      <c r="EST17" s="694"/>
      <c r="ESU17" s="694"/>
      <c r="ESV17" s="694"/>
      <c r="ESW17" s="694"/>
      <c r="ESX17" s="694"/>
      <c r="ESY17" s="694"/>
      <c r="ESZ17" s="694"/>
      <c r="ETA17" s="694"/>
      <c r="ETB17" s="694"/>
      <c r="ETC17" s="694"/>
      <c r="ETD17" s="694"/>
      <c r="ETE17" s="694"/>
      <c r="ETF17" s="694"/>
      <c r="ETG17" s="694"/>
      <c r="ETH17" s="694"/>
      <c r="ETI17" s="694"/>
      <c r="ETJ17" s="694"/>
      <c r="ETK17" s="694"/>
      <c r="ETL17" s="694"/>
      <c r="ETM17" s="694"/>
      <c r="ETN17" s="694"/>
      <c r="ETO17" s="694"/>
      <c r="ETP17" s="694"/>
      <c r="ETQ17" s="694"/>
      <c r="ETR17" s="694"/>
      <c r="ETS17" s="694"/>
      <c r="ETT17" s="694"/>
      <c r="ETU17" s="694"/>
      <c r="ETV17" s="694"/>
      <c r="ETW17" s="694"/>
      <c r="ETX17" s="694"/>
      <c r="ETY17" s="694"/>
      <c r="ETZ17" s="694"/>
      <c r="EUA17" s="694"/>
      <c r="EUB17" s="694"/>
      <c r="EUC17" s="694"/>
      <c r="EUD17" s="694"/>
      <c r="EUE17" s="694"/>
      <c r="EUF17" s="694"/>
      <c r="EUG17" s="694"/>
      <c r="EUH17" s="694"/>
      <c r="EUI17" s="694"/>
      <c r="EUJ17" s="694"/>
      <c r="EUK17" s="694"/>
      <c r="EUL17" s="694"/>
      <c r="EUM17" s="694"/>
      <c r="EUN17" s="694"/>
      <c r="EUO17" s="694"/>
      <c r="EUP17" s="694"/>
      <c r="EUQ17" s="694"/>
      <c r="EUR17" s="694"/>
      <c r="EUS17" s="694"/>
      <c r="EUT17" s="694"/>
      <c r="EUU17" s="694"/>
      <c r="EUV17" s="694"/>
      <c r="EUW17" s="694"/>
      <c r="EUX17" s="694"/>
      <c r="EUY17" s="694"/>
      <c r="EUZ17" s="694"/>
      <c r="EVA17" s="694"/>
      <c r="EVB17" s="694"/>
      <c r="EVC17" s="694"/>
      <c r="EVD17" s="694"/>
      <c r="EVE17" s="694"/>
      <c r="EVF17" s="694"/>
      <c r="EVG17" s="694"/>
      <c r="EVH17" s="694"/>
      <c r="EVI17" s="694"/>
      <c r="EVJ17" s="694"/>
      <c r="EVK17" s="694"/>
      <c r="EVL17" s="694"/>
      <c r="EVM17" s="694"/>
      <c r="EVN17" s="694"/>
      <c r="EVO17" s="694"/>
      <c r="EVP17" s="694"/>
      <c r="EVQ17" s="694"/>
      <c r="EVR17" s="694"/>
      <c r="EVS17" s="694"/>
      <c r="EVT17" s="694"/>
      <c r="EVU17" s="694"/>
      <c r="EVV17" s="694"/>
      <c r="EVW17" s="694"/>
      <c r="EVX17" s="694"/>
      <c r="EVY17" s="694"/>
      <c r="EVZ17" s="694"/>
      <c r="EWA17" s="694"/>
      <c r="EWB17" s="694"/>
      <c r="EWC17" s="694"/>
      <c r="EWD17" s="694"/>
      <c r="EWE17" s="694"/>
      <c r="EWF17" s="694"/>
      <c r="EWG17" s="694"/>
      <c r="EWH17" s="694"/>
      <c r="EWI17" s="694"/>
      <c r="EWJ17" s="694"/>
      <c r="EWK17" s="694"/>
      <c r="EWL17" s="694"/>
      <c r="EWM17" s="694"/>
      <c r="EWN17" s="694"/>
      <c r="EWO17" s="694"/>
      <c r="EWP17" s="694"/>
      <c r="EWQ17" s="694"/>
      <c r="EWR17" s="694"/>
      <c r="EWS17" s="694"/>
      <c r="EWT17" s="694"/>
      <c r="EWU17" s="694"/>
      <c r="EWV17" s="694"/>
      <c r="EWW17" s="694"/>
      <c r="EWX17" s="694"/>
      <c r="EWY17" s="694"/>
      <c r="EWZ17" s="694"/>
      <c r="EXA17" s="694"/>
      <c r="EXB17" s="694"/>
      <c r="EXC17" s="694"/>
      <c r="EXD17" s="694"/>
      <c r="EXE17" s="694"/>
      <c r="EXF17" s="694"/>
      <c r="EXG17" s="694"/>
      <c r="EXH17" s="694"/>
      <c r="EXI17" s="694"/>
      <c r="EXJ17" s="694"/>
      <c r="EXK17" s="694"/>
      <c r="EXL17" s="694"/>
      <c r="EXM17" s="694"/>
      <c r="EXN17" s="694"/>
      <c r="EXO17" s="694"/>
      <c r="EXP17" s="694"/>
      <c r="EXQ17" s="694"/>
      <c r="EXR17" s="694"/>
      <c r="EXS17" s="694"/>
      <c r="EXT17" s="694"/>
      <c r="EXU17" s="694"/>
      <c r="EXV17" s="694"/>
      <c r="EXW17" s="694"/>
      <c r="EXX17" s="694"/>
      <c r="EXY17" s="694"/>
      <c r="EXZ17" s="694"/>
      <c r="EYA17" s="694"/>
      <c r="EYB17" s="694"/>
      <c r="EYC17" s="694"/>
      <c r="EYD17" s="694"/>
      <c r="EYE17" s="694"/>
      <c r="EYF17" s="694"/>
      <c r="EYG17" s="694"/>
      <c r="EYH17" s="694"/>
      <c r="EYI17" s="694"/>
      <c r="EYJ17" s="694"/>
      <c r="EYK17" s="694"/>
      <c r="EYL17" s="694"/>
      <c r="EYM17" s="694"/>
      <c r="EYN17" s="694"/>
      <c r="EYO17" s="694"/>
      <c r="EYP17" s="694"/>
      <c r="EYQ17" s="694"/>
      <c r="EYR17" s="694"/>
      <c r="EYS17" s="694"/>
      <c r="EYT17" s="694"/>
      <c r="EYU17" s="694"/>
      <c r="EYV17" s="694"/>
      <c r="EYW17" s="694"/>
      <c r="EYX17" s="694"/>
      <c r="EYY17" s="694"/>
      <c r="EYZ17" s="694"/>
      <c r="EZA17" s="694"/>
      <c r="EZB17" s="694"/>
      <c r="EZC17" s="694"/>
      <c r="EZD17" s="694"/>
      <c r="EZE17" s="694"/>
      <c r="EZF17" s="694"/>
      <c r="EZG17" s="694"/>
      <c r="EZH17" s="694"/>
      <c r="EZI17" s="694"/>
      <c r="EZJ17" s="694"/>
      <c r="EZK17" s="694"/>
      <c r="EZL17" s="694"/>
      <c r="EZM17" s="694"/>
      <c r="EZN17" s="694"/>
      <c r="EZO17" s="694"/>
      <c r="EZP17" s="694"/>
      <c r="EZQ17" s="694"/>
      <c r="EZR17" s="694"/>
      <c r="EZS17" s="694"/>
      <c r="EZT17" s="694"/>
      <c r="EZU17" s="694"/>
      <c r="EZV17" s="694"/>
      <c r="EZW17" s="694"/>
      <c r="EZX17" s="694"/>
      <c r="EZY17" s="694"/>
      <c r="EZZ17" s="694"/>
      <c r="FAA17" s="694"/>
      <c r="FAB17" s="694"/>
      <c r="FAC17" s="694"/>
      <c r="FAD17" s="694"/>
      <c r="FAE17" s="694"/>
      <c r="FAF17" s="694"/>
      <c r="FAG17" s="694"/>
      <c r="FAH17" s="694"/>
      <c r="FAI17" s="694"/>
      <c r="FAJ17" s="694"/>
      <c r="FAK17" s="694"/>
      <c r="FAL17" s="694"/>
      <c r="FAM17" s="694"/>
      <c r="FAN17" s="694"/>
      <c r="FAO17" s="694"/>
      <c r="FAP17" s="694"/>
      <c r="FAQ17" s="694"/>
      <c r="FAR17" s="694"/>
      <c r="FAS17" s="694"/>
      <c r="FAT17" s="694"/>
      <c r="FAU17" s="694"/>
      <c r="FAV17" s="694"/>
      <c r="FAW17" s="694"/>
      <c r="FAX17" s="694"/>
      <c r="FAY17" s="694"/>
      <c r="FAZ17" s="694"/>
      <c r="FBA17" s="694"/>
      <c r="FBB17" s="694"/>
      <c r="FBC17" s="694"/>
      <c r="FBD17" s="694"/>
      <c r="FBE17" s="694"/>
      <c r="FBF17" s="694"/>
      <c r="FBG17" s="694"/>
      <c r="FBH17" s="694"/>
      <c r="FBI17" s="694"/>
      <c r="FBJ17" s="694"/>
      <c r="FBK17" s="694"/>
      <c r="FBL17" s="694"/>
      <c r="FBM17" s="694"/>
      <c r="FBN17" s="694"/>
      <c r="FBO17" s="694"/>
      <c r="FBP17" s="694"/>
      <c r="FBQ17" s="694"/>
      <c r="FBR17" s="694"/>
      <c r="FBS17" s="694"/>
      <c r="FBT17" s="694"/>
      <c r="FBU17" s="694"/>
      <c r="FBV17" s="694"/>
      <c r="FBW17" s="694"/>
      <c r="FBX17" s="694"/>
      <c r="FBY17" s="694"/>
      <c r="FBZ17" s="694"/>
      <c r="FCA17" s="694"/>
      <c r="FCB17" s="694"/>
      <c r="FCC17" s="694"/>
      <c r="FCD17" s="694"/>
      <c r="FCE17" s="694"/>
      <c r="FCF17" s="694"/>
      <c r="FCG17" s="694"/>
      <c r="FCH17" s="694"/>
      <c r="FCI17" s="694"/>
      <c r="FCJ17" s="694"/>
      <c r="FCK17" s="694"/>
      <c r="FCL17" s="694"/>
      <c r="FCM17" s="694"/>
      <c r="FCN17" s="694"/>
      <c r="FCO17" s="694"/>
      <c r="FCP17" s="694"/>
      <c r="FCQ17" s="694"/>
      <c r="FCR17" s="694"/>
      <c r="FCS17" s="694"/>
      <c r="FCT17" s="694"/>
      <c r="FCU17" s="694"/>
      <c r="FCV17" s="694"/>
      <c r="FCW17" s="694"/>
      <c r="FCX17" s="694"/>
      <c r="FCY17" s="694"/>
      <c r="FCZ17" s="694"/>
      <c r="FDA17" s="694"/>
      <c r="FDB17" s="694"/>
      <c r="FDC17" s="694"/>
      <c r="FDD17" s="694"/>
      <c r="FDE17" s="694"/>
      <c r="FDF17" s="694"/>
      <c r="FDG17" s="694"/>
      <c r="FDH17" s="694"/>
      <c r="FDI17" s="694"/>
      <c r="FDJ17" s="694"/>
      <c r="FDK17" s="694"/>
      <c r="FDL17" s="694"/>
      <c r="FDM17" s="694"/>
      <c r="FDN17" s="694"/>
      <c r="FDO17" s="694"/>
      <c r="FDP17" s="694"/>
      <c r="FDQ17" s="694"/>
      <c r="FDR17" s="694"/>
      <c r="FDS17" s="694"/>
      <c r="FDT17" s="694"/>
      <c r="FDU17" s="694"/>
      <c r="FDV17" s="694"/>
      <c r="FDW17" s="694"/>
      <c r="FDX17" s="694"/>
      <c r="FDY17" s="694"/>
      <c r="FDZ17" s="694"/>
      <c r="FEA17" s="694"/>
      <c r="FEB17" s="694"/>
      <c r="FEC17" s="694"/>
      <c r="FED17" s="694"/>
      <c r="FEE17" s="694"/>
      <c r="FEF17" s="694"/>
      <c r="FEG17" s="694"/>
      <c r="FEH17" s="694"/>
      <c r="FEI17" s="694"/>
      <c r="FEJ17" s="694"/>
      <c r="FEK17" s="694"/>
      <c r="FEL17" s="694"/>
      <c r="FEM17" s="694"/>
      <c r="FEN17" s="694"/>
      <c r="FEO17" s="694"/>
      <c r="FEP17" s="694"/>
      <c r="FEQ17" s="694"/>
      <c r="FER17" s="694"/>
      <c r="FES17" s="694"/>
      <c r="FET17" s="694"/>
      <c r="FEU17" s="694"/>
      <c r="FEV17" s="694"/>
      <c r="FEW17" s="694"/>
      <c r="FEX17" s="694"/>
      <c r="FEY17" s="694"/>
      <c r="FEZ17" s="694"/>
      <c r="FFA17" s="694"/>
      <c r="FFB17" s="694"/>
      <c r="FFC17" s="694"/>
      <c r="FFD17" s="694"/>
      <c r="FFE17" s="694"/>
      <c r="FFF17" s="694"/>
      <c r="FFG17" s="694"/>
      <c r="FFH17" s="694"/>
      <c r="FFI17" s="694"/>
      <c r="FFJ17" s="694"/>
      <c r="FFK17" s="694"/>
      <c r="FFL17" s="694"/>
      <c r="FFM17" s="694"/>
      <c r="FFN17" s="694"/>
      <c r="FFO17" s="694"/>
      <c r="FFP17" s="694"/>
      <c r="FFQ17" s="694"/>
      <c r="FFR17" s="694"/>
      <c r="FFS17" s="694"/>
      <c r="FFT17" s="694"/>
      <c r="FFU17" s="694"/>
      <c r="FFV17" s="694"/>
      <c r="FFW17" s="694"/>
      <c r="FFX17" s="694"/>
      <c r="FFY17" s="694"/>
      <c r="FFZ17" s="694"/>
      <c r="FGA17" s="694"/>
      <c r="FGB17" s="694"/>
      <c r="FGC17" s="694"/>
      <c r="FGD17" s="694"/>
      <c r="FGE17" s="694"/>
      <c r="FGF17" s="694"/>
      <c r="FGG17" s="694"/>
      <c r="FGH17" s="694"/>
      <c r="FGI17" s="694"/>
      <c r="FGJ17" s="694"/>
      <c r="FGK17" s="694"/>
      <c r="FGL17" s="694"/>
      <c r="FGM17" s="694"/>
      <c r="FGN17" s="694"/>
      <c r="FGO17" s="694"/>
      <c r="FGP17" s="694"/>
      <c r="FGQ17" s="694"/>
      <c r="FGR17" s="694"/>
      <c r="FGS17" s="694"/>
      <c r="FGT17" s="694"/>
      <c r="FGU17" s="694"/>
      <c r="FGV17" s="694"/>
      <c r="FGW17" s="694"/>
      <c r="FGX17" s="694"/>
      <c r="FGY17" s="694"/>
      <c r="FGZ17" s="694"/>
      <c r="FHA17" s="694"/>
      <c r="FHB17" s="694"/>
      <c r="FHC17" s="694"/>
      <c r="FHD17" s="694"/>
      <c r="FHE17" s="694"/>
      <c r="FHF17" s="694"/>
      <c r="FHG17" s="694"/>
      <c r="FHH17" s="694"/>
      <c r="FHI17" s="694"/>
      <c r="FHJ17" s="694"/>
      <c r="FHK17" s="694"/>
      <c r="FHL17" s="694"/>
      <c r="FHM17" s="694"/>
      <c r="FHN17" s="694"/>
      <c r="FHO17" s="694"/>
      <c r="FHP17" s="694"/>
      <c r="FHQ17" s="694"/>
      <c r="FHR17" s="694"/>
      <c r="FHS17" s="694"/>
      <c r="FHT17" s="694"/>
      <c r="FHU17" s="694"/>
      <c r="FHV17" s="694"/>
      <c r="FHW17" s="694"/>
      <c r="FHX17" s="694"/>
      <c r="FHY17" s="694"/>
      <c r="FHZ17" s="694"/>
      <c r="FIA17" s="694"/>
      <c r="FIB17" s="694"/>
      <c r="FIC17" s="694"/>
      <c r="FID17" s="694"/>
      <c r="FIE17" s="694"/>
      <c r="FIF17" s="694"/>
      <c r="FIG17" s="694"/>
      <c r="FIH17" s="694"/>
      <c r="FII17" s="694"/>
      <c r="FIJ17" s="694"/>
      <c r="FIK17" s="694"/>
      <c r="FIL17" s="694"/>
      <c r="FIM17" s="694"/>
      <c r="FIN17" s="694"/>
      <c r="FIO17" s="694"/>
      <c r="FIP17" s="694"/>
      <c r="FIQ17" s="694"/>
      <c r="FIR17" s="694"/>
      <c r="FIS17" s="694"/>
      <c r="FIT17" s="694"/>
      <c r="FIU17" s="694"/>
      <c r="FIV17" s="694"/>
      <c r="FIW17" s="694"/>
      <c r="FIX17" s="694"/>
      <c r="FIY17" s="694"/>
      <c r="FIZ17" s="694"/>
      <c r="FJA17" s="694"/>
      <c r="FJB17" s="694"/>
      <c r="FJC17" s="694"/>
      <c r="FJD17" s="694"/>
      <c r="FJE17" s="694"/>
      <c r="FJF17" s="694"/>
      <c r="FJG17" s="694"/>
      <c r="FJH17" s="694"/>
      <c r="FJI17" s="694"/>
      <c r="FJJ17" s="694"/>
      <c r="FJK17" s="694"/>
      <c r="FJL17" s="694"/>
      <c r="FJM17" s="694"/>
      <c r="FJN17" s="694"/>
      <c r="FJO17" s="694"/>
      <c r="FJP17" s="694"/>
      <c r="FJQ17" s="694"/>
      <c r="FJR17" s="694"/>
      <c r="FJS17" s="694"/>
      <c r="FJT17" s="694"/>
      <c r="FJU17" s="694"/>
      <c r="FJV17" s="694"/>
      <c r="FJW17" s="694"/>
      <c r="FJX17" s="694"/>
      <c r="FJY17" s="694"/>
      <c r="FJZ17" s="694"/>
      <c r="FKA17" s="694"/>
      <c r="FKB17" s="694"/>
      <c r="FKC17" s="694"/>
      <c r="FKD17" s="694"/>
      <c r="FKE17" s="694"/>
      <c r="FKF17" s="694"/>
      <c r="FKG17" s="694"/>
      <c r="FKH17" s="694"/>
      <c r="FKI17" s="694"/>
      <c r="FKJ17" s="694"/>
      <c r="FKK17" s="694"/>
      <c r="FKL17" s="694"/>
      <c r="FKM17" s="694"/>
      <c r="FKN17" s="694"/>
      <c r="FKO17" s="694"/>
      <c r="FKP17" s="694"/>
      <c r="FKQ17" s="694"/>
      <c r="FKR17" s="694"/>
      <c r="FKS17" s="694"/>
      <c r="FKT17" s="694"/>
      <c r="FKU17" s="694"/>
      <c r="FKV17" s="694"/>
      <c r="FKW17" s="694"/>
      <c r="FKX17" s="694"/>
      <c r="FKY17" s="694"/>
      <c r="FKZ17" s="694"/>
      <c r="FLA17" s="694"/>
      <c r="FLB17" s="694"/>
      <c r="FLC17" s="694"/>
      <c r="FLD17" s="694"/>
      <c r="FLE17" s="694"/>
      <c r="FLF17" s="694"/>
      <c r="FLG17" s="694"/>
      <c r="FLH17" s="694"/>
      <c r="FLI17" s="694"/>
      <c r="FLJ17" s="694"/>
      <c r="FLK17" s="694"/>
      <c r="FLL17" s="694"/>
      <c r="FLM17" s="694"/>
      <c r="FLN17" s="694"/>
      <c r="FLO17" s="694"/>
      <c r="FLP17" s="694"/>
      <c r="FLQ17" s="694"/>
      <c r="FLR17" s="694"/>
      <c r="FLS17" s="694"/>
      <c r="FLT17" s="694"/>
      <c r="FLU17" s="694"/>
      <c r="FLV17" s="694"/>
      <c r="FLW17" s="694"/>
      <c r="FLX17" s="694"/>
      <c r="FLY17" s="694"/>
      <c r="FLZ17" s="694"/>
      <c r="FMA17" s="694"/>
      <c r="FMB17" s="694"/>
      <c r="FMC17" s="694"/>
      <c r="FMD17" s="694"/>
      <c r="FME17" s="694"/>
      <c r="FMF17" s="694"/>
      <c r="FMG17" s="694"/>
      <c r="FMH17" s="694"/>
      <c r="FMI17" s="694"/>
      <c r="FMJ17" s="694"/>
      <c r="FMK17" s="694"/>
      <c r="FML17" s="694"/>
      <c r="FMM17" s="694"/>
      <c r="FMN17" s="694"/>
      <c r="FMO17" s="694"/>
      <c r="FMP17" s="694"/>
      <c r="FMQ17" s="694"/>
      <c r="FMR17" s="694"/>
      <c r="FMS17" s="694"/>
      <c r="FMT17" s="694"/>
      <c r="FMU17" s="694"/>
      <c r="FMV17" s="694"/>
      <c r="FMW17" s="694"/>
      <c r="FMX17" s="694"/>
      <c r="FMY17" s="694"/>
      <c r="FMZ17" s="694"/>
      <c r="FNA17" s="694"/>
      <c r="FNB17" s="694"/>
      <c r="FNC17" s="694"/>
      <c r="FND17" s="694"/>
      <c r="FNE17" s="694"/>
      <c r="FNF17" s="694"/>
      <c r="FNG17" s="694"/>
      <c r="FNH17" s="694"/>
      <c r="FNI17" s="694"/>
      <c r="FNJ17" s="694"/>
      <c r="FNK17" s="694"/>
      <c r="FNL17" s="694"/>
      <c r="FNM17" s="694"/>
      <c r="FNN17" s="694"/>
      <c r="FNO17" s="694"/>
      <c r="FNP17" s="694"/>
      <c r="FNQ17" s="694"/>
      <c r="FNR17" s="694"/>
      <c r="FNS17" s="694"/>
      <c r="FNT17" s="694"/>
      <c r="FNU17" s="694"/>
      <c r="FNV17" s="694"/>
      <c r="FNW17" s="694"/>
      <c r="FNX17" s="694"/>
      <c r="FNY17" s="694"/>
      <c r="FNZ17" s="694"/>
      <c r="FOA17" s="694"/>
      <c r="FOB17" s="694"/>
      <c r="FOC17" s="694"/>
      <c r="FOD17" s="694"/>
      <c r="FOE17" s="694"/>
      <c r="FOF17" s="694"/>
      <c r="FOG17" s="694"/>
      <c r="FOH17" s="694"/>
      <c r="FOI17" s="694"/>
      <c r="FOJ17" s="694"/>
      <c r="FOK17" s="694"/>
      <c r="FOL17" s="694"/>
      <c r="FOM17" s="694"/>
      <c r="FON17" s="694"/>
      <c r="FOO17" s="694"/>
      <c r="FOP17" s="694"/>
      <c r="FOQ17" s="694"/>
      <c r="FOR17" s="694"/>
      <c r="FOS17" s="694"/>
      <c r="FOT17" s="694"/>
      <c r="FOU17" s="694"/>
      <c r="FOV17" s="694"/>
      <c r="FOW17" s="694"/>
      <c r="FOX17" s="694"/>
      <c r="FOY17" s="694"/>
      <c r="FOZ17" s="694"/>
      <c r="FPA17" s="694"/>
      <c r="FPB17" s="694"/>
      <c r="FPC17" s="694"/>
      <c r="FPD17" s="694"/>
      <c r="FPE17" s="694"/>
      <c r="FPF17" s="694"/>
      <c r="FPG17" s="694"/>
      <c r="FPH17" s="694"/>
      <c r="FPI17" s="694"/>
      <c r="FPJ17" s="694"/>
      <c r="FPK17" s="694"/>
      <c r="FPL17" s="694"/>
      <c r="FPM17" s="694"/>
      <c r="FPN17" s="694"/>
      <c r="FPO17" s="694"/>
      <c r="FPP17" s="694"/>
      <c r="FPQ17" s="694"/>
      <c r="FPR17" s="694"/>
      <c r="FPS17" s="694"/>
      <c r="FPT17" s="694"/>
      <c r="FPU17" s="694"/>
      <c r="FPV17" s="694"/>
      <c r="FPW17" s="694"/>
      <c r="FPX17" s="694"/>
      <c r="FPY17" s="694"/>
      <c r="FPZ17" s="694"/>
      <c r="FQA17" s="694"/>
      <c r="FQB17" s="694"/>
      <c r="FQC17" s="694"/>
      <c r="FQD17" s="694"/>
      <c r="FQE17" s="694"/>
      <c r="FQF17" s="694"/>
      <c r="FQG17" s="694"/>
      <c r="FQH17" s="694"/>
      <c r="FQI17" s="694"/>
      <c r="FQJ17" s="694"/>
      <c r="FQK17" s="694"/>
      <c r="FQL17" s="694"/>
      <c r="FQM17" s="694"/>
      <c r="FQN17" s="694"/>
      <c r="FQO17" s="694"/>
      <c r="FQP17" s="694"/>
      <c r="FQQ17" s="694"/>
      <c r="FQR17" s="694"/>
      <c r="FQS17" s="694"/>
      <c r="FQT17" s="694"/>
      <c r="FQU17" s="694"/>
      <c r="FQV17" s="694"/>
      <c r="FQW17" s="694"/>
      <c r="FQX17" s="694"/>
      <c r="FQY17" s="694"/>
      <c r="FQZ17" s="694"/>
      <c r="FRA17" s="694"/>
      <c r="FRB17" s="694"/>
      <c r="FRC17" s="694"/>
      <c r="FRD17" s="694"/>
      <c r="FRE17" s="694"/>
      <c r="FRF17" s="694"/>
      <c r="FRG17" s="694"/>
      <c r="FRH17" s="694"/>
      <c r="FRI17" s="694"/>
      <c r="FRJ17" s="694"/>
      <c r="FRK17" s="694"/>
      <c r="FRL17" s="694"/>
      <c r="FRM17" s="694"/>
      <c r="FRN17" s="694"/>
      <c r="FRO17" s="694"/>
      <c r="FRP17" s="694"/>
      <c r="FRQ17" s="694"/>
      <c r="FRR17" s="694"/>
      <c r="FRS17" s="694"/>
      <c r="FRT17" s="694"/>
      <c r="FRU17" s="694"/>
      <c r="FRV17" s="694"/>
      <c r="FRW17" s="694"/>
      <c r="FRX17" s="694"/>
      <c r="FRY17" s="694"/>
      <c r="FRZ17" s="694"/>
      <c r="FSA17" s="694"/>
      <c r="FSB17" s="694"/>
      <c r="FSC17" s="694"/>
      <c r="FSD17" s="694"/>
      <c r="FSE17" s="694"/>
      <c r="FSF17" s="694"/>
      <c r="FSG17" s="694"/>
      <c r="FSH17" s="694"/>
      <c r="FSI17" s="694"/>
      <c r="FSJ17" s="694"/>
      <c r="FSK17" s="694"/>
      <c r="FSL17" s="694"/>
      <c r="FSM17" s="694"/>
      <c r="FSN17" s="694"/>
      <c r="FSO17" s="694"/>
      <c r="FSP17" s="694"/>
      <c r="FSQ17" s="694"/>
      <c r="FSR17" s="694"/>
      <c r="FSS17" s="694"/>
      <c r="FST17" s="694"/>
      <c r="FSU17" s="694"/>
      <c r="FSV17" s="694"/>
      <c r="FSW17" s="694"/>
      <c r="FSX17" s="694"/>
      <c r="FSY17" s="694"/>
      <c r="FSZ17" s="694"/>
      <c r="FTA17" s="694"/>
      <c r="FTB17" s="694"/>
      <c r="FTC17" s="694"/>
      <c r="FTD17" s="694"/>
      <c r="FTE17" s="694"/>
      <c r="FTF17" s="694"/>
      <c r="FTG17" s="694"/>
      <c r="FTH17" s="694"/>
      <c r="FTI17" s="694"/>
      <c r="FTJ17" s="694"/>
      <c r="FTK17" s="694"/>
      <c r="FTL17" s="694"/>
      <c r="FTM17" s="694"/>
      <c r="FTN17" s="694"/>
      <c r="FTO17" s="694"/>
      <c r="FTP17" s="694"/>
      <c r="FTQ17" s="694"/>
      <c r="FTR17" s="694"/>
      <c r="FTS17" s="694"/>
      <c r="FTT17" s="694"/>
      <c r="FTU17" s="694"/>
      <c r="FTV17" s="694"/>
      <c r="FTW17" s="694"/>
      <c r="FTX17" s="694"/>
      <c r="FTY17" s="694"/>
      <c r="FTZ17" s="694"/>
      <c r="FUA17" s="694"/>
      <c r="FUB17" s="694"/>
      <c r="FUC17" s="694"/>
      <c r="FUD17" s="694"/>
      <c r="FUE17" s="694"/>
      <c r="FUF17" s="694"/>
      <c r="FUG17" s="694"/>
      <c r="FUH17" s="694"/>
      <c r="FUI17" s="694"/>
      <c r="FUJ17" s="694"/>
      <c r="FUK17" s="694"/>
      <c r="FUL17" s="694"/>
      <c r="FUM17" s="694"/>
      <c r="FUN17" s="694"/>
      <c r="FUO17" s="694"/>
      <c r="FUP17" s="694"/>
      <c r="FUQ17" s="694"/>
      <c r="FUR17" s="694"/>
      <c r="FUS17" s="694"/>
      <c r="FUT17" s="694"/>
      <c r="FUU17" s="694"/>
      <c r="FUV17" s="694"/>
      <c r="FUW17" s="694"/>
      <c r="FUX17" s="694"/>
      <c r="FUY17" s="694"/>
      <c r="FUZ17" s="694"/>
      <c r="FVA17" s="694"/>
      <c r="FVB17" s="694"/>
      <c r="FVC17" s="694"/>
      <c r="FVD17" s="694"/>
      <c r="FVE17" s="694"/>
      <c r="FVF17" s="694"/>
      <c r="FVG17" s="694"/>
      <c r="FVH17" s="694"/>
      <c r="FVI17" s="694"/>
      <c r="FVJ17" s="694"/>
      <c r="FVK17" s="694"/>
      <c r="FVL17" s="694"/>
      <c r="FVM17" s="694"/>
      <c r="FVN17" s="694"/>
      <c r="FVO17" s="694"/>
      <c r="FVP17" s="694"/>
      <c r="FVQ17" s="694"/>
      <c r="FVR17" s="694"/>
      <c r="FVS17" s="694"/>
      <c r="FVT17" s="694"/>
      <c r="FVU17" s="694"/>
      <c r="FVV17" s="694"/>
      <c r="FVW17" s="694"/>
      <c r="FVX17" s="694"/>
      <c r="FVY17" s="694"/>
      <c r="FVZ17" s="694"/>
      <c r="FWA17" s="694"/>
      <c r="FWB17" s="694"/>
      <c r="FWC17" s="694"/>
      <c r="FWD17" s="694"/>
      <c r="FWE17" s="694"/>
      <c r="FWF17" s="694"/>
      <c r="FWG17" s="694"/>
      <c r="FWH17" s="694"/>
      <c r="FWI17" s="694"/>
      <c r="FWJ17" s="694"/>
      <c r="FWK17" s="694"/>
      <c r="FWL17" s="694"/>
      <c r="FWM17" s="694"/>
      <c r="FWN17" s="694"/>
      <c r="FWO17" s="694"/>
      <c r="FWP17" s="694"/>
      <c r="FWQ17" s="694"/>
      <c r="FWR17" s="694"/>
      <c r="FWS17" s="694"/>
      <c r="FWT17" s="694"/>
      <c r="FWU17" s="694"/>
      <c r="FWV17" s="694"/>
      <c r="FWW17" s="694"/>
      <c r="FWX17" s="694"/>
      <c r="FWY17" s="694"/>
      <c r="FWZ17" s="694"/>
      <c r="FXA17" s="694"/>
      <c r="FXB17" s="694"/>
      <c r="FXC17" s="694"/>
      <c r="FXD17" s="694"/>
      <c r="FXE17" s="694"/>
      <c r="FXF17" s="694"/>
      <c r="FXG17" s="694"/>
      <c r="FXH17" s="694"/>
      <c r="FXI17" s="694"/>
      <c r="FXJ17" s="694"/>
      <c r="FXK17" s="694"/>
      <c r="FXL17" s="694"/>
      <c r="FXM17" s="694"/>
      <c r="FXN17" s="694"/>
      <c r="FXO17" s="694"/>
      <c r="FXP17" s="694"/>
      <c r="FXQ17" s="694"/>
      <c r="FXR17" s="694"/>
      <c r="FXS17" s="694"/>
      <c r="FXT17" s="694"/>
      <c r="FXU17" s="694"/>
      <c r="FXV17" s="694"/>
      <c r="FXW17" s="694"/>
      <c r="FXX17" s="694"/>
      <c r="FXY17" s="694"/>
      <c r="FXZ17" s="694"/>
      <c r="FYA17" s="694"/>
      <c r="FYB17" s="694"/>
      <c r="FYC17" s="694"/>
      <c r="FYD17" s="694"/>
      <c r="FYE17" s="694"/>
      <c r="FYF17" s="694"/>
      <c r="FYG17" s="694"/>
      <c r="FYH17" s="694"/>
      <c r="FYI17" s="694"/>
      <c r="FYJ17" s="694"/>
      <c r="FYK17" s="694"/>
      <c r="FYL17" s="694"/>
      <c r="FYM17" s="694"/>
      <c r="FYN17" s="694"/>
      <c r="FYO17" s="694"/>
      <c r="FYP17" s="694"/>
      <c r="FYQ17" s="694"/>
      <c r="FYR17" s="694"/>
      <c r="FYS17" s="694"/>
      <c r="FYT17" s="694"/>
      <c r="FYU17" s="694"/>
      <c r="FYV17" s="694"/>
      <c r="FYW17" s="694"/>
      <c r="FYX17" s="694"/>
      <c r="FYY17" s="694"/>
      <c r="FYZ17" s="694"/>
      <c r="FZA17" s="694"/>
      <c r="FZB17" s="694"/>
      <c r="FZC17" s="694"/>
      <c r="FZD17" s="694"/>
      <c r="FZE17" s="694"/>
      <c r="FZF17" s="694"/>
      <c r="FZG17" s="694"/>
      <c r="FZH17" s="694"/>
      <c r="FZI17" s="694"/>
      <c r="FZJ17" s="694"/>
      <c r="FZK17" s="694"/>
      <c r="FZL17" s="694"/>
      <c r="FZM17" s="694"/>
      <c r="FZN17" s="694"/>
      <c r="FZO17" s="694"/>
      <c r="FZP17" s="694"/>
      <c r="FZQ17" s="694"/>
      <c r="FZR17" s="694"/>
      <c r="FZS17" s="694"/>
      <c r="FZT17" s="694"/>
      <c r="FZU17" s="694"/>
      <c r="FZV17" s="694"/>
      <c r="FZW17" s="694"/>
      <c r="FZX17" s="694"/>
      <c r="FZY17" s="694"/>
      <c r="FZZ17" s="694"/>
      <c r="GAA17" s="694"/>
      <c r="GAB17" s="694"/>
      <c r="GAC17" s="694"/>
      <c r="GAD17" s="694"/>
      <c r="GAE17" s="694"/>
      <c r="GAF17" s="694"/>
      <c r="GAG17" s="694"/>
      <c r="GAH17" s="694"/>
      <c r="GAI17" s="694"/>
      <c r="GAJ17" s="694"/>
      <c r="GAK17" s="694"/>
      <c r="GAL17" s="694"/>
      <c r="GAM17" s="694"/>
      <c r="GAN17" s="694"/>
      <c r="GAO17" s="694"/>
      <c r="GAP17" s="694"/>
      <c r="GAQ17" s="694"/>
      <c r="GAR17" s="694"/>
      <c r="GAS17" s="694"/>
      <c r="GAT17" s="694"/>
      <c r="GAU17" s="694"/>
      <c r="GAV17" s="694"/>
      <c r="GAW17" s="694"/>
      <c r="GAX17" s="694"/>
      <c r="GAY17" s="694"/>
      <c r="GAZ17" s="694"/>
      <c r="GBA17" s="694"/>
      <c r="GBB17" s="694"/>
      <c r="GBC17" s="694"/>
      <c r="GBD17" s="694"/>
      <c r="GBE17" s="694"/>
      <c r="GBF17" s="694"/>
      <c r="GBG17" s="694"/>
      <c r="GBH17" s="694"/>
      <c r="GBI17" s="694"/>
      <c r="GBJ17" s="694"/>
      <c r="GBK17" s="694"/>
      <c r="GBL17" s="694"/>
      <c r="GBM17" s="694"/>
      <c r="GBN17" s="694"/>
      <c r="GBO17" s="694"/>
      <c r="GBP17" s="694"/>
      <c r="GBQ17" s="694"/>
      <c r="GBR17" s="694"/>
      <c r="GBS17" s="694"/>
      <c r="GBT17" s="694"/>
      <c r="GBU17" s="694"/>
      <c r="GBV17" s="694"/>
      <c r="GBW17" s="694"/>
      <c r="GBX17" s="694"/>
      <c r="GBY17" s="694"/>
      <c r="GBZ17" s="694"/>
      <c r="GCA17" s="694"/>
      <c r="GCB17" s="694"/>
      <c r="GCC17" s="694"/>
      <c r="GCD17" s="694"/>
      <c r="GCE17" s="694"/>
      <c r="GCF17" s="694"/>
      <c r="GCG17" s="694"/>
      <c r="GCH17" s="694"/>
      <c r="GCI17" s="694"/>
      <c r="GCJ17" s="694"/>
      <c r="GCK17" s="694"/>
      <c r="GCL17" s="694"/>
      <c r="GCM17" s="694"/>
      <c r="GCN17" s="694"/>
      <c r="GCO17" s="694"/>
      <c r="GCP17" s="694"/>
      <c r="GCQ17" s="694"/>
      <c r="GCR17" s="694"/>
      <c r="GCS17" s="694"/>
      <c r="GCT17" s="694"/>
      <c r="GCU17" s="694"/>
      <c r="GCV17" s="694"/>
      <c r="GCW17" s="694"/>
      <c r="GCX17" s="694"/>
      <c r="GCY17" s="694"/>
      <c r="GCZ17" s="694"/>
      <c r="GDA17" s="694"/>
      <c r="GDB17" s="694"/>
      <c r="GDC17" s="694"/>
      <c r="GDD17" s="694"/>
      <c r="GDE17" s="694"/>
      <c r="GDF17" s="694"/>
      <c r="GDG17" s="694"/>
      <c r="GDH17" s="694"/>
      <c r="GDI17" s="694"/>
      <c r="GDJ17" s="694"/>
      <c r="GDK17" s="694"/>
      <c r="GDL17" s="694"/>
      <c r="GDM17" s="694"/>
      <c r="GDN17" s="694"/>
      <c r="GDO17" s="694"/>
      <c r="GDP17" s="694"/>
      <c r="GDQ17" s="694"/>
      <c r="GDR17" s="694"/>
      <c r="GDS17" s="694"/>
      <c r="GDT17" s="694"/>
      <c r="GDU17" s="694"/>
      <c r="GDV17" s="694"/>
      <c r="GDW17" s="694"/>
      <c r="GDX17" s="694"/>
      <c r="GDY17" s="694"/>
      <c r="GDZ17" s="694"/>
      <c r="GEA17" s="694"/>
      <c r="GEB17" s="694"/>
      <c r="GEC17" s="694"/>
      <c r="GED17" s="694"/>
      <c r="GEE17" s="694"/>
      <c r="GEF17" s="694"/>
      <c r="GEG17" s="694"/>
      <c r="GEH17" s="694"/>
      <c r="GEI17" s="694"/>
      <c r="GEJ17" s="694"/>
      <c r="GEK17" s="694"/>
      <c r="GEL17" s="694"/>
      <c r="GEM17" s="694"/>
      <c r="GEN17" s="694"/>
      <c r="GEO17" s="694"/>
      <c r="GEP17" s="694"/>
      <c r="GEQ17" s="694"/>
      <c r="GER17" s="694"/>
      <c r="GES17" s="694"/>
      <c r="GET17" s="694"/>
      <c r="GEU17" s="694"/>
      <c r="GEV17" s="694"/>
      <c r="GEW17" s="694"/>
      <c r="GEX17" s="694"/>
      <c r="GEY17" s="694"/>
      <c r="GEZ17" s="694"/>
      <c r="GFA17" s="694"/>
      <c r="GFB17" s="694"/>
      <c r="GFC17" s="694"/>
      <c r="GFD17" s="694"/>
      <c r="GFE17" s="694"/>
      <c r="GFF17" s="694"/>
      <c r="GFG17" s="694"/>
      <c r="GFH17" s="694"/>
      <c r="GFI17" s="694"/>
      <c r="GFJ17" s="694"/>
      <c r="GFK17" s="694"/>
      <c r="GFL17" s="694"/>
      <c r="GFM17" s="694"/>
      <c r="GFN17" s="694"/>
      <c r="GFO17" s="694"/>
      <c r="GFP17" s="694"/>
      <c r="GFQ17" s="694"/>
      <c r="GFR17" s="694"/>
      <c r="GFS17" s="694"/>
      <c r="GFT17" s="694"/>
      <c r="GFU17" s="694"/>
      <c r="GFV17" s="694"/>
      <c r="GFW17" s="694"/>
      <c r="GFX17" s="694"/>
      <c r="GFY17" s="694"/>
      <c r="GFZ17" s="694"/>
      <c r="GGA17" s="694"/>
      <c r="GGB17" s="694"/>
      <c r="GGC17" s="694"/>
      <c r="GGD17" s="694"/>
      <c r="GGE17" s="694"/>
      <c r="GGF17" s="694"/>
      <c r="GGG17" s="694"/>
      <c r="GGH17" s="694"/>
      <c r="GGI17" s="694"/>
      <c r="GGJ17" s="694"/>
      <c r="GGK17" s="694"/>
      <c r="GGL17" s="694"/>
      <c r="GGM17" s="694"/>
      <c r="GGN17" s="694"/>
      <c r="GGO17" s="694"/>
      <c r="GGP17" s="694"/>
      <c r="GGQ17" s="694"/>
      <c r="GGR17" s="694"/>
      <c r="GGS17" s="694"/>
      <c r="GGT17" s="694"/>
      <c r="GGU17" s="694"/>
      <c r="GGV17" s="694"/>
      <c r="GGW17" s="694"/>
      <c r="GGX17" s="694"/>
      <c r="GGY17" s="694"/>
      <c r="GGZ17" s="694"/>
      <c r="GHA17" s="694"/>
      <c r="GHB17" s="694"/>
      <c r="GHC17" s="694"/>
      <c r="GHD17" s="694"/>
      <c r="GHE17" s="694"/>
      <c r="GHF17" s="694"/>
      <c r="GHG17" s="694"/>
      <c r="GHH17" s="694"/>
      <c r="GHI17" s="694"/>
      <c r="GHJ17" s="694"/>
      <c r="GHK17" s="694"/>
      <c r="GHL17" s="694"/>
      <c r="GHM17" s="694"/>
      <c r="GHN17" s="694"/>
      <c r="GHO17" s="694"/>
      <c r="GHP17" s="694"/>
      <c r="GHQ17" s="694"/>
      <c r="GHR17" s="694"/>
      <c r="GHS17" s="694"/>
      <c r="GHT17" s="694"/>
      <c r="GHU17" s="694"/>
      <c r="GHV17" s="694"/>
      <c r="GHW17" s="694"/>
      <c r="GHX17" s="694"/>
      <c r="GHY17" s="694"/>
      <c r="GHZ17" s="694"/>
      <c r="GIA17" s="694"/>
      <c r="GIB17" s="694"/>
      <c r="GIC17" s="694"/>
      <c r="GID17" s="694"/>
      <c r="GIE17" s="694"/>
      <c r="GIF17" s="694"/>
      <c r="GIG17" s="694"/>
      <c r="GIH17" s="694"/>
      <c r="GII17" s="694"/>
      <c r="GIJ17" s="694"/>
      <c r="GIK17" s="694"/>
      <c r="GIL17" s="694"/>
      <c r="GIM17" s="694"/>
      <c r="GIN17" s="694"/>
      <c r="GIO17" s="694"/>
      <c r="GIP17" s="694"/>
      <c r="GIQ17" s="694"/>
      <c r="GIR17" s="694"/>
      <c r="GIS17" s="694"/>
      <c r="GIT17" s="694"/>
      <c r="GIU17" s="694"/>
      <c r="GIV17" s="694"/>
      <c r="GIW17" s="694"/>
      <c r="GIX17" s="694"/>
      <c r="GIY17" s="694"/>
      <c r="GIZ17" s="694"/>
      <c r="GJA17" s="694"/>
      <c r="GJB17" s="694"/>
      <c r="GJC17" s="694"/>
      <c r="GJD17" s="694"/>
      <c r="GJE17" s="694"/>
      <c r="GJF17" s="694"/>
      <c r="GJG17" s="694"/>
      <c r="GJH17" s="694"/>
      <c r="GJI17" s="694"/>
      <c r="GJJ17" s="694"/>
      <c r="GJK17" s="694"/>
      <c r="GJL17" s="694"/>
      <c r="GJM17" s="694"/>
      <c r="GJN17" s="694"/>
      <c r="GJO17" s="694"/>
      <c r="GJP17" s="694"/>
      <c r="GJQ17" s="694"/>
      <c r="GJR17" s="694"/>
      <c r="GJS17" s="694"/>
      <c r="GJT17" s="694"/>
      <c r="GJU17" s="694"/>
      <c r="GJV17" s="694"/>
      <c r="GJW17" s="694"/>
      <c r="GJX17" s="694"/>
      <c r="GJY17" s="694"/>
      <c r="GJZ17" s="694"/>
      <c r="GKA17" s="694"/>
      <c r="GKB17" s="694"/>
      <c r="GKC17" s="694"/>
      <c r="GKD17" s="694"/>
      <c r="GKE17" s="694"/>
      <c r="GKF17" s="694"/>
      <c r="GKG17" s="694"/>
      <c r="GKH17" s="694"/>
      <c r="GKI17" s="694"/>
      <c r="GKJ17" s="694"/>
      <c r="GKK17" s="694"/>
      <c r="GKL17" s="694"/>
      <c r="GKM17" s="694"/>
      <c r="GKN17" s="694"/>
      <c r="GKO17" s="694"/>
      <c r="GKP17" s="694"/>
      <c r="GKQ17" s="694"/>
      <c r="GKR17" s="694"/>
      <c r="GKS17" s="694"/>
      <c r="GKT17" s="694"/>
      <c r="GKU17" s="694"/>
      <c r="GKV17" s="694"/>
      <c r="GKW17" s="694"/>
      <c r="GKX17" s="694"/>
      <c r="GKY17" s="694"/>
      <c r="GKZ17" s="694"/>
      <c r="GLA17" s="694"/>
      <c r="GLB17" s="694"/>
      <c r="GLC17" s="694"/>
      <c r="GLD17" s="694"/>
      <c r="GLE17" s="694"/>
      <c r="GLF17" s="694"/>
      <c r="GLG17" s="694"/>
      <c r="GLH17" s="694"/>
      <c r="GLI17" s="694"/>
      <c r="GLJ17" s="694"/>
      <c r="GLK17" s="694"/>
      <c r="GLL17" s="694"/>
      <c r="GLM17" s="694"/>
      <c r="GLN17" s="694"/>
      <c r="GLO17" s="694"/>
      <c r="GLP17" s="694"/>
      <c r="GLQ17" s="694"/>
      <c r="GLR17" s="694"/>
      <c r="GLS17" s="694"/>
      <c r="GLT17" s="694"/>
      <c r="GLU17" s="694"/>
      <c r="GLV17" s="694"/>
      <c r="GLW17" s="694"/>
      <c r="GLX17" s="694"/>
      <c r="GLY17" s="694"/>
      <c r="GLZ17" s="694"/>
      <c r="GMA17" s="694"/>
      <c r="GMB17" s="694"/>
      <c r="GMC17" s="694"/>
      <c r="GMD17" s="694"/>
      <c r="GME17" s="694"/>
      <c r="GMF17" s="694"/>
      <c r="GMG17" s="694"/>
      <c r="GMH17" s="694"/>
      <c r="GMI17" s="694"/>
      <c r="GMJ17" s="694"/>
      <c r="GMK17" s="694"/>
      <c r="GML17" s="694"/>
      <c r="GMM17" s="694"/>
      <c r="GMN17" s="694"/>
      <c r="GMO17" s="694"/>
      <c r="GMP17" s="694"/>
      <c r="GMQ17" s="694"/>
      <c r="GMR17" s="694"/>
      <c r="GMS17" s="694"/>
      <c r="GMT17" s="694"/>
      <c r="GMU17" s="694"/>
      <c r="GMV17" s="694"/>
      <c r="GMW17" s="694"/>
      <c r="GMX17" s="694"/>
      <c r="GMY17" s="694"/>
      <c r="GMZ17" s="694"/>
      <c r="GNA17" s="694"/>
      <c r="GNB17" s="694"/>
      <c r="GNC17" s="694"/>
      <c r="GND17" s="694"/>
      <c r="GNE17" s="694"/>
      <c r="GNF17" s="694"/>
      <c r="GNG17" s="694"/>
      <c r="GNH17" s="694"/>
      <c r="GNI17" s="694"/>
      <c r="GNJ17" s="694"/>
      <c r="GNK17" s="694"/>
      <c r="GNL17" s="694"/>
      <c r="GNM17" s="694"/>
      <c r="GNN17" s="694"/>
      <c r="GNO17" s="694"/>
      <c r="GNP17" s="694"/>
      <c r="GNQ17" s="694"/>
      <c r="GNR17" s="694"/>
      <c r="GNS17" s="694"/>
      <c r="GNT17" s="694"/>
      <c r="GNU17" s="694"/>
      <c r="GNV17" s="694"/>
      <c r="GNW17" s="694"/>
      <c r="GNX17" s="694"/>
      <c r="GNY17" s="694"/>
      <c r="GNZ17" s="694"/>
      <c r="GOA17" s="694"/>
      <c r="GOB17" s="694"/>
      <c r="GOC17" s="694"/>
      <c r="GOD17" s="694"/>
      <c r="GOE17" s="694"/>
      <c r="GOF17" s="694"/>
      <c r="GOG17" s="694"/>
      <c r="GOH17" s="694"/>
      <c r="GOI17" s="694"/>
      <c r="GOJ17" s="694"/>
      <c r="GOK17" s="694"/>
      <c r="GOL17" s="694"/>
      <c r="GOM17" s="694"/>
      <c r="GON17" s="694"/>
      <c r="GOO17" s="694"/>
      <c r="GOP17" s="694"/>
      <c r="GOQ17" s="694"/>
      <c r="GOR17" s="694"/>
      <c r="GOS17" s="694"/>
      <c r="GOT17" s="694"/>
      <c r="GOU17" s="694"/>
      <c r="GOV17" s="694"/>
      <c r="GOW17" s="694"/>
      <c r="GOX17" s="694"/>
      <c r="GOY17" s="694"/>
      <c r="GOZ17" s="694"/>
      <c r="GPA17" s="694"/>
      <c r="GPB17" s="694"/>
      <c r="GPC17" s="694"/>
      <c r="GPD17" s="694"/>
      <c r="GPE17" s="694"/>
      <c r="GPF17" s="694"/>
      <c r="GPG17" s="694"/>
      <c r="GPH17" s="694"/>
      <c r="GPI17" s="694"/>
      <c r="GPJ17" s="694"/>
      <c r="GPK17" s="694"/>
      <c r="GPL17" s="694"/>
      <c r="GPM17" s="694"/>
      <c r="GPN17" s="694"/>
      <c r="GPO17" s="694"/>
      <c r="GPP17" s="694"/>
      <c r="GPQ17" s="694"/>
      <c r="GPR17" s="694"/>
      <c r="GPS17" s="694"/>
      <c r="GPT17" s="694"/>
      <c r="GPU17" s="694"/>
      <c r="GPV17" s="694"/>
      <c r="GPW17" s="694"/>
      <c r="GPX17" s="694"/>
      <c r="GPY17" s="694"/>
      <c r="GPZ17" s="694"/>
      <c r="GQA17" s="694"/>
      <c r="GQB17" s="694"/>
      <c r="GQC17" s="694"/>
      <c r="GQD17" s="694"/>
      <c r="GQE17" s="694"/>
      <c r="GQF17" s="694"/>
      <c r="GQG17" s="694"/>
      <c r="GQH17" s="694"/>
      <c r="GQI17" s="694"/>
      <c r="GQJ17" s="694"/>
      <c r="GQK17" s="694"/>
      <c r="GQL17" s="694"/>
      <c r="GQM17" s="694"/>
      <c r="GQN17" s="694"/>
      <c r="GQO17" s="694"/>
      <c r="GQP17" s="694"/>
      <c r="GQQ17" s="694"/>
      <c r="GQR17" s="694"/>
      <c r="GQS17" s="694"/>
      <c r="GQT17" s="694"/>
      <c r="GQU17" s="694"/>
      <c r="GQV17" s="694"/>
      <c r="GQW17" s="694"/>
      <c r="GQX17" s="694"/>
      <c r="GQY17" s="694"/>
      <c r="GQZ17" s="694"/>
      <c r="GRA17" s="694"/>
      <c r="GRB17" s="694"/>
      <c r="GRC17" s="694"/>
      <c r="GRD17" s="694"/>
      <c r="GRE17" s="694"/>
      <c r="GRF17" s="694"/>
      <c r="GRG17" s="694"/>
      <c r="GRH17" s="694"/>
      <c r="GRI17" s="694"/>
      <c r="GRJ17" s="694"/>
      <c r="GRK17" s="694"/>
      <c r="GRL17" s="694"/>
      <c r="GRM17" s="694"/>
      <c r="GRN17" s="694"/>
      <c r="GRO17" s="694"/>
      <c r="GRP17" s="694"/>
      <c r="GRQ17" s="694"/>
      <c r="GRR17" s="694"/>
      <c r="GRS17" s="694"/>
      <c r="GRT17" s="694"/>
      <c r="GRU17" s="694"/>
      <c r="GRV17" s="694"/>
      <c r="GRW17" s="694"/>
      <c r="GRX17" s="694"/>
      <c r="GRY17" s="694"/>
      <c r="GRZ17" s="694"/>
      <c r="GSA17" s="694"/>
      <c r="GSB17" s="694"/>
      <c r="GSC17" s="694"/>
      <c r="GSD17" s="694"/>
      <c r="GSE17" s="694"/>
      <c r="GSF17" s="694"/>
      <c r="GSG17" s="694"/>
      <c r="GSH17" s="694"/>
      <c r="GSI17" s="694"/>
      <c r="GSJ17" s="694"/>
      <c r="GSK17" s="694"/>
      <c r="GSL17" s="694"/>
      <c r="GSM17" s="694"/>
      <c r="GSN17" s="694"/>
      <c r="GSO17" s="694"/>
      <c r="GSP17" s="694"/>
      <c r="GSQ17" s="694"/>
      <c r="GSR17" s="694"/>
      <c r="GSS17" s="694"/>
      <c r="GST17" s="694"/>
      <c r="GSU17" s="694"/>
      <c r="GSV17" s="694"/>
      <c r="GSW17" s="694"/>
      <c r="GSX17" s="694"/>
      <c r="GSY17" s="694"/>
      <c r="GSZ17" s="694"/>
      <c r="GTA17" s="694"/>
      <c r="GTB17" s="694"/>
      <c r="GTC17" s="694"/>
      <c r="GTD17" s="694"/>
      <c r="GTE17" s="694"/>
      <c r="GTF17" s="694"/>
      <c r="GTG17" s="694"/>
      <c r="GTH17" s="694"/>
      <c r="GTI17" s="694"/>
      <c r="GTJ17" s="694"/>
      <c r="GTK17" s="694"/>
      <c r="GTL17" s="694"/>
      <c r="GTM17" s="694"/>
      <c r="GTN17" s="694"/>
      <c r="GTO17" s="694"/>
      <c r="GTP17" s="694"/>
      <c r="GTQ17" s="694"/>
      <c r="GTR17" s="694"/>
      <c r="GTS17" s="694"/>
      <c r="GTT17" s="694"/>
      <c r="GTU17" s="694"/>
      <c r="GTV17" s="694"/>
      <c r="GTW17" s="694"/>
      <c r="GTX17" s="694"/>
      <c r="GTY17" s="694"/>
      <c r="GTZ17" s="694"/>
      <c r="GUA17" s="694"/>
      <c r="GUB17" s="694"/>
      <c r="GUC17" s="694"/>
      <c r="GUD17" s="694"/>
      <c r="GUE17" s="694"/>
      <c r="GUF17" s="694"/>
      <c r="GUG17" s="694"/>
      <c r="GUH17" s="694"/>
      <c r="GUI17" s="694"/>
      <c r="GUJ17" s="694"/>
      <c r="GUK17" s="694"/>
      <c r="GUL17" s="694"/>
      <c r="GUM17" s="694"/>
      <c r="GUN17" s="694"/>
      <c r="GUO17" s="694"/>
      <c r="GUP17" s="694"/>
      <c r="GUQ17" s="694"/>
      <c r="GUR17" s="694"/>
      <c r="GUS17" s="694"/>
      <c r="GUT17" s="694"/>
      <c r="GUU17" s="694"/>
      <c r="GUV17" s="694"/>
      <c r="GUW17" s="694"/>
      <c r="GUX17" s="694"/>
      <c r="GUY17" s="694"/>
      <c r="GUZ17" s="694"/>
      <c r="GVA17" s="694"/>
      <c r="GVB17" s="694"/>
      <c r="GVC17" s="694"/>
      <c r="GVD17" s="694"/>
      <c r="GVE17" s="694"/>
      <c r="GVF17" s="694"/>
      <c r="GVG17" s="694"/>
      <c r="GVH17" s="694"/>
      <c r="GVI17" s="694"/>
      <c r="GVJ17" s="694"/>
      <c r="GVK17" s="694"/>
      <c r="GVL17" s="694"/>
      <c r="GVM17" s="694"/>
      <c r="GVN17" s="694"/>
      <c r="GVO17" s="694"/>
      <c r="GVP17" s="694"/>
      <c r="GVQ17" s="694"/>
      <c r="GVR17" s="694"/>
      <c r="GVS17" s="694"/>
      <c r="GVT17" s="694"/>
      <c r="GVU17" s="694"/>
      <c r="GVV17" s="694"/>
      <c r="GVW17" s="694"/>
      <c r="GVX17" s="694"/>
      <c r="GVY17" s="694"/>
      <c r="GVZ17" s="694"/>
      <c r="GWA17" s="694"/>
      <c r="GWB17" s="694"/>
      <c r="GWC17" s="694"/>
      <c r="GWD17" s="694"/>
      <c r="GWE17" s="694"/>
      <c r="GWF17" s="694"/>
      <c r="GWG17" s="694"/>
      <c r="GWH17" s="694"/>
      <c r="GWI17" s="694"/>
      <c r="GWJ17" s="694"/>
      <c r="GWK17" s="694"/>
      <c r="GWL17" s="694"/>
      <c r="GWM17" s="694"/>
      <c r="GWN17" s="694"/>
      <c r="GWO17" s="694"/>
      <c r="GWP17" s="694"/>
      <c r="GWQ17" s="694"/>
      <c r="GWR17" s="694"/>
      <c r="GWS17" s="694"/>
      <c r="GWT17" s="694"/>
      <c r="GWU17" s="694"/>
      <c r="GWV17" s="694"/>
      <c r="GWW17" s="694"/>
      <c r="GWX17" s="694"/>
      <c r="GWY17" s="694"/>
      <c r="GWZ17" s="694"/>
      <c r="GXA17" s="694"/>
      <c r="GXB17" s="694"/>
      <c r="GXC17" s="694"/>
      <c r="GXD17" s="694"/>
      <c r="GXE17" s="694"/>
      <c r="GXF17" s="694"/>
      <c r="GXG17" s="694"/>
      <c r="GXH17" s="694"/>
      <c r="GXI17" s="694"/>
      <c r="GXJ17" s="694"/>
      <c r="GXK17" s="694"/>
      <c r="GXL17" s="694"/>
      <c r="GXM17" s="694"/>
      <c r="GXN17" s="694"/>
      <c r="GXO17" s="694"/>
      <c r="GXP17" s="694"/>
      <c r="GXQ17" s="694"/>
      <c r="GXR17" s="694"/>
      <c r="GXS17" s="694"/>
      <c r="GXT17" s="694"/>
      <c r="GXU17" s="694"/>
      <c r="GXV17" s="694"/>
      <c r="GXW17" s="694"/>
      <c r="GXX17" s="694"/>
      <c r="GXY17" s="694"/>
      <c r="GXZ17" s="694"/>
      <c r="GYA17" s="694"/>
      <c r="GYB17" s="694"/>
      <c r="GYC17" s="694"/>
      <c r="GYD17" s="694"/>
      <c r="GYE17" s="694"/>
      <c r="GYF17" s="694"/>
      <c r="GYG17" s="694"/>
      <c r="GYH17" s="694"/>
      <c r="GYI17" s="694"/>
      <c r="GYJ17" s="694"/>
      <c r="GYK17" s="694"/>
      <c r="GYL17" s="694"/>
      <c r="GYM17" s="694"/>
      <c r="GYN17" s="694"/>
      <c r="GYO17" s="694"/>
      <c r="GYP17" s="694"/>
      <c r="GYQ17" s="694"/>
      <c r="GYR17" s="694"/>
      <c r="GYS17" s="694"/>
      <c r="GYT17" s="694"/>
      <c r="GYU17" s="694"/>
      <c r="GYV17" s="694"/>
      <c r="GYW17" s="694"/>
      <c r="GYX17" s="694"/>
      <c r="GYY17" s="694"/>
      <c r="GYZ17" s="694"/>
      <c r="GZA17" s="694"/>
      <c r="GZB17" s="694"/>
      <c r="GZC17" s="694"/>
      <c r="GZD17" s="694"/>
      <c r="GZE17" s="694"/>
      <c r="GZF17" s="694"/>
      <c r="GZG17" s="694"/>
      <c r="GZH17" s="694"/>
      <c r="GZI17" s="694"/>
      <c r="GZJ17" s="694"/>
      <c r="GZK17" s="694"/>
      <c r="GZL17" s="694"/>
      <c r="GZM17" s="694"/>
      <c r="GZN17" s="694"/>
      <c r="GZO17" s="694"/>
      <c r="GZP17" s="694"/>
      <c r="GZQ17" s="694"/>
      <c r="GZR17" s="694"/>
      <c r="GZS17" s="694"/>
      <c r="GZT17" s="694"/>
      <c r="GZU17" s="694"/>
      <c r="GZV17" s="694"/>
      <c r="GZW17" s="694"/>
      <c r="GZX17" s="694"/>
      <c r="GZY17" s="694"/>
      <c r="GZZ17" s="694"/>
      <c r="HAA17" s="694"/>
      <c r="HAB17" s="694"/>
      <c r="HAC17" s="694"/>
      <c r="HAD17" s="694"/>
      <c r="HAE17" s="694"/>
      <c r="HAF17" s="694"/>
      <c r="HAG17" s="694"/>
      <c r="HAH17" s="694"/>
      <c r="HAI17" s="694"/>
      <c r="HAJ17" s="694"/>
      <c r="HAK17" s="694"/>
      <c r="HAL17" s="694"/>
      <c r="HAM17" s="694"/>
      <c r="HAN17" s="694"/>
      <c r="HAO17" s="694"/>
      <c r="HAP17" s="694"/>
      <c r="HAQ17" s="694"/>
      <c r="HAR17" s="694"/>
      <c r="HAS17" s="694"/>
      <c r="HAT17" s="694"/>
      <c r="HAU17" s="694"/>
      <c r="HAV17" s="694"/>
      <c r="HAW17" s="694"/>
      <c r="HAX17" s="694"/>
      <c r="HAY17" s="694"/>
      <c r="HAZ17" s="694"/>
      <c r="HBA17" s="694"/>
      <c r="HBB17" s="694"/>
      <c r="HBC17" s="694"/>
      <c r="HBD17" s="694"/>
      <c r="HBE17" s="694"/>
      <c r="HBF17" s="694"/>
      <c r="HBG17" s="694"/>
      <c r="HBH17" s="694"/>
      <c r="HBI17" s="694"/>
      <c r="HBJ17" s="694"/>
      <c r="HBK17" s="694"/>
      <c r="HBL17" s="694"/>
      <c r="HBM17" s="694"/>
      <c r="HBN17" s="694"/>
      <c r="HBO17" s="694"/>
      <c r="HBP17" s="694"/>
      <c r="HBQ17" s="694"/>
      <c r="HBR17" s="694"/>
      <c r="HBS17" s="694"/>
      <c r="HBT17" s="694"/>
      <c r="HBU17" s="694"/>
      <c r="HBV17" s="694"/>
      <c r="HBW17" s="694"/>
      <c r="HBX17" s="694"/>
      <c r="HBY17" s="694"/>
      <c r="HBZ17" s="694"/>
      <c r="HCA17" s="694"/>
      <c r="HCB17" s="694"/>
      <c r="HCC17" s="694"/>
      <c r="HCD17" s="694"/>
      <c r="HCE17" s="694"/>
      <c r="HCF17" s="694"/>
      <c r="HCG17" s="694"/>
      <c r="HCH17" s="694"/>
      <c r="HCI17" s="694"/>
      <c r="HCJ17" s="694"/>
      <c r="HCK17" s="694"/>
      <c r="HCL17" s="694"/>
      <c r="HCM17" s="694"/>
      <c r="HCN17" s="694"/>
      <c r="HCO17" s="694"/>
      <c r="HCP17" s="694"/>
      <c r="HCQ17" s="694"/>
      <c r="HCR17" s="694"/>
      <c r="HCS17" s="694"/>
      <c r="HCT17" s="694"/>
      <c r="HCU17" s="694"/>
      <c r="HCV17" s="694"/>
      <c r="HCW17" s="694"/>
      <c r="HCX17" s="694"/>
      <c r="HCY17" s="694"/>
      <c r="HCZ17" s="694"/>
      <c r="HDA17" s="694"/>
      <c r="HDB17" s="694"/>
      <c r="HDC17" s="694"/>
      <c r="HDD17" s="694"/>
      <c r="HDE17" s="694"/>
      <c r="HDF17" s="694"/>
      <c r="HDG17" s="694"/>
      <c r="HDH17" s="694"/>
      <c r="HDI17" s="694"/>
      <c r="HDJ17" s="694"/>
      <c r="HDK17" s="694"/>
      <c r="HDL17" s="694"/>
      <c r="HDM17" s="694"/>
      <c r="HDN17" s="694"/>
      <c r="HDO17" s="694"/>
      <c r="HDP17" s="694"/>
      <c r="HDQ17" s="694"/>
      <c r="HDR17" s="694"/>
      <c r="HDS17" s="694"/>
      <c r="HDT17" s="694"/>
      <c r="HDU17" s="694"/>
      <c r="HDV17" s="694"/>
      <c r="HDW17" s="694"/>
      <c r="HDX17" s="694"/>
      <c r="HDY17" s="694"/>
      <c r="HDZ17" s="694"/>
      <c r="HEA17" s="694"/>
      <c r="HEB17" s="694"/>
      <c r="HEC17" s="694"/>
      <c r="HED17" s="694"/>
      <c r="HEE17" s="694"/>
      <c r="HEF17" s="694"/>
      <c r="HEG17" s="694"/>
      <c r="HEH17" s="694"/>
      <c r="HEI17" s="694"/>
      <c r="HEJ17" s="694"/>
      <c r="HEK17" s="694"/>
      <c r="HEL17" s="694"/>
      <c r="HEM17" s="694"/>
      <c r="HEN17" s="694"/>
      <c r="HEO17" s="694"/>
      <c r="HEP17" s="694"/>
      <c r="HEQ17" s="694"/>
      <c r="HER17" s="694"/>
      <c r="HES17" s="694"/>
      <c r="HET17" s="694"/>
      <c r="HEU17" s="694"/>
      <c r="HEV17" s="694"/>
      <c r="HEW17" s="694"/>
      <c r="HEX17" s="694"/>
      <c r="HEY17" s="694"/>
      <c r="HEZ17" s="694"/>
      <c r="HFA17" s="694"/>
      <c r="HFB17" s="694"/>
      <c r="HFC17" s="694"/>
      <c r="HFD17" s="694"/>
      <c r="HFE17" s="694"/>
      <c r="HFF17" s="694"/>
      <c r="HFG17" s="694"/>
      <c r="HFH17" s="694"/>
      <c r="HFI17" s="694"/>
      <c r="HFJ17" s="694"/>
      <c r="HFK17" s="694"/>
      <c r="HFL17" s="694"/>
      <c r="HFM17" s="694"/>
      <c r="HFN17" s="694"/>
      <c r="HFO17" s="694"/>
      <c r="HFP17" s="694"/>
      <c r="HFQ17" s="694"/>
      <c r="HFR17" s="694"/>
      <c r="HFS17" s="694"/>
      <c r="HFT17" s="694"/>
      <c r="HFU17" s="694"/>
      <c r="HFV17" s="694"/>
      <c r="HFW17" s="694"/>
      <c r="HFX17" s="694"/>
      <c r="HFY17" s="694"/>
      <c r="HFZ17" s="694"/>
      <c r="HGA17" s="694"/>
      <c r="HGB17" s="694"/>
      <c r="HGC17" s="694"/>
      <c r="HGD17" s="694"/>
      <c r="HGE17" s="694"/>
      <c r="HGF17" s="694"/>
      <c r="HGG17" s="694"/>
      <c r="HGH17" s="694"/>
      <c r="HGI17" s="694"/>
      <c r="HGJ17" s="694"/>
      <c r="HGK17" s="694"/>
      <c r="HGL17" s="694"/>
      <c r="HGM17" s="694"/>
      <c r="HGN17" s="694"/>
      <c r="HGO17" s="694"/>
      <c r="HGP17" s="694"/>
      <c r="HGQ17" s="694"/>
      <c r="HGR17" s="694"/>
      <c r="HGS17" s="694"/>
      <c r="HGT17" s="694"/>
      <c r="HGU17" s="694"/>
      <c r="HGV17" s="694"/>
      <c r="HGW17" s="694"/>
      <c r="HGX17" s="694"/>
      <c r="HGY17" s="694"/>
      <c r="HGZ17" s="694"/>
      <c r="HHA17" s="694"/>
      <c r="HHB17" s="694"/>
      <c r="HHC17" s="694"/>
      <c r="HHD17" s="694"/>
      <c r="HHE17" s="694"/>
      <c r="HHF17" s="694"/>
      <c r="HHG17" s="694"/>
      <c r="HHH17" s="694"/>
      <c r="HHI17" s="694"/>
      <c r="HHJ17" s="694"/>
      <c r="HHK17" s="694"/>
      <c r="HHL17" s="694"/>
      <c r="HHM17" s="694"/>
      <c r="HHN17" s="694"/>
      <c r="HHO17" s="694"/>
      <c r="HHP17" s="694"/>
      <c r="HHQ17" s="694"/>
      <c r="HHR17" s="694"/>
      <c r="HHS17" s="694"/>
      <c r="HHT17" s="694"/>
      <c r="HHU17" s="694"/>
      <c r="HHV17" s="694"/>
      <c r="HHW17" s="694"/>
      <c r="HHX17" s="694"/>
      <c r="HHY17" s="694"/>
      <c r="HHZ17" s="694"/>
      <c r="HIA17" s="694"/>
      <c r="HIB17" s="694"/>
      <c r="HIC17" s="694"/>
      <c r="HID17" s="694"/>
      <c r="HIE17" s="694"/>
      <c r="HIF17" s="694"/>
      <c r="HIG17" s="694"/>
      <c r="HIH17" s="694"/>
      <c r="HII17" s="694"/>
      <c r="HIJ17" s="694"/>
      <c r="HIK17" s="694"/>
      <c r="HIL17" s="694"/>
      <c r="HIM17" s="694"/>
      <c r="HIN17" s="694"/>
      <c r="HIO17" s="694"/>
      <c r="HIP17" s="694"/>
      <c r="HIQ17" s="694"/>
      <c r="HIR17" s="694"/>
      <c r="HIS17" s="694"/>
      <c r="HIT17" s="694"/>
      <c r="HIU17" s="694"/>
      <c r="HIV17" s="694"/>
      <c r="HIW17" s="694"/>
      <c r="HIX17" s="694"/>
      <c r="HIY17" s="694"/>
      <c r="HIZ17" s="694"/>
      <c r="HJA17" s="694"/>
      <c r="HJB17" s="694"/>
      <c r="HJC17" s="694"/>
      <c r="HJD17" s="694"/>
      <c r="HJE17" s="694"/>
      <c r="HJF17" s="694"/>
      <c r="HJG17" s="694"/>
      <c r="HJH17" s="694"/>
      <c r="HJI17" s="694"/>
      <c r="HJJ17" s="694"/>
      <c r="HJK17" s="694"/>
      <c r="HJL17" s="694"/>
      <c r="HJM17" s="694"/>
      <c r="HJN17" s="694"/>
      <c r="HJO17" s="694"/>
      <c r="HJP17" s="694"/>
      <c r="HJQ17" s="694"/>
      <c r="HJR17" s="694"/>
      <c r="HJS17" s="694"/>
      <c r="HJT17" s="694"/>
      <c r="HJU17" s="694"/>
      <c r="HJV17" s="694"/>
      <c r="HJW17" s="694"/>
      <c r="HJX17" s="694"/>
      <c r="HJY17" s="694"/>
      <c r="HJZ17" s="694"/>
      <c r="HKA17" s="694"/>
      <c r="HKB17" s="694"/>
      <c r="HKC17" s="694"/>
      <c r="HKD17" s="694"/>
      <c r="HKE17" s="694"/>
      <c r="HKF17" s="694"/>
      <c r="HKG17" s="694"/>
      <c r="HKH17" s="694"/>
      <c r="HKI17" s="694"/>
      <c r="HKJ17" s="694"/>
      <c r="HKK17" s="694"/>
      <c r="HKL17" s="694"/>
      <c r="HKM17" s="694"/>
      <c r="HKN17" s="694"/>
      <c r="HKO17" s="694"/>
      <c r="HKP17" s="694"/>
      <c r="HKQ17" s="694"/>
      <c r="HKR17" s="694"/>
      <c r="HKS17" s="694"/>
      <c r="HKT17" s="694"/>
      <c r="HKU17" s="694"/>
      <c r="HKV17" s="694"/>
      <c r="HKW17" s="694"/>
      <c r="HKX17" s="694"/>
      <c r="HKY17" s="694"/>
      <c r="HKZ17" s="694"/>
      <c r="HLA17" s="694"/>
      <c r="HLB17" s="694"/>
      <c r="HLC17" s="694"/>
      <c r="HLD17" s="694"/>
      <c r="HLE17" s="694"/>
      <c r="HLF17" s="694"/>
      <c r="HLG17" s="694"/>
      <c r="HLH17" s="694"/>
      <c r="HLI17" s="694"/>
      <c r="HLJ17" s="694"/>
      <c r="HLK17" s="694"/>
      <c r="HLL17" s="694"/>
      <c r="HLM17" s="694"/>
      <c r="HLN17" s="694"/>
      <c r="HLO17" s="694"/>
      <c r="HLP17" s="694"/>
      <c r="HLQ17" s="694"/>
      <c r="HLR17" s="694"/>
      <c r="HLS17" s="694"/>
      <c r="HLT17" s="694"/>
      <c r="HLU17" s="694"/>
      <c r="HLV17" s="694"/>
      <c r="HLW17" s="694"/>
      <c r="HLX17" s="694"/>
      <c r="HLY17" s="694"/>
      <c r="HLZ17" s="694"/>
      <c r="HMA17" s="694"/>
      <c r="HMB17" s="694"/>
      <c r="HMC17" s="694"/>
      <c r="HMD17" s="694"/>
      <c r="HME17" s="694"/>
      <c r="HMF17" s="694"/>
      <c r="HMG17" s="694"/>
      <c r="HMH17" s="694"/>
      <c r="HMI17" s="694"/>
      <c r="HMJ17" s="694"/>
      <c r="HMK17" s="694"/>
      <c r="HML17" s="694"/>
      <c r="HMM17" s="694"/>
      <c r="HMN17" s="694"/>
      <c r="HMO17" s="694"/>
      <c r="HMP17" s="694"/>
      <c r="HMQ17" s="694"/>
      <c r="HMR17" s="694"/>
      <c r="HMS17" s="694"/>
      <c r="HMT17" s="694"/>
      <c r="HMU17" s="694"/>
      <c r="HMV17" s="694"/>
      <c r="HMW17" s="694"/>
      <c r="HMX17" s="694"/>
      <c r="HMY17" s="694"/>
      <c r="HMZ17" s="694"/>
      <c r="HNA17" s="694"/>
      <c r="HNB17" s="694"/>
      <c r="HNC17" s="694"/>
      <c r="HND17" s="694"/>
      <c r="HNE17" s="694"/>
      <c r="HNF17" s="694"/>
      <c r="HNG17" s="694"/>
      <c r="HNH17" s="694"/>
      <c r="HNI17" s="694"/>
      <c r="HNJ17" s="694"/>
      <c r="HNK17" s="694"/>
      <c r="HNL17" s="694"/>
      <c r="HNM17" s="694"/>
      <c r="HNN17" s="694"/>
      <c r="HNO17" s="694"/>
      <c r="HNP17" s="694"/>
      <c r="HNQ17" s="694"/>
      <c r="HNR17" s="694"/>
      <c r="HNS17" s="694"/>
      <c r="HNT17" s="694"/>
      <c r="HNU17" s="694"/>
      <c r="HNV17" s="694"/>
      <c r="HNW17" s="694"/>
      <c r="HNX17" s="694"/>
      <c r="HNY17" s="694"/>
      <c r="HNZ17" s="694"/>
      <c r="HOA17" s="694"/>
      <c r="HOB17" s="694"/>
      <c r="HOC17" s="694"/>
      <c r="HOD17" s="694"/>
      <c r="HOE17" s="694"/>
      <c r="HOF17" s="694"/>
      <c r="HOG17" s="694"/>
      <c r="HOH17" s="694"/>
      <c r="HOI17" s="694"/>
      <c r="HOJ17" s="694"/>
      <c r="HOK17" s="694"/>
      <c r="HOL17" s="694"/>
      <c r="HOM17" s="694"/>
      <c r="HON17" s="694"/>
      <c r="HOO17" s="694"/>
      <c r="HOP17" s="694"/>
      <c r="HOQ17" s="694"/>
      <c r="HOR17" s="694"/>
      <c r="HOS17" s="694"/>
      <c r="HOT17" s="694"/>
      <c r="HOU17" s="694"/>
      <c r="HOV17" s="694"/>
      <c r="HOW17" s="694"/>
      <c r="HOX17" s="694"/>
      <c r="HOY17" s="694"/>
      <c r="HOZ17" s="694"/>
      <c r="HPA17" s="694"/>
      <c r="HPB17" s="694"/>
      <c r="HPC17" s="694"/>
      <c r="HPD17" s="694"/>
      <c r="HPE17" s="694"/>
      <c r="HPF17" s="694"/>
      <c r="HPG17" s="694"/>
      <c r="HPH17" s="694"/>
      <c r="HPI17" s="694"/>
      <c r="HPJ17" s="694"/>
      <c r="HPK17" s="694"/>
      <c r="HPL17" s="694"/>
      <c r="HPM17" s="694"/>
      <c r="HPN17" s="694"/>
      <c r="HPO17" s="694"/>
      <c r="HPP17" s="694"/>
      <c r="HPQ17" s="694"/>
      <c r="HPR17" s="694"/>
      <c r="HPS17" s="694"/>
      <c r="HPT17" s="694"/>
      <c r="HPU17" s="694"/>
      <c r="HPV17" s="694"/>
      <c r="HPW17" s="694"/>
      <c r="HPX17" s="694"/>
      <c r="HPY17" s="694"/>
      <c r="HPZ17" s="694"/>
      <c r="HQA17" s="694"/>
      <c r="HQB17" s="694"/>
      <c r="HQC17" s="694"/>
      <c r="HQD17" s="694"/>
      <c r="HQE17" s="694"/>
      <c r="HQF17" s="694"/>
      <c r="HQG17" s="694"/>
      <c r="HQH17" s="694"/>
      <c r="HQI17" s="694"/>
      <c r="HQJ17" s="694"/>
      <c r="HQK17" s="694"/>
      <c r="HQL17" s="694"/>
      <c r="HQM17" s="694"/>
      <c r="HQN17" s="694"/>
      <c r="HQO17" s="694"/>
      <c r="HQP17" s="694"/>
      <c r="HQQ17" s="694"/>
      <c r="HQR17" s="694"/>
      <c r="HQS17" s="694"/>
      <c r="HQT17" s="694"/>
      <c r="HQU17" s="694"/>
      <c r="HQV17" s="694"/>
      <c r="HQW17" s="694"/>
      <c r="HQX17" s="694"/>
      <c r="HQY17" s="694"/>
      <c r="HQZ17" s="694"/>
      <c r="HRA17" s="694"/>
      <c r="HRB17" s="694"/>
      <c r="HRC17" s="694"/>
      <c r="HRD17" s="694"/>
      <c r="HRE17" s="694"/>
      <c r="HRF17" s="694"/>
      <c r="HRG17" s="694"/>
      <c r="HRH17" s="694"/>
      <c r="HRI17" s="694"/>
      <c r="HRJ17" s="694"/>
      <c r="HRK17" s="694"/>
      <c r="HRL17" s="694"/>
      <c r="HRM17" s="694"/>
      <c r="HRN17" s="694"/>
      <c r="HRO17" s="694"/>
      <c r="HRP17" s="694"/>
      <c r="HRQ17" s="694"/>
      <c r="HRR17" s="694"/>
      <c r="HRS17" s="694"/>
      <c r="HRT17" s="694"/>
      <c r="HRU17" s="694"/>
      <c r="HRV17" s="694"/>
      <c r="HRW17" s="694"/>
      <c r="HRX17" s="694"/>
      <c r="HRY17" s="694"/>
      <c r="HRZ17" s="694"/>
      <c r="HSA17" s="694"/>
      <c r="HSB17" s="694"/>
      <c r="HSC17" s="694"/>
      <c r="HSD17" s="694"/>
      <c r="HSE17" s="694"/>
      <c r="HSF17" s="694"/>
      <c r="HSG17" s="694"/>
      <c r="HSH17" s="694"/>
      <c r="HSI17" s="694"/>
      <c r="HSJ17" s="694"/>
      <c r="HSK17" s="694"/>
      <c r="HSL17" s="694"/>
      <c r="HSM17" s="694"/>
      <c r="HSN17" s="694"/>
      <c r="HSO17" s="694"/>
      <c r="HSP17" s="694"/>
      <c r="HSQ17" s="694"/>
      <c r="HSR17" s="694"/>
      <c r="HSS17" s="694"/>
      <c r="HST17" s="694"/>
      <c r="HSU17" s="694"/>
      <c r="HSV17" s="694"/>
      <c r="HSW17" s="694"/>
      <c r="HSX17" s="694"/>
      <c r="HSY17" s="694"/>
      <c r="HSZ17" s="694"/>
      <c r="HTA17" s="694"/>
      <c r="HTB17" s="694"/>
      <c r="HTC17" s="694"/>
      <c r="HTD17" s="694"/>
      <c r="HTE17" s="694"/>
      <c r="HTF17" s="694"/>
      <c r="HTG17" s="694"/>
      <c r="HTH17" s="694"/>
      <c r="HTI17" s="694"/>
      <c r="HTJ17" s="694"/>
      <c r="HTK17" s="694"/>
      <c r="HTL17" s="694"/>
      <c r="HTM17" s="694"/>
      <c r="HTN17" s="694"/>
      <c r="HTO17" s="694"/>
      <c r="HTP17" s="694"/>
      <c r="HTQ17" s="694"/>
      <c r="HTR17" s="694"/>
      <c r="HTS17" s="694"/>
      <c r="HTT17" s="694"/>
      <c r="HTU17" s="694"/>
      <c r="HTV17" s="694"/>
      <c r="HTW17" s="694"/>
      <c r="HTX17" s="694"/>
      <c r="HTY17" s="694"/>
      <c r="HTZ17" s="694"/>
      <c r="HUA17" s="694"/>
      <c r="HUB17" s="694"/>
      <c r="HUC17" s="694"/>
      <c r="HUD17" s="694"/>
      <c r="HUE17" s="694"/>
      <c r="HUF17" s="694"/>
      <c r="HUG17" s="694"/>
      <c r="HUH17" s="694"/>
      <c r="HUI17" s="694"/>
      <c r="HUJ17" s="694"/>
      <c r="HUK17" s="694"/>
      <c r="HUL17" s="694"/>
      <c r="HUM17" s="694"/>
      <c r="HUN17" s="694"/>
      <c r="HUO17" s="694"/>
      <c r="HUP17" s="694"/>
      <c r="HUQ17" s="694"/>
      <c r="HUR17" s="694"/>
      <c r="HUS17" s="694"/>
      <c r="HUT17" s="694"/>
      <c r="HUU17" s="694"/>
      <c r="HUV17" s="694"/>
      <c r="HUW17" s="694"/>
      <c r="HUX17" s="694"/>
      <c r="HUY17" s="694"/>
      <c r="HUZ17" s="694"/>
      <c r="HVA17" s="694"/>
      <c r="HVB17" s="694"/>
      <c r="HVC17" s="694"/>
      <c r="HVD17" s="694"/>
      <c r="HVE17" s="694"/>
      <c r="HVF17" s="694"/>
      <c r="HVG17" s="694"/>
      <c r="HVH17" s="694"/>
      <c r="HVI17" s="694"/>
      <c r="HVJ17" s="694"/>
      <c r="HVK17" s="694"/>
      <c r="HVL17" s="694"/>
      <c r="HVM17" s="694"/>
      <c r="HVN17" s="694"/>
      <c r="HVO17" s="694"/>
      <c r="HVP17" s="694"/>
      <c r="HVQ17" s="694"/>
      <c r="HVR17" s="694"/>
      <c r="HVS17" s="694"/>
      <c r="HVT17" s="694"/>
      <c r="HVU17" s="694"/>
      <c r="HVV17" s="694"/>
      <c r="HVW17" s="694"/>
      <c r="HVX17" s="694"/>
      <c r="HVY17" s="694"/>
      <c r="HVZ17" s="694"/>
      <c r="HWA17" s="694"/>
      <c r="HWB17" s="694"/>
      <c r="HWC17" s="694"/>
      <c r="HWD17" s="694"/>
      <c r="HWE17" s="694"/>
      <c r="HWF17" s="694"/>
      <c r="HWG17" s="694"/>
      <c r="HWH17" s="694"/>
      <c r="HWI17" s="694"/>
      <c r="HWJ17" s="694"/>
      <c r="HWK17" s="694"/>
      <c r="HWL17" s="694"/>
      <c r="HWM17" s="694"/>
      <c r="HWN17" s="694"/>
      <c r="HWO17" s="694"/>
      <c r="HWP17" s="694"/>
      <c r="HWQ17" s="694"/>
      <c r="HWR17" s="694"/>
      <c r="HWS17" s="694"/>
      <c r="HWT17" s="694"/>
      <c r="HWU17" s="694"/>
      <c r="HWV17" s="694"/>
      <c r="HWW17" s="694"/>
      <c r="HWX17" s="694"/>
      <c r="HWY17" s="694"/>
      <c r="HWZ17" s="694"/>
      <c r="HXA17" s="694"/>
      <c r="HXB17" s="694"/>
      <c r="HXC17" s="694"/>
      <c r="HXD17" s="694"/>
      <c r="HXE17" s="694"/>
      <c r="HXF17" s="694"/>
      <c r="HXG17" s="694"/>
      <c r="HXH17" s="694"/>
      <c r="HXI17" s="694"/>
      <c r="HXJ17" s="694"/>
      <c r="HXK17" s="694"/>
      <c r="HXL17" s="694"/>
      <c r="HXM17" s="694"/>
      <c r="HXN17" s="694"/>
      <c r="HXO17" s="694"/>
      <c r="HXP17" s="694"/>
      <c r="HXQ17" s="694"/>
      <c r="HXR17" s="694"/>
      <c r="HXS17" s="694"/>
      <c r="HXT17" s="694"/>
      <c r="HXU17" s="694"/>
      <c r="HXV17" s="694"/>
      <c r="HXW17" s="694"/>
      <c r="HXX17" s="694"/>
      <c r="HXY17" s="694"/>
      <c r="HXZ17" s="694"/>
      <c r="HYA17" s="694"/>
      <c r="HYB17" s="694"/>
      <c r="HYC17" s="694"/>
      <c r="HYD17" s="694"/>
      <c r="HYE17" s="694"/>
      <c r="HYF17" s="694"/>
      <c r="HYG17" s="694"/>
      <c r="HYH17" s="694"/>
      <c r="HYI17" s="694"/>
      <c r="HYJ17" s="694"/>
      <c r="HYK17" s="694"/>
      <c r="HYL17" s="694"/>
      <c r="HYM17" s="694"/>
      <c r="HYN17" s="694"/>
      <c r="HYO17" s="694"/>
      <c r="HYP17" s="694"/>
      <c r="HYQ17" s="694"/>
      <c r="HYR17" s="694"/>
      <c r="HYS17" s="694"/>
      <c r="HYT17" s="694"/>
      <c r="HYU17" s="694"/>
      <c r="HYV17" s="694"/>
      <c r="HYW17" s="694"/>
      <c r="HYX17" s="694"/>
      <c r="HYY17" s="694"/>
      <c r="HYZ17" s="694"/>
      <c r="HZA17" s="694"/>
      <c r="HZB17" s="694"/>
      <c r="HZC17" s="694"/>
      <c r="HZD17" s="694"/>
      <c r="HZE17" s="694"/>
      <c r="HZF17" s="694"/>
      <c r="HZG17" s="694"/>
      <c r="HZH17" s="694"/>
      <c r="HZI17" s="694"/>
      <c r="HZJ17" s="694"/>
      <c r="HZK17" s="694"/>
      <c r="HZL17" s="694"/>
      <c r="HZM17" s="694"/>
      <c r="HZN17" s="694"/>
      <c r="HZO17" s="694"/>
      <c r="HZP17" s="694"/>
      <c r="HZQ17" s="694"/>
      <c r="HZR17" s="694"/>
      <c r="HZS17" s="694"/>
      <c r="HZT17" s="694"/>
      <c r="HZU17" s="694"/>
      <c r="HZV17" s="694"/>
      <c r="HZW17" s="694"/>
      <c r="HZX17" s="694"/>
      <c r="HZY17" s="694"/>
      <c r="HZZ17" s="694"/>
      <c r="IAA17" s="694"/>
      <c r="IAB17" s="694"/>
      <c r="IAC17" s="694"/>
      <c r="IAD17" s="694"/>
      <c r="IAE17" s="694"/>
      <c r="IAF17" s="694"/>
      <c r="IAG17" s="694"/>
      <c r="IAH17" s="694"/>
      <c r="IAI17" s="694"/>
      <c r="IAJ17" s="694"/>
      <c r="IAK17" s="694"/>
      <c r="IAL17" s="694"/>
      <c r="IAM17" s="694"/>
      <c r="IAN17" s="694"/>
      <c r="IAO17" s="694"/>
      <c r="IAP17" s="694"/>
      <c r="IAQ17" s="694"/>
      <c r="IAR17" s="694"/>
      <c r="IAS17" s="694"/>
      <c r="IAT17" s="694"/>
      <c r="IAU17" s="694"/>
      <c r="IAV17" s="694"/>
      <c r="IAW17" s="694"/>
      <c r="IAX17" s="694"/>
      <c r="IAY17" s="694"/>
      <c r="IAZ17" s="694"/>
      <c r="IBA17" s="694"/>
      <c r="IBB17" s="694"/>
      <c r="IBC17" s="694"/>
      <c r="IBD17" s="694"/>
      <c r="IBE17" s="694"/>
      <c r="IBF17" s="694"/>
      <c r="IBG17" s="694"/>
      <c r="IBH17" s="694"/>
      <c r="IBI17" s="694"/>
      <c r="IBJ17" s="694"/>
      <c r="IBK17" s="694"/>
      <c r="IBL17" s="694"/>
      <c r="IBM17" s="694"/>
      <c r="IBN17" s="694"/>
      <c r="IBO17" s="694"/>
      <c r="IBP17" s="694"/>
      <c r="IBQ17" s="694"/>
      <c r="IBR17" s="694"/>
      <c r="IBS17" s="694"/>
      <c r="IBT17" s="694"/>
      <c r="IBU17" s="694"/>
      <c r="IBV17" s="694"/>
      <c r="IBW17" s="694"/>
      <c r="IBX17" s="694"/>
      <c r="IBY17" s="694"/>
      <c r="IBZ17" s="694"/>
      <c r="ICA17" s="694"/>
      <c r="ICB17" s="694"/>
      <c r="ICC17" s="694"/>
      <c r="ICD17" s="694"/>
      <c r="ICE17" s="694"/>
      <c r="ICF17" s="694"/>
      <c r="ICG17" s="694"/>
      <c r="ICH17" s="694"/>
      <c r="ICI17" s="694"/>
      <c r="ICJ17" s="694"/>
      <c r="ICK17" s="694"/>
      <c r="ICL17" s="694"/>
      <c r="ICM17" s="694"/>
      <c r="ICN17" s="694"/>
      <c r="ICO17" s="694"/>
      <c r="ICP17" s="694"/>
      <c r="ICQ17" s="694"/>
      <c r="ICR17" s="694"/>
      <c r="ICS17" s="694"/>
      <c r="ICT17" s="694"/>
      <c r="ICU17" s="694"/>
      <c r="ICV17" s="694"/>
      <c r="ICW17" s="694"/>
      <c r="ICX17" s="694"/>
      <c r="ICY17" s="694"/>
      <c r="ICZ17" s="694"/>
      <c r="IDA17" s="694"/>
      <c r="IDB17" s="694"/>
      <c r="IDC17" s="694"/>
      <c r="IDD17" s="694"/>
      <c r="IDE17" s="694"/>
      <c r="IDF17" s="694"/>
      <c r="IDG17" s="694"/>
      <c r="IDH17" s="694"/>
      <c r="IDI17" s="694"/>
      <c r="IDJ17" s="694"/>
      <c r="IDK17" s="694"/>
      <c r="IDL17" s="694"/>
      <c r="IDM17" s="694"/>
      <c r="IDN17" s="694"/>
      <c r="IDO17" s="694"/>
      <c r="IDP17" s="694"/>
      <c r="IDQ17" s="694"/>
      <c r="IDR17" s="694"/>
      <c r="IDS17" s="694"/>
      <c r="IDT17" s="694"/>
      <c r="IDU17" s="694"/>
      <c r="IDV17" s="694"/>
      <c r="IDW17" s="694"/>
      <c r="IDX17" s="694"/>
      <c r="IDY17" s="694"/>
      <c r="IDZ17" s="694"/>
      <c r="IEA17" s="694"/>
      <c r="IEB17" s="694"/>
      <c r="IEC17" s="694"/>
      <c r="IED17" s="694"/>
      <c r="IEE17" s="694"/>
      <c r="IEF17" s="694"/>
      <c r="IEG17" s="694"/>
      <c r="IEH17" s="694"/>
      <c r="IEI17" s="694"/>
      <c r="IEJ17" s="694"/>
      <c r="IEK17" s="694"/>
      <c r="IEL17" s="694"/>
      <c r="IEM17" s="694"/>
      <c r="IEN17" s="694"/>
      <c r="IEO17" s="694"/>
      <c r="IEP17" s="694"/>
      <c r="IEQ17" s="694"/>
      <c r="IER17" s="694"/>
      <c r="IES17" s="694"/>
      <c r="IET17" s="694"/>
      <c r="IEU17" s="694"/>
      <c r="IEV17" s="694"/>
      <c r="IEW17" s="694"/>
      <c r="IEX17" s="694"/>
      <c r="IEY17" s="694"/>
      <c r="IEZ17" s="694"/>
      <c r="IFA17" s="694"/>
      <c r="IFB17" s="694"/>
      <c r="IFC17" s="694"/>
      <c r="IFD17" s="694"/>
      <c r="IFE17" s="694"/>
      <c r="IFF17" s="694"/>
      <c r="IFG17" s="694"/>
      <c r="IFH17" s="694"/>
      <c r="IFI17" s="694"/>
      <c r="IFJ17" s="694"/>
      <c r="IFK17" s="694"/>
      <c r="IFL17" s="694"/>
      <c r="IFM17" s="694"/>
      <c r="IFN17" s="694"/>
      <c r="IFO17" s="694"/>
      <c r="IFP17" s="694"/>
      <c r="IFQ17" s="694"/>
      <c r="IFR17" s="694"/>
      <c r="IFS17" s="694"/>
      <c r="IFT17" s="694"/>
      <c r="IFU17" s="694"/>
      <c r="IFV17" s="694"/>
      <c r="IFW17" s="694"/>
      <c r="IFX17" s="694"/>
      <c r="IFY17" s="694"/>
      <c r="IFZ17" s="694"/>
      <c r="IGA17" s="694"/>
      <c r="IGB17" s="694"/>
      <c r="IGC17" s="694"/>
      <c r="IGD17" s="694"/>
      <c r="IGE17" s="694"/>
      <c r="IGF17" s="694"/>
      <c r="IGG17" s="694"/>
      <c r="IGH17" s="694"/>
      <c r="IGI17" s="694"/>
      <c r="IGJ17" s="694"/>
      <c r="IGK17" s="694"/>
      <c r="IGL17" s="694"/>
      <c r="IGM17" s="694"/>
      <c r="IGN17" s="694"/>
      <c r="IGO17" s="694"/>
      <c r="IGP17" s="694"/>
      <c r="IGQ17" s="694"/>
      <c r="IGR17" s="694"/>
      <c r="IGS17" s="694"/>
      <c r="IGT17" s="694"/>
      <c r="IGU17" s="694"/>
      <c r="IGV17" s="694"/>
      <c r="IGW17" s="694"/>
      <c r="IGX17" s="694"/>
      <c r="IGY17" s="694"/>
      <c r="IGZ17" s="694"/>
      <c r="IHA17" s="694"/>
      <c r="IHB17" s="694"/>
      <c r="IHC17" s="694"/>
      <c r="IHD17" s="694"/>
      <c r="IHE17" s="694"/>
      <c r="IHF17" s="694"/>
      <c r="IHG17" s="694"/>
      <c r="IHH17" s="694"/>
      <c r="IHI17" s="694"/>
      <c r="IHJ17" s="694"/>
      <c r="IHK17" s="694"/>
      <c r="IHL17" s="694"/>
      <c r="IHM17" s="694"/>
      <c r="IHN17" s="694"/>
      <c r="IHO17" s="694"/>
      <c r="IHP17" s="694"/>
      <c r="IHQ17" s="694"/>
      <c r="IHR17" s="694"/>
      <c r="IHS17" s="694"/>
      <c r="IHT17" s="694"/>
      <c r="IHU17" s="694"/>
      <c r="IHV17" s="694"/>
      <c r="IHW17" s="694"/>
      <c r="IHX17" s="694"/>
      <c r="IHY17" s="694"/>
      <c r="IHZ17" s="694"/>
      <c r="IIA17" s="694"/>
      <c r="IIB17" s="694"/>
      <c r="IIC17" s="694"/>
      <c r="IID17" s="694"/>
      <c r="IIE17" s="694"/>
      <c r="IIF17" s="694"/>
      <c r="IIG17" s="694"/>
      <c r="IIH17" s="694"/>
      <c r="III17" s="694"/>
      <c r="IIJ17" s="694"/>
      <c r="IIK17" s="694"/>
      <c r="IIL17" s="694"/>
      <c r="IIM17" s="694"/>
      <c r="IIN17" s="694"/>
      <c r="IIO17" s="694"/>
      <c r="IIP17" s="694"/>
      <c r="IIQ17" s="694"/>
      <c r="IIR17" s="694"/>
      <c r="IIS17" s="694"/>
      <c r="IIT17" s="694"/>
      <c r="IIU17" s="694"/>
      <c r="IIV17" s="694"/>
      <c r="IIW17" s="694"/>
      <c r="IIX17" s="694"/>
      <c r="IIY17" s="694"/>
      <c r="IIZ17" s="694"/>
      <c r="IJA17" s="694"/>
      <c r="IJB17" s="694"/>
      <c r="IJC17" s="694"/>
      <c r="IJD17" s="694"/>
      <c r="IJE17" s="694"/>
      <c r="IJF17" s="694"/>
      <c r="IJG17" s="694"/>
      <c r="IJH17" s="694"/>
      <c r="IJI17" s="694"/>
      <c r="IJJ17" s="694"/>
      <c r="IJK17" s="694"/>
      <c r="IJL17" s="694"/>
      <c r="IJM17" s="694"/>
      <c r="IJN17" s="694"/>
      <c r="IJO17" s="694"/>
      <c r="IJP17" s="694"/>
      <c r="IJQ17" s="694"/>
      <c r="IJR17" s="694"/>
      <c r="IJS17" s="694"/>
      <c r="IJT17" s="694"/>
      <c r="IJU17" s="694"/>
      <c r="IJV17" s="694"/>
      <c r="IJW17" s="694"/>
      <c r="IJX17" s="694"/>
      <c r="IJY17" s="694"/>
      <c r="IJZ17" s="694"/>
      <c r="IKA17" s="694"/>
      <c r="IKB17" s="694"/>
      <c r="IKC17" s="694"/>
      <c r="IKD17" s="694"/>
      <c r="IKE17" s="694"/>
      <c r="IKF17" s="694"/>
      <c r="IKG17" s="694"/>
      <c r="IKH17" s="694"/>
      <c r="IKI17" s="694"/>
      <c r="IKJ17" s="694"/>
      <c r="IKK17" s="694"/>
      <c r="IKL17" s="694"/>
      <c r="IKM17" s="694"/>
      <c r="IKN17" s="694"/>
      <c r="IKO17" s="694"/>
      <c r="IKP17" s="694"/>
      <c r="IKQ17" s="694"/>
      <c r="IKR17" s="694"/>
      <c r="IKS17" s="694"/>
      <c r="IKT17" s="694"/>
      <c r="IKU17" s="694"/>
      <c r="IKV17" s="694"/>
      <c r="IKW17" s="694"/>
      <c r="IKX17" s="694"/>
      <c r="IKY17" s="694"/>
      <c r="IKZ17" s="694"/>
      <c r="ILA17" s="694"/>
      <c r="ILB17" s="694"/>
      <c r="ILC17" s="694"/>
      <c r="ILD17" s="694"/>
      <c r="ILE17" s="694"/>
      <c r="ILF17" s="694"/>
      <c r="ILG17" s="694"/>
      <c r="ILH17" s="694"/>
      <c r="ILI17" s="694"/>
      <c r="ILJ17" s="694"/>
      <c r="ILK17" s="694"/>
      <c r="ILL17" s="694"/>
      <c r="ILM17" s="694"/>
      <c r="ILN17" s="694"/>
      <c r="ILO17" s="694"/>
      <c r="ILP17" s="694"/>
      <c r="ILQ17" s="694"/>
      <c r="ILR17" s="694"/>
      <c r="ILS17" s="694"/>
      <c r="ILT17" s="694"/>
      <c r="ILU17" s="694"/>
      <c r="ILV17" s="694"/>
      <c r="ILW17" s="694"/>
      <c r="ILX17" s="694"/>
      <c r="ILY17" s="694"/>
      <c r="ILZ17" s="694"/>
      <c r="IMA17" s="694"/>
      <c r="IMB17" s="694"/>
      <c r="IMC17" s="694"/>
      <c r="IMD17" s="694"/>
      <c r="IME17" s="694"/>
      <c r="IMF17" s="694"/>
      <c r="IMG17" s="694"/>
      <c r="IMH17" s="694"/>
      <c r="IMI17" s="694"/>
      <c r="IMJ17" s="694"/>
      <c r="IMK17" s="694"/>
      <c r="IML17" s="694"/>
      <c r="IMM17" s="694"/>
      <c r="IMN17" s="694"/>
      <c r="IMO17" s="694"/>
      <c r="IMP17" s="694"/>
      <c r="IMQ17" s="694"/>
      <c r="IMR17" s="694"/>
      <c r="IMS17" s="694"/>
      <c r="IMT17" s="694"/>
      <c r="IMU17" s="694"/>
      <c r="IMV17" s="694"/>
      <c r="IMW17" s="694"/>
      <c r="IMX17" s="694"/>
      <c r="IMY17" s="694"/>
      <c r="IMZ17" s="694"/>
      <c r="INA17" s="694"/>
      <c r="INB17" s="694"/>
      <c r="INC17" s="694"/>
      <c r="IND17" s="694"/>
      <c r="INE17" s="694"/>
      <c r="INF17" s="694"/>
      <c r="ING17" s="694"/>
      <c r="INH17" s="694"/>
      <c r="INI17" s="694"/>
      <c r="INJ17" s="694"/>
      <c r="INK17" s="694"/>
      <c r="INL17" s="694"/>
      <c r="INM17" s="694"/>
      <c r="INN17" s="694"/>
      <c r="INO17" s="694"/>
      <c r="INP17" s="694"/>
      <c r="INQ17" s="694"/>
      <c r="INR17" s="694"/>
      <c r="INS17" s="694"/>
      <c r="INT17" s="694"/>
      <c r="INU17" s="694"/>
      <c r="INV17" s="694"/>
      <c r="INW17" s="694"/>
      <c r="INX17" s="694"/>
      <c r="INY17" s="694"/>
      <c r="INZ17" s="694"/>
      <c r="IOA17" s="694"/>
      <c r="IOB17" s="694"/>
      <c r="IOC17" s="694"/>
      <c r="IOD17" s="694"/>
      <c r="IOE17" s="694"/>
      <c r="IOF17" s="694"/>
      <c r="IOG17" s="694"/>
      <c r="IOH17" s="694"/>
      <c r="IOI17" s="694"/>
      <c r="IOJ17" s="694"/>
      <c r="IOK17" s="694"/>
      <c r="IOL17" s="694"/>
      <c r="IOM17" s="694"/>
      <c r="ION17" s="694"/>
      <c r="IOO17" s="694"/>
      <c r="IOP17" s="694"/>
      <c r="IOQ17" s="694"/>
      <c r="IOR17" s="694"/>
      <c r="IOS17" s="694"/>
      <c r="IOT17" s="694"/>
      <c r="IOU17" s="694"/>
      <c r="IOV17" s="694"/>
      <c r="IOW17" s="694"/>
      <c r="IOX17" s="694"/>
      <c r="IOY17" s="694"/>
      <c r="IOZ17" s="694"/>
      <c r="IPA17" s="694"/>
      <c r="IPB17" s="694"/>
      <c r="IPC17" s="694"/>
      <c r="IPD17" s="694"/>
      <c r="IPE17" s="694"/>
      <c r="IPF17" s="694"/>
      <c r="IPG17" s="694"/>
      <c r="IPH17" s="694"/>
      <c r="IPI17" s="694"/>
      <c r="IPJ17" s="694"/>
      <c r="IPK17" s="694"/>
      <c r="IPL17" s="694"/>
      <c r="IPM17" s="694"/>
      <c r="IPN17" s="694"/>
      <c r="IPO17" s="694"/>
      <c r="IPP17" s="694"/>
      <c r="IPQ17" s="694"/>
      <c r="IPR17" s="694"/>
      <c r="IPS17" s="694"/>
      <c r="IPT17" s="694"/>
      <c r="IPU17" s="694"/>
      <c r="IPV17" s="694"/>
      <c r="IPW17" s="694"/>
      <c r="IPX17" s="694"/>
      <c r="IPY17" s="694"/>
      <c r="IPZ17" s="694"/>
      <c r="IQA17" s="694"/>
      <c r="IQB17" s="694"/>
      <c r="IQC17" s="694"/>
      <c r="IQD17" s="694"/>
      <c r="IQE17" s="694"/>
      <c r="IQF17" s="694"/>
      <c r="IQG17" s="694"/>
      <c r="IQH17" s="694"/>
      <c r="IQI17" s="694"/>
      <c r="IQJ17" s="694"/>
      <c r="IQK17" s="694"/>
      <c r="IQL17" s="694"/>
      <c r="IQM17" s="694"/>
      <c r="IQN17" s="694"/>
      <c r="IQO17" s="694"/>
      <c r="IQP17" s="694"/>
      <c r="IQQ17" s="694"/>
      <c r="IQR17" s="694"/>
      <c r="IQS17" s="694"/>
      <c r="IQT17" s="694"/>
      <c r="IQU17" s="694"/>
      <c r="IQV17" s="694"/>
      <c r="IQW17" s="694"/>
      <c r="IQX17" s="694"/>
      <c r="IQY17" s="694"/>
      <c r="IQZ17" s="694"/>
      <c r="IRA17" s="694"/>
      <c r="IRB17" s="694"/>
      <c r="IRC17" s="694"/>
      <c r="IRD17" s="694"/>
      <c r="IRE17" s="694"/>
      <c r="IRF17" s="694"/>
      <c r="IRG17" s="694"/>
      <c r="IRH17" s="694"/>
      <c r="IRI17" s="694"/>
      <c r="IRJ17" s="694"/>
      <c r="IRK17" s="694"/>
      <c r="IRL17" s="694"/>
      <c r="IRM17" s="694"/>
      <c r="IRN17" s="694"/>
      <c r="IRO17" s="694"/>
      <c r="IRP17" s="694"/>
      <c r="IRQ17" s="694"/>
      <c r="IRR17" s="694"/>
      <c r="IRS17" s="694"/>
      <c r="IRT17" s="694"/>
      <c r="IRU17" s="694"/>
      <c r="IRV17" s="694"/>
      <c r="IRW17" s="694"/>
      <c r="IRX17" s="694"/>
      <c r="IRY17" s="694"/>
      <c r="IRZ17" s="694"/>
      <c r="ISA17" s="694"/>
      <c r="ISB17" s="694"/>
      <c r="ISC17" s="694"/>
      <c r="ISD17" s="694"/>
      <c r="ISE17" s="694"/>
      <c r="ISF17" s="694"/>
      <c r="ISG17" s="694"/>
      <c r="ISH17" s="694"/>
      <c r="ISI17" s="694"/>
      <c r="ISJ17" s="694"/>
      <c r="ISK17" s="694"/>
      <c r="ISL17" s="694"/>
      <c r="ISM17" s="694"/>
      <c r="ISN17" s="694"/>
      <c r="ISO17" s="694"/>
      <c r="ISP17" s="694"/>
      <c r="ISQ17" s="694"/>
      <c r="ISR17" s="694"/>
      <c r="ISS17" s="694"/>
      <c r="IST17" s="694"/>
      <c r="ISU17" s="694"/>
      <c r="ISV17" s="694"/>
      <c r="ISW17" s="694"/>
      <c r="ISX17" s="694"/>
      <c r="ISY17" s="694"/>
      <c r="ISZ17" s="694"/>
      <c r="ITA17" s="694"/>
      <c r="ITB17" s="694"/>
      <c r="ITC17" s="694"/>
      <c r="ITD17" s="694"/>
      <c r="ITE17" s="694"/>
      <c r="ITF17" s="694"/>
      <c r="ITG17" s="694"/>
      <c r="ITH17" s="694"/>
      <c r="ITI17" s="694"/>
      <c r="ITJ17" s="694"/>
      <c r="ITK17" s="694"/>
      <c r="ITL17" s="694"/>
      <c r="ITM17" s="694"/>
      <c r="ITN17" s="694"/>
      <c r="ITO17" s="694"/>
      <c r="ITP17" s="694"/>
      <c r="ITQ17" s="694"/>
      <c r="ITR17" s="694"/>
      <c r="ITS17" s="694"/>
      <c r="ITT17" s="694"/>
      <c r="ITU17" s="694"/>
      <c r="ITV17" s="694"/>
      <c r="ITW17" s="694"/>
      <c r="ITX17" s="694"/>
      <c r="ITY17" s="694"/>
      <c r="ITZ17" s="694"/>
      <c r="IUA17" s="694"/>
      <c r="IUB17" s="694"/>
      <c r="IUC17" s="694"/>
      <c r="IUD17" s="694"/>
      <c r="IUE17" s="694"/>
      <c r="IUF17" s="694"/>
      <c r="IUG17" s="694"/>
      <c r="IUH17" s="694"/>
      <c r="IUI17" s="694"/>
      <c r="IUJ17" s="694"/>
      <c r="IUK17" s="694"/>
      <c r="IUL17" s="694"/>
      <c r="IUM17" s="694"/>
      <c r="IUN17" s="694"/>
      <c r="IUO17" s="694"/>
      <c r="IUP17" s="694"/>
      <c r="IUQ17" s="694"/>
      <c r="IUR17" s="694"/>
      <c r="IUS17" s="694"/>
      <c r="IUT17" s="694"/>
      <c r="IUU17" s="694"/>
      <c r="IUV17" s="694"/>
      <c r="IUW17" s="694"/>
      <c r="IUX17" s="694"/>
      <c r="IUY17" s="694"/>
      <c r="IUZ17" s="694"/>
      <c r="IVA17" s="694"/>
      <c r="IVB17" s="694"/>
      <c r="IVC17" s="694"/>
      <c r="IVD17" s="694"/>
      <c r="IVE17" s="694"/>
      <c r="IVF17" s="694"/>
      <c r="IVG17" s="694"/>
      <c r="IVH17" s="694"/>
      <c r="IVI17" s="694"/>
      <c r="IVJ17" s="694"/>
      <c r="IVK17" s="694"/>
      <c r="IVL17" s="694"/>
      <c r="IVM17" s="694"/>
      <c r="IVN17" s="694"/>
      <c r="IVO17" s="694"/>
      <c r="IVP17" s="694"/>
      <c r="IVQ17" s="694"/>
      <c r="IVR17" s="694"/>
      <c r="IVS17" s="694"/>
      <c r="IVT17" s="694"/>
      <c r="IVU17" s="694"/>
      <c r="IVV17" s="694"/>
      <c r="IVW17" s="694"/>
      <c r="IVX17" s="694"/>
      <c r="IVY17" s="694"/>
      <c r="IVZ17" s="694"/>
      <c r="IWA17" s="694"/>
      <c r="IWB17" s="694"/>
      <c r="IWC17" s="694"/>
      <c r="IWD17" s="694"/>
      <c r="IWE17" s="694"/>
      <c r="IWF17" s="694"/>
      <c r="IWG17" s="694"/>
      <c r="IWH17" s="694"/>
      <c r="IWI17" s="694"/>
      <c r="IWJ17" s="694"/>
      <c r="IWK17" s="694"/>
      <c r="IWL17" s="694"/>
      <c r="IWM17" s="694"/>
      <c r="IWN17" s="694"/>
      <c r="IWO17" s="694"/>
      <c r="IWP17" s="694"/>
      <c r="IWQ17" s="694"/>
      <c r="IWR17" s="694"/>
      <c r="IWS17" s="694"/>
      <c r="IWT17" s="694"/>
      <c r="IWU17" s="694"/>
      <c r="IWV17" s="694"/>
      <c r="IWW17" s="694"/>
      <c r="IWX17" s="694"/>
      <c r="IWY17" s="694"/>
      <c r="IWZ17" s="694"/>
      <c r="IXA17" s="694"/>
      <c r="IXB17" s="694"/>
      <c r="IXC17" s="694"/>
      <c r="IXD17" s="694"/>
      <c r="IXE17" s="694"/>
      <c r="IXF17" s="694"/>
      <c r="IXG17" s="694"/>
      <c r="IXH17" s="694"/>
      <c r="IXI17" s="694"/>
      <c r="IXJ17" s="694"/>
      <c r="IXK17" s="694"/>
      <c r="IXL17" s="694"/>
      <c r="IXM17" s="694"/>
      <c r="IXN17" s="694"/>
      <c r="IXO17" s="694"/>
      <c r="IXP17" s="694"/>
      <c r="IXQ17" s="694"/>
      <c r="IXR17" s="694"/>
      <c r="IXS17" s="694"/>
      <c r="IXT17" s="694"/>
      <c r="IXU17" s="694"/>
      <c r="IXV17" s="694"/>
      <c r="IXW17" s="694"/>
      <c r="IXX17" s="694"/>
      <c r="IXY17" s="694"/>
      <c r="IXZ17" s="694"/>
      <c r="IYA17" s="694"/>
      <c r="IYB17" s="694"/>
      <c r="IYC17" s="694"/>
      <c r="IYD17" s="694"/>
      <c r="IYE17" s="694"/>
      <c r="IYF17" s="694"/>
      <c r="IYG17" s="694"/>
      <c r="IYH17" s="694"/>
      <c r="IYI17" s="694"/>
      <c r="IYJ17" s="694"/>
      <c r="IYK17" s="694"/>
      <c r="IYL17" s="694"/>
      <c r="IYM17" s="694"/>
      <c r="IYN17" s="694"/>
      <c r="IYO17" s="694"/>
      <c r="IYP17" s="694"/>
      <c r="IYQ17" s="694"/>
      <c r="IYR17" s="694"/>
      <c r="IYS17" s="694"/>
      <c r="IYT17" s="694"/>
      <c r="IYU17" s="694"/>
      <c r="IYV17" s="694"/>
      <c r="IYW17" s="694"/>
      <c r="IYX17" s="694"/>
      <c r="IYY17" s="694"/>
      <c r="IYZ17" s="694"/>
      <c r="IZA17" s="694"/>
      <c r="IZB17" s="694"/>
      <c r="IZC17" s="694"/>
      <c r="IZD17" s="694"/>
      <c r="IZE17" s="694"/>
      <c r="IZF17" s="694"/>
      <c r="IZG17" s="694"/>
      <c r="IZH17" s="694"/>
      <c r="IZI17" s="694"/>
      <c r="IZJ17" s="694"/>
      <c r="IZK17" s="694"/>
      <c r="IZL17" s="694"/>
      <c r="IZM17" s="694"/>
      <c r="IZN17" s="694"/>
      <c r="IZO17" s="694"/>
      <c r="IZP17" s="694"/>
      <c r="IZQ17" s="694"/>
      <c r="IZR17" s="694"/>
      <c r="IZS17" s="694"/>
      <c r="IZT17" s="694"/>
      <c r="IZU17" s="694"/>
      <c r="IZV17" s="694"/>
      <c r="IZW17" s="694"/>
      <c r="IZX17" s="694"/>
      <c r="IZY17" s="694"/>
      <c r="IZZ17" s="694"/>
      <c r="JAA17" s="694"/>
      <c r="JAB17" s="694"/>
      <c r="JAC17" s="694"/>
      <c r="JAD17" s="694"/>
      <c r="JAE17" s="694"/>
      <c r="JAF17" s="694"/>
      <c r="JAG17" s="694"/>
      <c r="JAH17" s="694"/>
      <c r="JAI17" s="694"/>
      <c r="JAJ17" s="694"/>
      <c r="JAK17" s="694"/>
      <c r="JAL17" s="694"/>
      <c r="JAM17" s="694"/>
      <c r="JAN17" s="694"/>
      <c r="JAO17" s="694"/>
      <c r="JAP17" s="694"/>
      <c r="JAQ17" s="694"/>
      <c r="JAR17" s="694"/>
      <c r="JAS17" s="694"/>
      <c r="JAT17" s="694"/>
      <c r="JAU17" s="694"/>
      <c r="JAV17" s="694"/>
      <c r="JAW17" s="694"/>
      <c r="JAX17" s="694"/>
      <c r="JAY17" s="694"/>
      <c r="JAZ17" s="694"/>
      <c r="JBA17" s="694"/>
      <c r="JBB17" s="694"/>
      <c r="JBC17" s="694"/>
      <c r="JBD17" s="694"/>
      <c r="JBE17" s="694"/>
      <c r="JBF17" s="694"/>
      <c r="JBG17" s="694"/>
      <c r="JBH17" s="694"/>
      <c r="JBI17" s="694"/>
      <c r="JBJ17" s="694"/>
      <c r="JBK17" s="694"/>
      <c r="JBL17" s="694"/>
      <c r="JBM17" s="694"/>
      <c r="JBN17" s="694"/>
      <c r="JBO17" s="694"/>
      <c r="JBP17" s="694"/>
      <c r="JBQ17" s="694"/>
      <c r="JBR17" s="694"/>
      <c r="JBS17" s="694"/>
      <c r="JBT17" s="694"/>
      <c r="JBU17" s="694"/>
      <c r="JBV17" s="694"/>
      <c r="JBW17" s="694"/>
      <c r="JBX17" s="694"/>
      <c r="JBY17" s="694"/>
      <c r="JBZ17" s="694"/>
      <c r="JCA17" s="694"/>
      <c r="JCB17" s="694"/>
      <c r="JCC17" s="694"/>
      <c r="JCD17" s="694"/>
      <c r="JCE17" s="694"/>
      <c r="JCF17" s="694"/>
      <c r="JCG17" s="694"/>
      <c r="JCH17" s="694"/>
      <c r="JCI17" s="694"/>
      <c r="JCJ17" s="694"/>
      <c r="JCK17" s="694"/>
      <c r="JCL17" s="694"/>
      <c r="JCM17" s="694"/>
      <c r="JCN17" s="694"/>
      <c r="JCO17" s="694"/>
      <c r="JCP17" s="694"/>
      <c r="JCQ17" s="694"/>
      <c r="JCR17" s="694"/>
      <c r="JCS17" s="694"/>
      <c r="JCT17" s="694"/>
      <c r="JCU17" s="694"/>
      <c r="JCV17" s="694"/>
      <c r="JCW17" s="694"/>
      <c r="JCX17" s="694"/>
      <c r="JCY17" s="694"/>
      <c r="JCZ17" s="694"/>
      <c r="JDA17" s="694"/>
      <c r="JDB17" s="694"/>
      <c r="JDC17" s="694"/>
      <c r="JDD17" s="694"/>
      <c r="JDE17" s="694"/>
      <c r="JDF17" s="694"/>
      <c r="JDG17" s="694"/>
      <c r="JDH17" s="694"/>
      <c r="JDI17" s="694"/>
      <c r="JDJ17" s="694"/>
      <c r="JDK17" s="694"/>
      <c r="JDL17" s="694"/>
      <c r="JDM17" s="694"/>
      <c r="JDN17" s="694"/>
      <c r="JDO17" s="694"/>
      <c r="JDP17" s="694"/>
      <c r="JDQ17" s="694"/>
      <c r="JDR17" s="694"/>
      <c r="JDS17" s="694"/>
      <c r="JDT17" s="694"/>
      <c r="JDU17" s="694"/>
      <c r="JDV17" s="694"/>
      <c r="JDW17" s="694"/>
      <c r="JDX17" s="694"/>
      <c r="JDY17" s="694"/>
      <c r="JDZ17" s="694"/>
      <c r="JEA17" s="694"/>
      <c r="JEB17" s="694"/>
      <c r="JEC17" s="694"/>
      <c r="JED17" s="694"/>
      <c r="JEE17" s="694"/>
      <c r="JEF17" s="694"/>
      <c r="JEG17" s="694"/>
      <c r="JEH17" s="694"/>
      <c r="JEI17" s="694"/>
      <c r="JEJ17" s="694"/>
      <c r="JEK17" s="694"/>
      <c r="JEL17" s="694"/>
      <c r="JEM17" s="694"/>
      <c r="JEN17" s="694"/>
      <c r="JEO17" s="694"/>
      <c r="JEP17" s="694"/>
      <c r="JEQ17" s="694"/>
      <c r="JER17" s="694"/>
      <c r="JES17" s="694"/>
      <c r="JET17" s="694"/>
      <c r="JEU17" s="694"/>
      <c r="JEV17" s="694"/>
      <c r="JEW17" s="694"/>
      <c r="JEX17" s="694"/>
      <c r="JEY17" s="694"/>
      <c r="JEZ17" s="694"/>
      <c r="JFA17" s="694"/>
      <c r="JFB17" s="694"/>
      <c r="JFC17" s="694"/>
      <c r="JFD17" s="694"/>
      <c r="JFE17" s="694"/>
      <c r="JFF17" s="694"/>
      <c r="JFG17" s="694"/>
      <c r="JFH17" s="694"/>
      <c r="JFI17" s="694"/>
      <c r="JFJ17" s="694"/>
      <c r="JFK17" s="694"/>
      <c r="JFL17" s="694"/>
      <c r="JFM17" s="694"/>
      <c r="JFN17" s="694"/>
      <c r="JFO17" s="694"/>
      <c r="JFP17" s="694"/>
      <c r="JFQ17" s="694"/>
      <c r="JFR17" s="694"/>
      <c r="JFS17" s="694"/>
      <c r="JFT17" s="694"/>
      <c r="JFU17" s="694"/>
      <c r="JFV17" s="694"/>
      <c r="JFW17" s="694"/>
      <c r="JFX17" s="694"/>
      <c r="JFY17" s="694"/>
      <c r="JFZ17" s="694"/>
      <c r="JGA17" s="694"/>
      <c r="JGB17" s="694"/>
      <c r="JGC17" s="694"/>
      <c r="JGD17" s="694"/>
      <c r="JGE17" s="694"/>
      <c r="JGF17" s="694"/>
      <c r="JGG17" s="694"/>
      <c r="JGH17" s="694"/>
      <c r="JGI17" s="694"/>
      <c r="JGJ17" s="694"/>
      <c r="JGK17" s="694"/>
      <c r="JGL17" s="694"/>
      <c r="JGM17" s="694"/>
      <c r="JGN17" s="694"/>
      <c r="JGO17" s="694"/>
      <c r="JGP17" s="694"/>
      <c r="JGQ17" s="694"/>
      <c r="JGR17" s="694"/>
      <c r="JGS17" s="694"/>
      <c r="JGT17" s="694"/>
      <c r="JGU17" s="694"/>
      <c r="JGV17" s="694"/>
      <c r="JGW17" s="694"/>
      <c r="JGX17" s="694"/>
      <c r="JGY17" s="694"/>
      <c r="JGZ17" s="694"/>
      <c r="JHA17" s="694"/>
      <c r="JHB17" s="694"/>
      <c r="JHC17" s="694"/>
      <c r="JHD17" s="694"/>
      <c r="JHE17" s="694"/>
      <c r="JHF17" s="694"/>
      <c r="JHG17" s="694"/>
      <c r="JHH17" s="694"/>
      <c r="JHI17" s="694"/>
      <c r="JHJ17" s="694"/>
      <c r="JHK17" s="694"/>
      <c r="JHL17" s="694"/>
      <c r="JHM17" s="694"/>
      <c r="JHN17" s="694"/>
      <c r="JHO17" s="694"/>
      <c r="JHP17" s="694"/>
      <c r="JHQ17" s="694"/>
      <c r="JHR17" s="694"/>
      <c r="JHS17" s="694"/>
      <c r="JHT17" s="694"/>
      <c r="JHU17" s="694"/>
      <c r="JHV17" s="694"/>
      <c r="JHW17" s="694"/>
      <c r="JHX17" s="694"/>
      <c r="JHY17" s="694"/>
      <c r="JHZ17" s="694"/>
      <c r="JIA17" s="694"/>
      <c r="JIB17" s="694"/>
      <c r="JIC17" s="694"/>
      <c r="JID17" s="694"/>
      <c r="JIE17" s="694"/>
      <c r="JIF17" s="694"/>
      <c r="JIG17" s="694"/>
      <c r="JIH17" s="694"/>
      <c r="JII17" s="694"/>
      <c r="JIJ17" s="694"/>
      <c r="JIK17" s="694"/>
      <c r="JIL17" s="694"/>
      <c r="JIM17" s="694"/>
      <c r="JIN17" s="694"/>
      <c r="JIO17" s="694"/>
      <c r="JIP17" s="694"/>
      <c r="JIQ17" s="694"/>
      <c r="JIR17" s="694"/>
      <c r="JIS17" s="694"/>
      <c r="JIT17" s="694"/>
      <c r="JIU17" s="694"/>
      <c r="JIV17" s="694"/>
      <c r="JIW17" s="694"/>
      <c r="JIX17" s="694"/>
      <c r="JIY17" s="694"/>
      <c r="JIZ17" s="694"/>
      <c r="JJA17" s="694"/>
      <c r="JJB17" s="694"/>
      <c r="JJC17" s="694"/>
      <c r="JJD17" s="694"/>
      <c r="JJE17" s="694"/>
      <c r="JJF17" s="694"/>
      <c r="JJG17" s="694"/>
      <c r="JJH17" s="694"/>
      <c r="JJI17" s="694"/>
      <c r="JJJ17" s="694"/>
      <c r="JJK17" s="694"/>
      <c r="JJL17" s="694"/>
      <c r="JJM17" s="694"/>
      <c r="JJN17" s="694"/>
      <c r="JJO17" s="694"/>
      <c r="JJP17" s="694"/>
      <c r="JJQ17" s="694"/>
      <c r="JJR17" s="694"/>
      <c r="JJS17" s="694"/>
      <c r="JJT17" s="694"/>
      <c r="JJU17" s="694"/>
      <c r="JJV17" s="694"/>
      <c r="JJW17" s="694"/>
      <c r="JJX17" s="694"/>
      <c r="JJY17" s="694"/>
      <c r="JJZ17" s="694"/>
      <c r="JKA17" s="694"/>
      <c r="JKB17" s="694"/>
      <c r="JKC17" s="694"/>
      <c r="JKD17" s="694"/>
      <c r="JKE17" s="694"/>
      <c r="JKF17" s="694"/>
      <c r="JKG17" s="694"/>
      <c r="JKH17" s="694"/>
      <c r="JKI17" s="694"/>
      <c r="JKJ17" s="694"/>
      <c r="JKK17" s="694"/>
      <c r="JKL17" s="694"/>
      <c r="JKM17" s="694"/>
      <c r="JKN17" s="694"/>
      <c r="JKO17" s="694"/>
      <c r="JKP17" s="694"/>
      <c r="JKQ17" s="694"/>
      <c r="JKR17" s="694"/>
      <c r="JKS17" s="694"/>
      <c r="JKT17" s="694"/>
      <c r="JKU17" s="694"/>
      <c r="JKV17" s="694"/>
      <c r="JKW17" s="694"/>
      <c r="JKX17" s="694"/>
      <c r="JKY17" s="694"/>
      <c r="JKZ17" s="694"/>
      <c r="JLA17" s="694"/>
      <c r="JLB17" s="694"/>
      <c r="JLC17" s="694"/>
      <c r="JLD17" s="694"/>
      <c r="JLE17" s="694"/>
      <c r="JLF17" s="694"/>
      <c r="JLG17" s="694"/>
      <c r="JLH17" s="694"/>
      <c r="JLI17" s="694"/>
      <c r="JLJ17" s="694"/>
      <c r="JLK17" s="694"/>
      <c r="JLL17" s="694"/>
      <c r="JLM17" s="694"/>
      <c r="JLN17" s="694"/>
      <c r="JLO17" s="694"/>
      <c r="JLP17" s="694"/>
      <c r="JLQ17" s="694"/>
      <c r="JLR17" s="694"/>
      <c r="JLS17" s="694"/>
      <c r="JLT17" s="694"/>
      <c r="JLU17" s="694"/>
      <c r="JLV17" s="694"/>
      <c r="JLW17" s="694"/>
      <c r="JLX17" s="694"/>
      <c r="JLY17" s="694"/>
      <c r="JLZ17" s="694"/>
      <c r="JMA17" s="694"/>
      <c r="JMB17" s="694"/>
      <c r="JMC17" s="694"/>
      <c r="JMD17" s="694"/>
      <c r="JME17" s="694"/>
      <c r="JMF17" s="694"/>
      <c r="JMG17" s="694"/>
      <c r="JMH17" s="694"/>
      <c r="JMI17" s="694"/>
      <c r="JMJ17" s="694"/>
      <c r="JMK17" s="694"/>
      <c r="JML17" s="694"/>
      <c r="JMM17" s="694"/>
      <c r="JMN17" s="694"/>
      <c r="JMO17" s="694"/>
      <c r="JMP17" s="694"/>
      <c r="JMQ17" s="694"/>
      <c r="JMR17" s="694"/>
      <c r="JMS17" s="694"/>
      <c r="JMT17" s="694"/>
      <c r="JMU17" s="694"/>
      <c r="JMV17" s="694"/>
      <c r="JMW17" s="694"/>
      <c r="JMX17" s="694"/>
      <c r="JMY17" s="694"/>
      <c r="JMZ17" s="694"/>
      <c r="JNA17" s="694"/>
      <c r="JNB17" s="694"/>
      <c r="JNC17" s="694"/>
      <c r="JND17" s="694"/>
      <c r="JNE17" s="694"/>
      <c r="JNF17" s="694"/>
      <c r="JNG17" s="694"/>
      <c r="JNH17" s="694"/>
      <c r="JNI17" s="694"/>
      <c r="JNJ17" s="694"/>
      <c r="JNK17" s="694"/>
      <c r="JNL17" s="694"/>
      <c r="JNM17" s="694"/>
      <c r="JNN17" s="694"/>
      <c r="JNO17" s="694"/>
      <c r="JNP17" s="694"/>
      <c r="JNQ17" s="694"/>
      <c r="JNR17" s="694"/>
      <c r="JNS17" s="694"/>
      <c r="JNT17" s="694"/>
      <c r="JNU17" s="694"/>
      <c r="JNV17" s="694"/>
      <c r="JNW17" s="694"/>
      <c r="JNX17" s="694"/>
      <c r="JNY17" s="694"/>
      <c r="JNZ17" s="694"/>
      <c r="JOA17" s="694"/>
      <c r="JOB17" s="694"/>
      <c r="JOC17" s="694"/>
      <c r="JOD17" s="694"/>
      <c r="JOE17" s="694"/>
      <c r="JOF17" s="694"/>
      <c r="JOG17" s="694"/>
      <c r="JOH17" s="694"/>
      <c r="JOI17" s="694"/>
      <c r="JOJ17" s="694"/>
      <c r="JOK17" s="694"/>
      <c r="JOL17" s="694"/>
      <c r="JOM17" s="694"/>
      <c r="JON17" s="694"/>
      <c r="JOO17" s="694"/>
      <c r="JOP17" s="694"/>
      <c r="JOQ17" s="694"/>
      <c r="JOR17" s="694"/>
      <c r="JOS17" s="694"/>
      <c r="JOT17" s="694"/>
      <c r="JOU17" s="694"/>
      <c r="JOV17" s="694"/>
      <c r="JOW17" s="694"/>
      <c r="JOX17" s="694"/>
      <c r="JOY17" s="694"/>
      <c r="JOZ17" s="694"/>
      <c r="JPA17" s="694"/>
      <c r="JPB17" s="694"/>
      <c r="JPC17" s="694"/>
      <c r="JPD17" s="694"/>
      <c r="JPE17" s="694"/>
      <c r="JPF17" s="694"/>
      <c r="JPG17" s="694"/>
      <c r="JPH17" s="694"/>
      <c r="JPI17" s="694"/>
      <c r="JPJ17" s="694"/>
      <c r="JPK17" s="694"/>
      <c r="JPL17" s="694"/>
      <c r="JPM17" s="694"/>
      <c r="JPN17" s="694"/>
      <c r="JPO17" s="694"/>
      <c r="JPP17" s="694"/>
      <c r="JPQ17" s="694"/>
      <c r="JPR17" s="694"/>
      <c r="JPS17" s="694"/>
      <c r="JPT17" s="694"/>
      <c r="JPU17" s="694"/>
      <c r="JPV17" s="694"/>
      <c r="JPW17" s="694"/>
      <c r="JPX17" s="694"/>
      <c r="JPY17" s="694"/>
      <c r="JPZ17" s="694"/>
      <c r="JQA17" s="694"/>
      <c r="JQB17" s="694"/>
      <c r="JQC17" s="694"/>
      <c r="JQD17" s="694"/>
      <c r="JQE17" s="694"/>
      <c r="JQF17" s="694"/>
      <c r="JQG17" s="694"/>
      <c r="JQH17" s="694"/>
      <c r="JQI17" s="694"/>
      <c r="JQJ17" s="694"/>
      <c r="JQK17" s="694"/>
      <c r="JQL17" s="694"/>
      <c r="JQM17" s="694"/>
      <c r="JQN17" s="694"/>
      <c r="JQO17" s="694"/>
      <c r="JQP17" s="694"/>
      <c r="JQQ17" s="694"/>
      <c r="JQR17" s="694"/>
      <c r="JQS17" s="694"/>
      <c r="JQT17" s="694"/>
      <c r="JQU17" s="694"/>
      <c r="JQV17" s="694"/>
      <c r="JQW17" s="694"/>
      <c r="JQX17" s="694"/>
      <c r="JQY17" s="694"/>
      <c r="JQZ17" s="694"/>
      <c r="JRA17" s="694"/>
      <c r="JRB17" s="694"/>
      <c r="JRC17" s="694"/>
      <c r="JRD17" s="694"/>
      <c r="JRE17" s="694"/>
      <c r="JRF17" s="694"/>
      <c r="JRG17" s="694"/>
      <c r="JRH17" s="694"/>
      <c r="JRI17" s="694"/>
      <c r="JRJ17" s="694"/>
      <c r="JRK17" s="694"/>
      <c r="JRL17" s="694"/>
      <c r="JRM17" s="694"/>
      <c r="JRN17" s="694"/>
      <c r="JRO17" s="694"/>
      <c r="JRP17" s="694"/>
      <c r="JRQ17" s="694"/>
      <c r="JRR17" s="694"/>
      <c r="JRS17" s="694"/>
      <c r="JRT17" s="694"/>
      <c r="JRU17" s="694"/>
      <c r="JRV17" s="694"/>
      <c r="JRW17" s="694"/>
      <c r="JRX17" s="694"/>
      <c r="JRY17" s="694"/>
      <c r="JRZ17" s="694"/>
      <c r="JSA17" s="694"/>
      <c r="JSB17" s="694"/>
      <c r="JSC17" s="694"/>
      <c r="JSD17" s="694"/>
      <c r="JSE17" s="694"/>
      <c r="JSF17" s="694"/>
      <c r="JSG17" s="694"/>
      <c r="JSH17" s="694"/>
      <c r="JSI17" s="694"/>
      <c r="JSJ17" s="694"/>
      <c r="JSK17" s="694"/>
      <c r="JSL17" s="694"/>
      <c r="JSM17" s="694"/>
      <c r="JSN17" s="694"/>
      <c r="JSO17" s="694"/>
      <c r="JSP17" s="694"/>
      <c r="JSQ17" s="694"/>
      <c r="JSR17" s="694"/>
      <c r="JSS17" s="694"/>
      <c r="JST17" s="694"/>
      <c r="JSU17" s="694"/>
      <c r="JSV17" s="694"/>
      <c r="JSW17" s="694"/>
      <c r="JSX17" s="694"/>
      <c r="JSY17" s="694"/>
      <c r="JSZ17" s="694"/>
      <c r="JTA17" s="694"/>
      <c r="JTB17" s="694"/>
      <c r="JTC17" s="694"/>
      <c r="JTD17" s="694"/>
      <c r="JTE17" s="694"/>
      <c r="JTF17" s="694"/>
      <c r="JTG17" s="694"/>
      <c r="JTH17" s="694"/>
      <c r="JTI17" s="694"/>
      <c r="JTJ17" s="694"/>
      <c r="JTK17" s="694"/>
      <c r="JTL17" s="694"/>
      <c r="JTM17" s="694"/>
      <c r="JTN17" s="694"/>
      <c r="JTO17" s="694"/>
      <c r="JTP17" s="694"/>
      <c r="JTQ17" s="694"/>
      <c r="JTR17" s="694"/>
      <c r="JTS17" s="694"/>
      <c r="JTT17" s="694"/>
      <c r="JTU17" s="694"/>
      <c r="JTV17" s="694"/>
      <c r="JTW17" s="694"/>
      <c r="JTX17" s="694"/>
      <c r="JTY17" s="694"/>
      <c r="JTZ17" s="694"/>
      <c r="JUA17" s="694"/>
      <c r="JUB17" s="694"/>
      <c r="JUC17" s="694"/>
      <c r="JUD17" s="694"/>
      <c r="JUE17" s="694"/>
      <c r="JUF17" s="694"/>
      <c r="JUG17" s="694"/>
      <c r="JUH17" s="694"/>
      <c r="JUI17" s="694"/>
      <c r="JUJ17" s="694"/>
      <c r="JUK17" s="694"/>
      <c r="JUL17" s="694"/>
      <c r="JUM17" s="694"/>
      <c r="JUN17" s="694"/>
      <c r="JUO17" s="694"/>
      <c r="JUP17" s="694"/>
      <c r="JUQ17" s="694"/>
      <c r="JUR17" s="694"/>
      <c r="JUS17" s="694"/>
      <c r="JUT17" s="694"/>
      <c r="JUU17" s="694"/>
      <c r="JUV17" s="694"/>
      <c r="JUW17" s="694"/>
      <c r="JUX17" s="694"/>
      <c r="JUY17" s="694"/>
      <c r="JUZ17" s="694"/>
      <c r="JVA17" s="694"/>
      <c r="JVB17" s="694"/>
      <c r="JVC17" s="694"/>
      <c r="JVD17" s="694"/>
      <c r="JVE17" s="694"/>
      <c r="JVF17" s="694"/>
      <c r="JVG17" s="694"/>
      <c r="JVH17" s="694"/>
      <c r="JVI17" s="694"/>
      <c r="JVJ17" s="694"/>
      <c r="JVK17" s="694"/>
      <c r="JVL17" s="694"/>
      <c r="JVM17" s="694"/>
      <c r="JVN17" s="694"/>
      <c r="JVO17" s="694"/>
      <c r="JVP17" s="694"/>
      <c r="JVQ17" s="694"/>
      <c r="JVR17" s="694"/>
      <c r="JVS17" s="694"/>
      <c r="JVT17" s="694"/>
      <c r="JVU17" s="694"/>
      <c r="JVV17" s="694"/>
      <c r="JVW17" s="694"/>
      <c r="JVX17" s="694"/>
      <c r="JVY17" s="694"/>
      <c r="JVZ17" s="694"/>
      <c r="JWA17" s="694"/>
      <c r="JWB17" s="694"/>
      <c r="JWC17" s="694"/>
      <c r="JWD17" s="694"/>
      <c r="JWE17" s="694"/>
      <c r="JWF17" s="694"/>
      <c r="JWG17" s="694"/>
      <c r="JWH17" s="694"/>
      <c r="JWI17" s="694"/>
      <c r="JWJ17" s="694"/>
      <c r="JWK17" s="694"/>
      <c r="JWL17" s="694"/>
      <c r="JWM17" s="694"/>
      <c r="JWN17" s="694"/>
      <c r="JWO17" s="694"/>
      <c r="JWP17" s="694"/>
      <c r="JWQ17" s="694"/>
      <c r="JWR17" s="694"/>
      <c r="JWS17" s="694"/>
      <c r="JWT17" s="694"/>
      <c r="JWU17" s="694"/>
      <c r="JWV17" s="694"/>
      <c r="JWW17" s="694"/>
      <c r="JWX17" s="694"/>
      <c r="JWY17" s="694"/>
      <c r="JWZ17" s="694"/>
      <c r="JXA17" s="694"/>
      <c r="JXB17" s="694"/>
      <c r="JXC17" s="694"/>
      <c r="JXD17" s="694"/>
      <c r="JXE17" s="694"/>
      <c r="JXF17" s="694"/>
      <c r="JXG17" s="694"/>
      <c r="JXH17" s="694"/>
      <c r="JXI17" s="694"/>
      <c r="JXJ17" s="694"/>
      <c r="JXK17" s="694"/>
      <c r="JXL17" s="694"/>
      <c r="JXM17" s="694"/>
      <c r="JXN17" s="694"/>
      <c r="JXO17" s="694"/>
      <c r="JXP17" s="694"/>
      <c r="JXQ17" s="694"/>
      <c r="JXR17" s="694"/>
      <c r="JXS17" s="694"/>
      <c r="JXT17" s="694"/>
      <c r="JXU17" s="694"/>
      <c r="JXV17" s="694"/>
      <c r="JXW17" s="694"/>
      <c r="JXX17" s="694"/>
      <c r="JXY17" s="694"/>
      <c r="JXZ17" s="694"/>
      <c r="JYA17" s="694"/>
      <c r="JYB17" s="694"/>
      <c r="JYC17" s="694"/>
      <c r="JYD17" s="694"/>
      <c r="JYE17" s="694"/>
      <c r="JYF17" s="694"/>
      <c r="JYG17" s="694"/>
      <c r="JYH17" s="694"/>
      <c r="JYI17" s="694"/>
      <c r="JYJ17" s="694"/>
      <c r="JYK17" s="694"/>
      <c r="JYL17" s="694"/>
      <c r="JYM17" s="694"/>
      <c r="JYN17" s="694"/>
      <c r="JYO17" s="694"/>
      <c r="JYP17" s="694"/>
      <c r="JYQ17" s="694"/>
      <c r="JYR17" s="694"/>
      <c r="JYS17" s="694"/>
      <c r="JYT17" s="694"/>
      <c r="JYU17" s="694"/>
      <c r="JYV17" s="694"/>
      <c r="JYW17" s="694"/>
      <c r="JYX17" s="694"/>
      <c r="JYY17" s="694"/>
      <c r="JYZ17" s="694"/>
      <c r="JZA17" s="694"/>
      <c r="JZB17" s="694"/>
      <c r="JZC17" s="694"/>
      <c r="JZD17" s="694"/>
      <c r="JZE17" s="694"/>
      <c r="JZF17" s="694"/>
      <c r="JZG17" s="694"/>
      <c r="JZH17" s="694"/>
      <c r="JZI17" s="694"/>
      <c r="JZJ17" s="694"/>
      <c r="JZK17" s="694"/>
      <c r="JZL17" s="694"/>
      <c r="JZM17" s="694"/>
      <c r="JZN17" s="694"/>
      <c r="JZO17" s="694"/>
      <c r="JZP17" s="694"/>
      <c r="JZQ17" s="694"/>
      <c r="JZR17" s="694"/>
      <c r="JZS17" s="694"/>
      <c r="JZT17" s="694"/>
      <c r="JZU17" s="694"/>
      <c r="JZV17" s="694"/>
      <c r="JZW17" s="694"/>
      <c r="JZX17" s="694"/>
      <c r="JZY17" s="694"/>
      <c r="JZZ17" s="694"/>
      <c r="KAA17" s="694"/>
      <c r="KAB17" s="694"/>
      <c r="KAC17" s="694"/>
      <c r="KAD17" s="694"/>
      <c r="KAE17" s="694"/>
      <c r="KAF17" s="694"/>
      <c r="KAG17" s="694"/>
      <c r="KAH17" s="694"/>
      <c r="KAI17" s="694"/>
      <c r="KAJ17" s="694"/>
      <c r="KAK17" s="694"/>
      <c r="KAL17" s="694"/>
      <c r="KAM17" s="694"/>
      <c r="KAN17" s="694"/>
      <c r="KAO17" s="694"/>
      <c r="KAP17" s="694"/>
      <c r="KAQ17" s="694"/>
      <c r="KAR17" s="694"/>
      <c r="KAS17" s="694"/>
      <c r="KAT17" s="694"/>
      <c r="KAU17" s="694"/>
      <c r="KAV17" s="694"/>
      <c r="KAW17" s="694"/>
      <c r="KAX17" s="694"/>
      <c r="KAY17" s="694"/>
      <c r="KAZ17" s="694"/>
      <c r="KBA17" s="694"/>
      <c r="KBB17" s="694"/>
      <c r="KBC17" s="694"/>
      <c r="KBD17" s="694"/>
      <c r="KBE17" s="694"/>
      <c r="KBF17" s="694"/>
      <c r="KBG17" s="694"/>
      <c r="KBH17" s="694"/>
      <c r="KBI17" s="694"/>
      <c r="KBJ17" s="694"/>
      <c r="KBK17" s="694"/>
      <c r="KBL17" s="694"/>
      <c r="KBM17" s="694"/>
      <c r="KBN17" s="694"/>
      <c r="KBO17" s="694"/>
      <c r="KBP17" s="694"/>
      <c r="KBQ17" s="694"/>
      <c r="KBR17" s="694"/>
      <c r="KBS17" s="694"/>
      <c r="KBT17" s="694"/>
      <c r="KBU17" s="694"/>
      <c r="KBV17" s="694"/>
      <c r="KBW17" s="694"/>
      <c r="KBX17" s="694"/>
      <c r="KBY17" s="694"/>
      <c r="KBZ17" s="694"/>
      <c r="KCA17" s="694"/>
      <c r="KCB17" s="694"/>
      <c r="KCC17" s="694"/>
      <c r="KCD17" s="694"/>
      <c r="KCE17" s="694"/>
      <c r="KCF17" s="694"/>
      <c r="KCG17" s="694"/>
      <c r="KCH17" s="694"/>
      <c r="KCI17" s="694"/>
      <c r="KCJ17" s="694"/>
      <c r="KCK17" s="694"/>
      <c r="KCL17" s="694"/>
      <c r="KCM17" s="694"/>
      <c r="KCN17" s="694"/>
      <c r="KCO17" s="694"/>
      <c r="KCP17" s="694"/>
      <c r="KCQ17" s="694"/>
      <c r="KCR17" s="694"/>
      <c r="KCS17" s="694"/>
      <c r="KCT17" s="694"/>
      <c r="KCU17" s="694"/>
      <c r="KCV17" s="694"/>
      <c r="KCW17" s="694"/>
      <c r="KCX17" s="694"/>
      <c r="KCY17" s="694"/>
      <c r="KCZ17" s="694"/>
      <c r="KDA17" s="694"/>
      <c r="KDB17" s="694"/>
      <c r="KDC17" s="694"/>
      <c r="KDD17" s="694"/>
      <c r="KDE17" s="694"/>
      <c r="KDF17" s="694"/>
      <c r="KDG17" s="694"/>
      <c r="KDH17" s="694"/>
      <c r="KDI17" s="694"/>
      <c r="KDJ17" s="694"/>
      <c r="KDK17" s="694"/>
      <c r="KDL17" s="694"/>
      <c r="KDM17" s="694"/>
      <c r="KDN17" s="694"/>
      <c r="KDO17" s="694"/>
      <c r="KDP17" s="694"/>
      <c r="KDQ17" s="694"/>
      <c r="KDR17" s="694"/>
      <c r="KDS17" s="694"/>
      <c r="KDT17" s="694"/>
      <c r="KDU17" s="694"/>
      <c r="KDV17" s="694"/>
      <c r="KDW17" s="694"/>
      <c r="KDX17" s="694"/>
      <c r="KDY17" s="694"/>
      <c r="KDZ17" s="694"/>
      <c r="KEA17" s="694"/>
      <c r="KEB17" s="694"/>
      <c r="KEC17" s="694"/>
      <c r="KED17" s="694"/>
      <c r="KEE17" s="694"/>
      <c r="KEF17" s="694"/>
      <c r="KEG17" s="694"/>
      <c r="KEH17" s="694"/>
      <c r="KEI17" s="694"/>
      <c r="KEJ17" s="694"/>
      <c r="KEK17" s="694"/>
      <c r="KEL17" s="694"/>
      <c r="KEM17" s="694"/>
      <c r="KEN17" s="694"/>
      <c r="KEO17" s="694"/>
      <c r="KEP17" s="694"/>
      <c r="KEQ17" s="694"/>
      <c r="KER17" s="694"/>
      <c r="KES17" s="694"/>
      <c r="KET17" s="694"/>
      <c r="KEU17" s="694"/>
      <c r="KEV17" s="694"/>
      <c r="KEW17" s="694"/>
      <c r="KEX17" s="694"/>
      <c r="KEY17" s="694"/>
      <c r="KEZ17" s="694"/>
      <c r="KFA17" s="694"/>
      <c r="KFB17" s="694"/>
      <c r="KFC17" s="694"/>
      <c r="KFD17" s="694"/>
      <c r="KFE17" s="694"/>
      <c r="KFF17" s="694"/>
      <c r="KFG17" s="694"/>
      <c r="KFH17" s="694"/>
      <c r="KFI17" s="694"/>
      <c r="KFJ17" s="694"/>
      <c r="KFK17" s="694"/>
      <c r="KFL17" s="694"/>
      <c r="KFM17" s="694"/>
      <c r="KFN17" s="694"/>
      <c r="KFO17" s="694"/>
      <c r="KFP17" s="694"/>
      <c r="KFQ17" s="694"/>
      <c r="KFR17" s="694"/>
      <c r="KFS17" s="694"/>
      <c r="KFT17" s="694"/>
      <c r="KFU17" s="694"/>
      <c r="KFV17" s="694"/>
      <c r="KFW17" s="694"/>
      <c r="KFX17" s="694"/>
      <c r="KFY17" s="694"/>
      <c r="KFZ17" s="694"/>
      <c r="KGA17" s="694"/>
      <c r="KGB17" s="694"/>
      <c r="KGC17" s="694"/>
      <c r="KGD17" s="694"/>
      <c r="KGE17" s="694"/>
      <c r="KGF17" s="694"/>
      <c r="KGG17" s="694"/>
      <c r="KGH17" s="694"/>
      <c r="KGI17" s="694"/>
      <c r="KGJ17" s="694"/>
      <c r="KGK17" s="694"/>
      <c r="KGL17" s="694"/>
      <c r="KGM17" s="694"/>
      <c r="KGN17" s="694"/>
      <c r="KGO17" s="694"/>
      <c r="KGP17" s="694"/>
      <c r="KGQ17" s="694"/>
      <c r="KGR17" s="694"/>
      <c r="KGS17" s="694"/>
      <c r="KGT17" s="694"/>
      <c r="KGU17" s="694"/>
      <c r="KGV17" s="694"/>
      <c r="KGW17" s="694"/>
      <c r="KGX17" s="694"/>
      <c r="KGY17" s="694"/>
      <c r="KGZ17" s="694"/>
      <c r="KHA17" s="694"/>
      <c r="KHB17" s="694"/>
      <c r="KHC17" s="694"/>
      <c r="KHD17" s="694"/>
      <c r="KHE17" s="694"/>
      <c r="KHF17" s="694"/>
      <c r="KHG17" s="694"/>
      <c r="KHH17" s="694"/>
      <c r="KHI17" s="694"/>
      <c r="KHJ17" s="694"/>
      <c r="KHK17" s="694"/>
      <c r="KHL17" s="694"/>
      <c r="KHM17" s="694"/>
      <c r="KHN17" s="694"/>
      <c r="KHO17" s="694"/>
      <c r="KHP17" s="694"/>
      <c r="KHQ17" s="694"/>
      <c r="KHR17" s="694"/>
      <c r="KHS17" s="694"/>
      <c r="KHT17" s="694"/>
      <c r="KHU17" s="694"/>
      <c r="KHV17" s="694"/>
      <c r="KHW17" s="694"/>
      <c r="KHX17" s="694"/>
      <c r="KHY17" s="694"/>
      <c r="KHZ17" s="694"/>
      <c r="KIA17" s="694"/>
      <c r="KIB17" s="694"/>
      <c r="KIC17" s="694"/>
      <c r="KID17" s="694"/>
      <c r="KIE17" s="694"/>
      <c r="KIF17" s="694"/>
      <c r="KIG17" s="694"/>
      <c r="KIH17" s="694"/>
      <c r="KII17" s="694"/>
      <c r="KIJ17" s="694"/>
      <c r="KIK17" s="694"/>
      <c r="KIL17" s="694"/>
      <c r="KIM17" s="694"/>
      <c r="KIN17" s="694"/>
      <c r="KIO17" s="694"/>
      <c r="KIP17" s="694"/>
      <c r="KIQ17" s="694"/>
      <c r="KIR17" s="694"/>
      <c r="KIS17" s="694"/>
      <c r="KIT17" s="694"/>
      <c r="KIU17" s="694"/>
      <c r="KIV17" s="694"/>
      <c r="KIW17" s="694"/>
      <c r="KIX17" s="694"/>
      <c r="KIY17" s="694"/>
      <c r="KIZ17" s="694"/>
      <c r="KJA17" s="694"/>
      <c r="KJB17" s="694"/>
      <c r="KJC17" s="694"/>
      <c r="KJD17" s="694"/>
      <c r="KJE17" s="694"/>
      <c r="KJF17" s="694"/>
      <c r="KJG17" s="694"/>
      <c r="KJH17" s="694"/>
      <c r="KJI17" s="694"/>
      <c r="KJJ17" s="694"/>
      <c r="KJK17" s="694"/>
      <c r="KJL17" s="694"/>
      <c r="KJM17" s="694"/>
      <c r="KJN17" s="694"/>
      <c r="KJO17" s="694"/>
      <c r="KJP17" s="694"/>
      <c r="KJQ17" s="694"/>
      <c r="KJR17" s="694"/>
      <c r="KJS17" s="694"/>
      <c r="KJT17" s="694"/>
      <c r="KJU17" s="694"/>
      <c r="KJV17" s="694"/>
      <c r="KJW17" s="694"/>
      <c r="KJX17" s="694"/>
      <c r="KJY17" s="694"/>
      <c r="KJZ17" s="694"/>
      <c r="KKA17" s="694"/>
      <c r="KKB17" s="694"/>
      <c r="KKC17" s="694"/>
      <c r="KKD17" s="694"/>
      <c r="KKE17" s="694"/>
      <c r="KKF17" s="694"/>
      <c r="KKG17" s="694"/>
      <c r="KKH17" s="694"/>
      <c r="KKI17" s="694"/>
      <c r="KKJ17" s="694"/>
      <c r="KKK17" s="694"/>
      <c r="KKL17" s="694"/>
      <c r="KKM17" s="694"/>
      <c r="KKN17" s="694"/>
      <c r="KKO17" s="694"/>
      <c r="KKP17" s="694"/>
      <c r="KKQ17" s="694"/>
      <c r="KKR17" s="694"/>
      <c r="KKS17" s="694"/>
      <c r="KKT17" s="694"/>
      <c r="KKU17" s="694"/>
      <c r="KKV17" s="694"/>
      <c r="KKW17" s="694"/>
      <c r="KKX17" s="694"/>
      <c r="KKY17" s="694"/>
      <c r="KKZ17" s="694"/>
      <c r="KLA17" s="694"/>
      <c r="KLB17" s="694"/>
      <c r="KLC17" s="694"/>
      <c r="KLD17" s="694"/>
      <c r="KLE17" s="694"/>
      <c r="KLF17" s="694"/>
      <c r="KLG17" s="694"/>
      <c r="KLH17" s="694"/>
      <c r="KLI17" s="694"/>
      <c r="KLJ17" s="694"/>
      <c r="KLK17" s="694"/>
      <c r="KLL17" s="694"/>
      <c r="KLM17" s="694"/>
      <c r="KLN17" s="694"/>
      <c r="KLO17" s="694"/>
      <c r="KLP17" s="694"/>
      <c r="KLQ17" s="694"/>
      <c r="KLR17" s="694"/>
      <c r="KLS17" s="694"/>
      <c r="KLT17" s="694"/>
      <c r="KLU17" s="694"/>
      <c r="KLV17" s="694"/>
      <c r="KLW17" s="694"/>
      <c r="KLX17" s="694"/>
      <c r="KLY17" s="694"/>
      <c r="KLZ17" s="694"/>
      <c r="KMA17" s="694"/>
      <c r="KMB17" s="694"/>
      <c r="KMC17" s="694"/>
      <c r="KMD17" s="694"/>
      <c r="KME17" s="694"/>
      <c r="KMF17" s="694"/>
      <c r="KMG17" s="694"/>
      <c r="KMH17" s="694"/>
      <c r="KMI17" s="694"/>
      <c r="KMJ17" s="694"/>
      <c r="KMK17" s="694"/>
      <c r="KML17" s="694"/>
      <c r="KMM17" s="694"/>
      <c r="KMN17" s="694"/>
      <c r="KMO17" s="694"/>
      <c r="KMP17" s="694"/>
      <c r="KMQ17" s="694"/>
      <c r="KMR17" s="694"/>
      <c r="KMS17" s="694"/>
      <c r="KMT17" s="694"/>
      <c r="KMU17" s="694"/>
      <c r="KMV17" s="694"/>
      <c r="KMW17" s="694"/>
      <c r="KMX17" s="694"/>
      <c r="KMY17" s="694"/>
      <c r="KMZ17" s="694"/>
      <c r="KNA17" s="694"/>
      <c r="KNB17" s="694"/>
      <c r="KNC17" s="694"/>
      <c r="KND17" s="694"/>
      <c r="KNE17" s="694"/>
      <c r="KNF17" s="694"/>
      <c r="KNG17" s="694"/>
      <c r="KNH17" s="694"/>
      <c r="KNI17" s="694"/>
      <c r="KNJ17" s="694"/>
      <c r="KNK17" s="694"/>
      <c r="KNL17" s="694"/>
      <c r="KNM17" s="694"/>
      <c r="KNN17" s="694"/>
      <c r="KNO17" s="694"/>
      <c r="KNP17" s="694"/>
      <c r="KNQ17" s="694"/>
      <c r="KNR17" s="694"/>
      <c r="KNS17" s="694"/>
      <c r="KNT17" s="694"/>
      <c r="KNU17" s="694"/>
      <c r="KNV17" s="694"/>
      <c r="KNW17" s="694"/>
      <c r="KNX17" s="694"/>
      <c r="KNY17" s="694"/>
      <c r="KNZ17" s="694"/>
      <c r="KOA17" s="694"/>
      <c r="KOB17" s="694"/>
      <c r="KOC17" s="694"/>
      <c r="KOD17" s="694"/>
      <c r="KOE17" s="694"/>
      <c r="KOF17" s="694"/>
      <c r="KOG17" s="694"/>
      <c r="KOH17" s="694"/>
      <c r="KOI17" s="694"/>
      <c r="KOJ17" s="694"/>
      <c r="KOK17" s="694"/>
      <c r="KOL17" s="694"/>
      <c r="KOM17" s="694"/>
      <c r="KON17" s="694"/>
      <c r="KOO17" s="694"/>
      <c r="KOP17" s="694"/>
      <c r="KOQ17" s="694"/>
      <c r="KOR17" s="694"/>
      <c r="KOS17" s="694"/>
      <c r="KOT17" s="694"/>
      <c r="KOU17" s="694"/>
      <c r="KOV17" s="694"/>
      <c r="KOW17" s="694"/>
      <c r="KOX17" s="694"/>
      <c r="KOY17" s="694"/>
      <c r="KOZ17" s="694"/>
      <c r="KPA17" s="694"/>
      <c r="KPB17" s="694"/>
      <c r="KPC17" s="694"/>
      <c r="KPD17" s="694"/>
      <c r="KPE17" s="694"/>
      <c r="KPF17" s="694"/>
      <c r="KPG17" s="694"/>
      <c r="KPH17" s="694"/>
      <c r="KPI17" s="694"/>
      <c r="KPJ17" s="694"/>
      <c r="KPK17" s="694"/>
      <c r="KPL17" s="694"/>
      <c r="KPM17" s="694"/>
      <c r="KPN17" s="694"/>
      <c r="KPO17" s="694"/>
      <c r="KPP17" s="694"/>
      <c r="KPQ17" s="694"/>
      <c r="KPR17" s="694"/>
      <c r="KPS17" s="694"/>
      <c r="KPT17" s="694"/>
      <c r="KPU17" s="694"/>
      <c r="KPV17" s="694"/>
      <c r="KPW17" s="694"/>
      <c r="KPX17" s="694"/>
      <c r="KPY17" s="694"/>
      <c r="KPZ17" s="694"/>
      <c r="KQA17" s="694"/>
      <c r="KQB17" s="694"/>
      <c r="KQC17" s="694"/>
      <c r="KQD17" s="694"/>
      <c r="KQE17" s="694"/>
      <c r="KQF17" s="694"/>
      <c r="KQG17" s="694"/>
      <c r="KQH17" s="694"/>
      <c r="KQI17" s="694"/>
      <c r="KQJ17" s="694"/>
      <c r="KQK17" s="694"/>
      <c r="KQL17" s="694"/>
      <c r="KQM17" s="694"/>
      <c r="KQN17" s="694"/>
      <c r="KQO17" s="694"/>
      <c r="KQP17" s="694"/>
      <c r="KQQ17" s="694"/>
      <c r="KQR17" s="694"/>
      <c r="KQS17" s="694"/>
      <c r="KQT17" s="694"/>
      <c r="KQU17" s="694"/>
      <c r="KQV17" s="694"/>
      <c r="KQW17" s="694"/>
      <c r="KQX17" s="694"/>
      <c r="KQY17" s="694"/>
      <c r="KQZ17" s="694"/>
      <c r="KRA17" s="694"/>
      <c r="KRB17" s="694"/>
      <c r="KRC17" s="694"/>
      <c r="KRD17" s="694"/>
      <c r="KRE17" s="694"/>
      <c r="KRF17" s="694"/>
      <c r="KRG17" s="694"/>
      <c r="KRH17" s="694"/>
      <c r="KRI17" s="694"/>
      <c r="KRJ17" s="694"/>
      <c r="KRK17" s="694"/>
      <c r="KRL17" s="694"/>
      <c r="KRM17" s="694"/>
      <c r="KRN17" s="694"/>
      <c r="KRO17" s="694"/>
      <c r="KRP17" s="694"/>
      <c r="KRQ17" s="694"/>
      <c r="KRR17" s="694"/>
      <c r="KRS17" s="694"/>
      <c r="KRT17" s="694"/>
      <c r="KRU17" s="694"/>
      <c r="KRV17" s="694"/>
      <c r="KRW17" s="694"/>
      <c r="KRX17" s="694"/>
      <c r="KRY17" s="694"/>
      <c r="KRZ17" s="694"/>
      <c r="KSA17" s="694"/>
      <c r="KSB17" s="694"/>
      <c r="KSC17" s="694"/>
      <c r="KSD17" s="694"/>
      <c r="KSE17" s="694"/>
      <c r="KSF17" s="694"/>
      <c r="KSG17" s="694"/>
      <c r="KSH17" s="694"/>
      <c r="KSI17" s="694"/>
      <c r="KSJ17" s="694"/>
      <c r="KSK17" s="694"/>
      <c r="KSL17" s="694"/>
      <c r="KSM17" s="694"/>
      <c r="KSN17" s="694"/>
      <c r="KSO17" s="694"/>
      <c r="KSP17" s="694"/>
      <c r="KSQ17" s="694"/>
      <c r="KSR17" s="694"/>
      <c r="KSS17" s="694"/>
      <c r="KST17" s="694"/>
      <c r="KSU17" s="694"/>
      <c r="KSV17" s="694"/>
      <c r="KSW17" s="694"/>
      <c r="KSX17" s="694"/>
      <c r="KSY17" s="694"/>
      <c r="KSZ17" s="694"/>
      <c r="KTA17" s="694"/>
      <c r="KTB17" s="694"/>
      <c r="KTC17" s="694"/>
      <c r="KTD17" s="694"/>
      <c r="KTE17" s="694"/>
      <c r="KTF17" s="694"/>
      <c r="KTG17" s="694"/>
      <c r="KTH17" s="694"/>
      <c r="KTI17" s="694"/>
      <c r="KTJ17" s="694"/>
      <c r="KTK17" s="694"/>
      <c r="KTL17" s="694"/>
      <c r="KTM17" s="694"/>
      <c r="KTN17" s="694"/>
      <c r="KTO17" s="694"/>
      <c r="KTP17" s="694"/>
      <c r="KTQ17" s="694"/>
      <c r="KTR17" s="694"/>
      <c r="KTS17" s="694"/>
      <c r="KTT17" s="694"/>
      <c r="KTU17" s="694"/>
      <c r="KTV17" s="694"/>
      <c r="KTW17" s="694"/>
      <c r="KTX17" s="694"/>
      <c r="KTY17" s="694"/>
      <c r="KTZ17" s="694"/>
      <c r="KUA17" s="694"/>
      <c r="KUB17" s="694"/>
      <c r="KUC17" s="694"/>
      <c r="KUD17" s="694"/>
      <c r="KUE17" s="694"/>
      <c r="KUF17" s="694"/>
      <c r="KUG17" s="694"/>
      <c r="KUH17" s="694"/>
      <c r="KUI17" s="694"/>
      <c r="KUJ17" s="694"/>
      <c r="KUK17" s="694"/>
      <c r="KUL17" s="694"/>
      <c r="KUM17" s="694"/>
      <c r="KUN17" s="694"/>
      <c r="KUO17" s="694"/>
      <c r="KUP17" s="694"/>
      <c r="KUQ17" s="694"/>
      <c r="KUR17" s="694"/>
      <c r="KUS17" s="694"/>
      <c r="KUT17" s="694"/>
      <c r="KUU17" s="694"/>
      <c r="KUV17" s="694"/>
      <c r="KUW17" s="694"/>
      <c r="KUX17" s="694"/>
      <c r="KUY17" s="694"/>
      <c r="KUZ17" s="694"/>
      <c r="KVA17" s="694"/>
      <c r="KVB17" s="694"/>
      <c r="KVC17" s="694"/>
      <c r="KVD17" s="694"/>
      <c r="KVE17" s="694"/>
      <c r="KVF17" s="694"/>
      <c r="KVG17" s="694"/>
      <c r="KVH17" s="694"/>
      <c r="KVI17" s="694"/>
      <c r="KVJ17" s="694"/>
      <c r="KVK17" s="694"/>
      <c r="KVL17" s="694"/>
      <c r="KVM17" s="694"/>
      <c r="KVN17" s="694"/>
      <c r="KVO17" s="694"/>
      <c r="KVP17" s="694"/>
      <c r="KVQ17" s="694"/>
      <c r="KVR17" s="694"/>
      <c r="KVS17" s="694"/>
      <c r="KVT17" s="694"/>
      <c r="KVU17" s="694"/>
      <c r="KVV17" s="694"/>
      <c r="KVW17" s="694"/>
      <c r="KVX17" s="694"/>
      <c r="KVY17" s="694"/>
      <c r="KVZ17" s="694"/>
      <c r="KWA17" s="694"/>
      <c r="KWB17" s="694"/>
      <c r="KWC17" s="694"/>
      <c r="KWD17" s="694"/>
      <c r="KWE17" s="694"/>
      <c r="KWF17" s="694"/>
      <c r="KWG17" s="694"/>
      <c r="KWH17" s="694"/>
      <c r="KWI17" s="694"/>
      <c r="KWJ17" s="694"/>
      <c r="KWK17" s="694"/>
      <c r="KWL17" s="694"/>
      <c r="KWM17" s="694"/>
      <c r="KWN17" s="694"/>
      <c r="KWO17" s="694"/>
      <c r="KWP17" s="694"/>
      <c r="KWQ17" s="694"/>
      <c r="KWR17" s="694"/>
      <c r="KWS17" s="694"/>
      <c r="KWT17" s="694"/>
      <c r="KWU17" s="694"/>
      <c r="KWV17" s="694"/>
      <c r="KWW17" s="694"/>
      <c r="KWX17" s="694"/>
      <c r="KWY17" s="694"/>
      <c r="KWZ17" s="694"/>
      <c r="KXA17" s="694"/>
      <c r="KXB17" s="694"/>
      <c r="KXC17" s="694"/>
      <c r="KXD17" s="694"/>
      <c r="KXE17" s="694"/>
      <c r="KXF17" s="694"/>
      <c r="KXG17" s="694"/>
      <c r="KXH17" s="694"/>
      <c r="KXI17" s="694"/>
      <c r="KXJ17" s="694"/>
      <c r="KXK17" s="694"/>
      <c r="KXL17" s="694"/>
      <c r="KXM17" s="694"/>
      <c r="KXN17" s="694"/>
      <c r="KXO17" s="694"/>
      <c r="KXP17" s="694"/>
      <c r="KXQ17" s="694"/>
      <c r="KXR17" s="694"/>
      <c r="KXS17" s="694"/>
      <c r="KXT17" s="694"/>
      <c r="KXU17" s="694"/>
      <c r="KXV17" s="694"/>
      <c r="KXW17" s="694"/>
      <c r="KXX17" s="694"/>
      <c r="KXY17" s="694"/>
      <c r="KXZ17" s="694"/>
      <c r="KYA17" s="694"/>
      <c r="KYB17" s="694"/>
      <c r="KYC17" s="694"/>
      <c r="KYD17" s="694"/>
      <c r="KYE17" s="694"/>
      <c r="KYF17" s="694"/>
      <c r="KYG17" s="694"/>
      <c r="KYH17" s="694"/>
      <c r="KYI17" s="694"/>
      <c r="KYJ17" s="694"/>
      <c r="KYK17" s="694"/>
      <c r="KYL17" s="694"/>
      <c r="KYM17" s="694"/>
      <c r="KYN17" s="694"/>
      <c r="KYO17" s="694"/>
      <c r="KYP17" s="694"/>
      <c r="KYQ17" s="694"/>
      <c r="KYR17" s="694"/>
      <c r="KYS17" s="694"/>
      <c r="KYT17" s="694"/>
      <c r="KYU17" s="694"/>
      <c r="KYV17" s="694"/>
      <c r="KYW17" s="694"/>
      <c r="KYX17" s="694"/>
      <c r="KYY17" s="694"/>
      <c r="KYZ17" s="694"/>
      <c r="KZA17" s="694"/>
      <c r="KZB17" s="694"/>
      <c r="KZC17" s="694"/>
      <c r="KZD17" s="694"/>
      <c r="KZE17" s="694"/>
      <c r="KZF17" s="694"/>
      <c r="KZG17" s="694"/>
      <c r="KZH17" s="694"/>
      <c r="KZI17" s="694"/>
      <c r="KZJ17" s="694"/>
      <c r="KZK17" s="694"/>
      <c r="KZL17" s="694"/>
      <c r="KZM17" s="694"/>
      <c r="KZN17" s="694"/>
      <c r="KZO17" s="694"/>
      <c r="KZP17" s="694"/>
      <c r="KZQ17" s="694"/>
      <c r="KZR17" s="694"/>
      <c r="KZS17" s="694"/>
      <c r="KZT17" s="694"/>
      <c r="KZU17" s="694"/>
      <c r="KZV17" s="694"/>
      <c r="KZW17" s="694"/>
      <c r="KZX17" s="694"/>
      <c r="KZY17" s="694"/>
      <c r="KZZ17" s="694"/>
      <c r="LAA17" s="694"/>
      <c r="LAB17" s="694"/>
      <c r="LAC17" s="694"/>
      <c r="LAD17" s="694"/>
      <c r="LAE17" s="694"/>
      <c r="LAF17" s="694"/>
      <c r="LAG17" s="694"/>
      <c r="LAH17" s="694"/>
      <c r="LAI17" s="694"/>
      <c r="LAJ17" s="694"/>
      <c r="LAK17" s="694"/>
      <c r="LAL17" s="694"/>
      <c r="LAM17" s="694"/>
      <c r="LAN17" s="694"/>
      <c r="LAO17" s="694"/>
      <c r="LAP17" s="694"/>
      <c r="LAQ17" s="694"/>
      <c r="LAR17" s="694"/>
      <c r="LAS17" s="694"/>
      <c r="LAT17" s="694"/>
      <c r="LAU17" s="694"/>
      <c r="LAV17" s="694"/>
      <c r="LAW17" s="694"/>
      <c r="LAX17" s="694"/>
      <c r="LAY17" s="694"/>
      <c r="LAZ17" s="694"/>
      <c r="LBA17" s="694"/>
      <c r="LBB17" s="694"/>
      <c r="LBC17" s="694"/>
      <c r="LBD17" s="694"/>
      <c r="LBE17" s="694"/>
      <c r="LBF17" s="694"/>
      <c r="LBG17" s="694"/>
      <c r="LBH17" s="694"/>
      <c r="LBI17" s="694"/>
      <c r="LBJ17" s="694"/>
      <c r="LBK17" s="694"/>
      <c r="LBL17" s="694"/>
      <c r="LBM17" s="694"/>
      <c r="LBN17" s="694"/>
      <c r="LBO17" s="694"/>
      <c r="LBP17" s="694"/>
      <c r="LBQ17" s="694"/>
      <c r="LBR17" s="694"/>
      <c r="LBS17" s="694"/>
      <c r="LBT17" s="694"/>
      <c r="LBU17" s="694"/>
      <c r="LBV17" s="694"/>
      <c r="LBW17" s="694"/>
      <c r="LBX17" s="694"/>
      <c r="LBY17" s="694"/>
      <c r="LBZ17" s="694"/>
      <c r="LCA17" s="694"/>
      <c r="LCB17" s="694"/>
      <c r="LCC17" s="694"/>
      <c r="LCD17" s="694"/>
      <c r="LCE17" s="694"/>
      <c r="LCF17" s="694"/>
      <c r="LCG17" s="694"/>
      <c r="LCH17" s="694"/>
      <c r="LCI17" s="694"/>
      <c r="LCJ17" s="694"/>
      <c r="LCK17" s="694"/>
      <c r="LCL17" s="694"/>
      <c r="LCM17" s="694"/>
      <c r="LCN17" s="694"/>
      <c r="LCO17" s="694"/>
      <c r="LCP17" s="694"/>
      <c r="LCQ17" s="694"/>
      <c r="LCR17" s="694"/>
      <c r="LCS17" s="694"/>
      <c r="LCT17" s="694"/>
      <c r="LCU17" s="694"/>
      <c r="LCV17" s="694"/>
      <c r="LCW17" s="694"/>
      <c r="LCX17" s="694"/>
      <c r="LCY17" s="694"/>
      <c r="LCZ17" s="694"/>
      <c r="LDA17" s="694"/>
      <c r="LDB17" s="694"/>
      <c r="LDC17" s="694"/>
      <c r="LDD17" s="694"/>
      <c r="LDE17" s="694"/>
      <c r="LDF17" s="694"/>
      <c r="LDG17" s="694"/>
      <c r="LDH17" s="694"/>
      <c r="LDI17" s="694"/>
      <c r="LDJ17" s="694"/>
      <c r="LDK17" s="694"/>
      <c r="LDL17" s="694"/>
      <c r="LDM17" s="694"/>
      <c r="LDN17" s="694"/>
      <c r="LDO17" s="694"/>
      <c r="LDP17" s="694"/>
      <c r="LDQ17" s="694"/>
      <c r="LDR17" s="694"/>
      <c r="LDS17" s="694"/>
      <c r="LDT17" s="694"/>
      <c r="LDU17" s="694"/>
      <c r="LDV17" s="694"/>
      <c r="LDW17" s="694"/>
      <c r="LDX17" s="694"/>
      <c r="LDY17" s="694"/>
      <c r="LDZ17" s="694"/>
      <c r="LEA17" s="694"/>
      <c r="LEB17" s="694"/>
      <c r="LEC17" s="694"/>
      <c r="LED17" s="694"/>
      <c r="LEE17" s="694"/>
      <c r="LEF17" s="694"/>
      <c r="LEG17" s="694"/>
      <c r="LEH17" s="694"/>
      <c r="LEI17" s="694"/>
      <c r="LEJ17" s="694"/>
      <c r="LEK17" s="694"/>
      <c r="LEL17" s="694"/>
      <c r="LEM17" s="694"/>
      <c r="LEN17" s="694"/>
      <c r="LEO17" s="694"/>
      <c r="LEP17" s="694"/>
      <c r="LEQ17" s="694"/>
      <c r="LER17" s="694"/>
      <c r="LES17" s="694"/>
      <c r="LET17" s="694"/>
      <c r="LEU17" s="694"/>
      <c r="LEV17" s="694"/>
      <c r="LEW17" s="694"/>
      <c r="LEX17" s="694"/>
      <c r="LEY17" s="694"/>
      <c r="LEZ17" s="694"/>
      <c r="LFA17" s="694"/>
      <c r="LFB17" s="694"/>
      <c r="LFC17" s="694"/>
      <c r="LFD17" s="694"/>
      <c r="LFE17" s="694"/>
      <c r="LFF17" s="694"/>
      <c r="LFG17" s="694"/>
      <c r="LFH17" s="694"/>
      <c r="LFI17" s="694"/>
      <c r="LFJ17" s="694"/>
      <c r="LFK17" s="694"/>
      <c r="LFL17" s="694"/>
      <c r="LFM17" s="694"/>
      <c r="LFN17" s="694"/>
      <c r="LFO17" s="694"/>
      <c r="LFP17" s="694"/>
      <c r="LFQ17" s="694"/>
      <c r="LFR17" s="694"/>
      <c r="LFS17" s="694"/>
      <c r="LFT17" s="694"/>
      <c r="LFU17" s="694"/>
      <c r="LFV17" s="694"/>
      <c r="LFW17" s="694"/>
      <c r="LFX17" s="694"/>
      <c r="LFY17" s="694"/>
      <c r="LFZ17" s="694"/>
      <c r="LGA17" s="694"/>
      <c r="LGB17" s="694"/>
      <c r="LGC17" s="694"/>
      <c r="LGD17" s="694"/>
      <c r="LGE17" s="694"/>
      <c r="LGF17" s="694"/>
      <c r="LGG17" s="694"/>
      <c r="LGH17" s="694"/>
      <c r="LGI17" s="694"/>
      <c r="LGJ17" s="694"/>
      <c r="LGK17" s="694"/>
      <c r="LGL17" s="694"/>
      <c r="LGM17" s="694"/>
      <c r="LGN17" s="694"/>
      <c r="LGO17" s="694"/>
      <c r="LGP17" s="694"/>
      <c r="LGQ17" s="694"/>
      <c r="LGR17" s="694"/>
      <c r="LGS17" s="694"/>
      <c r="LGT17" s="694"/>
      <c r="LGU17" s="694"/>
      <c r="LGV17" s="694"/>
      <c r="LGW17" s="694"/>
      <c r="LGX17" s="694"/>
      <c r="LGY17" s="694"/>
      <c r="LGZ17" s="694"/>
      <c r="LHA17" s="694"/>
      <c r="LHB17" s="694"/>
      <c r="LHC17" s="694"/>
      <c r="LHD17" s="694"/>
      <c r="LHE17" s="694"/>
      <c r="LHF17" s="694"/>
      <c r="LHG17" s="694"/>
      <c r="LHH17" s="694"/>
      <c r="LHI17" s="694"/>
      <c r="LHJ17" s="694"/>
      <c r="LHK17" s="694"/>
      <c r="LHL17" s="694"/>
      <c r="LHM17" s="694"/>
      <c r="LHN17" s="694"/>
      <c r="LHO17" s="694"/>
      <c r="LHP17" s="694"/>
      <c r="LHQ17" s="694"/>
      <c r="LHR17" s="694"/>
      <c r="LHS17" s="694"/>
      <c r="LHT17" s="694"/>
      <c r="LHU17" s="694"/>
      <c r="LHV17" s="694"/>
      <c r="LHW17" s="694"/>
      <c r="LHX17" s="694"/>
      <c r="LHY17" s="694"/>
      <c r="LHZ17" s="694"/>
      <c r="LIA17" s="694"/>
      <c r="LIB17" s="694"/>
      <c r="LIC17" s="694"/>
      <c r="LID17" s="694"/>
      <c r="LIE17" s="694"/>
      <c r="LIF17" s="694"/>
      <c r="LIG17" s="694"/>
      <c r="LIH17" s="694"/>
      <c r="LII17" s="694"/>
      <c r="LIJ17" s="694"/>
      <c r="LIK17" s="694"/>
      <c r="LIL17" s="694"/>
      <c r="LIM17" s="694"/>
      <c r="LIN17" s="694"/>
      <c r="LIO17" s="694"/>
      <c r="LIP17" s="694"/>
      <c r="LIQ17" s="694"/>
      <c r="LIR17" s="694"/>
      <c r="LIS17" s="694"/>
      <c r="LIT17" s="694"/>
      <c r="LIU17" s="694"/>
      <c r="LIV17" s="694"/>
      <c r="LIW17" s="694"/>
      <c r="LIX17" s="694"/>
      <c r="LIY17" s="694"/>
      <c r="LIZ17" s="694"/>
      <c r="LJA17" s="694"/>
      <c r="LJB17" s="694"/>
      <c r="LJC17" s="694"/>
      <c r="LJD17" s="694"/>
      <c r="LJE17" s="694"/>
      <c r="LJF17" s="694"/>
      <c r="LJG17" s="694"/>
      <c r="LJH17" s="694"/>
      <c r="LJI17" s="694"/>
      <c r="LJJ17" s="694"/>
      <c r="LJK17" s="694"/>
      <c r="LJL17" s="694"/>
      <c r="LJM17" s="694"/>
      <c r="LJN17" s="694"/>
      <c r="LJO17" s="694"/>
      <c r="LJP17" s="694"/>
      <c r="LJQ17" s="694"/>
      <c r="LJR17" s="694"/>
      <c r="LJS17" s="694"/>
      <c r="LJT17" s="694"/>
      <c r="LJU17" s="694"/>
      <c r="LJV17" s="694"/>
      <c r="LJW17" s="694"/>
      <c r="LJX17" s="694"/>
      <c r="LJY17" s="694"/>
      <c r="LJZ17" s="694"/>
      <c r="LKA17" s="694"/>
      <c r="LKB17" s="694"/>
      <c r="LKC17" s="694"/>
      <c r="LKD17" s="694"/>
      <c r="LKE17" s="694"/>
      <c r="LKF17" s="694"/>
      <c r="LKG17" s="694"/>
      <c r="LKH17" s="694"/>
      <c r="LKI17" s="694"/>
      <c r="LKJ17" s="694"/>
      <c r="LKK17" s="694"/>
      <c r="LKL17" s="694"/>
      <c r="LKM17" s="694"/>
      <c r="LKN17" s="694"/>
      <c r="LKO17" s="694"/>
      <c r="LKP17" s="694"/>
      <c r="LKQ17" s="694"/>
      <c r="LKR17" s="694"/>
      <c r="LKS17" s="694"/>
      <c r="LKT17" s="694"/>
      <c r="LKU17" s="694"/>
      <c r="LKV17" s="694"/>
      <c r="LKW17" s="694"/>
      <c r="LKX17" s="694"/>
      <c r="LKY17" s="694"/>
      <c r="LKZ17" s="694"/>
      <c r="LLA17" s="694"/>
      <c r="LLB17" s="694"/>
      <c r="LLC17" s="694"/>
      <c r="LLD17" s="694"/>
      <c r="LLE17" s="694"/>
      <c r="LLF17" s="694"/>
      <c r="LLG17" s="694"/>
      <c r="LLH17" s="694"/>
      <c r="LLI17" s="694"/>
      <c r="LLJ17" s="694"/>
      <c r="LLK17" s="694"/>
      <c r="LLL17" s="694"/>
      <c r="LLM17" s="694"/>
      <c r="LLN17" s="694"/>
      <c r="LLO17" s="694"/>
      <c r="LLP17" s="694"/>
      <c r="LLQ17" s="694"/>
      <c r="LLR17" s="694"/>
      <c r="LLS17" s="694"/>
      <c r="LLT17" s="694"/>
      <c r="LLU17" s="694"/>
      <c r="LLV17" s="694"/>
      <c r="LLW17" s="694"/>
      <c r="LLX17" s="694"/>
      <c r="LLY17" s="694"/>
      <c r="LLZ17" s="694"/>
      <c r="LMA17" s="694"/>
      <c r="LMB17" s="694"/>
      <c r="LMC17" s="694"/>
      <c r="LMD17" s="694"/>
      <c r="LME17" s="694"/>
      <c r="LMF17" s="694"/>
      <c r="LMG17" s="694"/>
      <c r="LMH17" s="694"/>
      <c r="LMI17" s="694"/>
      <c r="LMJ17" s="694"/>
      <c r="LMK17" s="694"/>
      <c r="LML17" s="694"/>
      <c r="LMM17" s="694"/>
      <c r="LMN17" s="694"/>
      <c r="LMO17" s="694"/>
      <c r="LMP17" s="694"/>
      <c r="LMQ17" s="694"/>
      <c r="LMR17" s="694"/>
      <c r="LMS17" s="694"/>
      <c r="LMT17" s="694"/>
      <c r="LMU17" s="694"/>
      <c r="LMV17" s="694"/>
      <c r="LMW17" s="694"/>
      <c r="LMX17" s="694"/>
      <c r="LMY17" s="694"/>
      <c r="LMZ17" s="694"/>
      <c r="LNA17" s="694"/>
      <c r="LNB17" s="694"/>
      <c r="LNC17" s="694"/>
      <c r="LND17" s="694"/>
      <c r="LNE17" s="694"/>
      <c r="LNF17" s="694"/>
      <c r="LNG17" s="694"/>
      <c r="LNH17" s="694"/>
      <c r="LNI17" s="694"/>
      <c r="LNJ17" s="694"/>
      <c r="LNK17" s="694"/>
      <c r="LNL17" s="694"/>
      <c r="LNM17" s="694"/>
      <c r="LNN17" s="694"/>
      <c r="LNO17" s="694"/>
      <c r="LNP17" s="694"/>
      <c r="LNQ17" s="694"/>
      <c r="LNR17" s="694"/>
      <c r="LNS17" s="694"/>
      <c r="LNT17" s="694"/>
      <c r="LNU17" s="694"/>
      <c r="LNV17" s="694"/>
      <c r="LNW17" s="694"/>
      <c r="LNX17" s="694"/>
      <c r="LNY17" s="694"/>
      <c r="LNZ17" s="694"/>
      <c r="LOA17" s="694"/>
      <c r="LOB17" s="694"/>
      <c r="LOC17" s="694"/>
      <c r="LOD17" s="694"/>
      <c r="LOE17" s="694"/>
      <c r="LOF17" s="694"/>
      <c r="LOG17" s="694"/>
      <c r="LOH17" s="694"/>
      <c r="LOI17" s="694"/>
      <c r="LOJ17" s="694"/>
      <c r="LOK17" s="694"/>
      <c r="LOL17" s="694"/>
      <c r="LOM17" s="694"/>
      <c r="LON17" s="694"/>
      <c r="LOO17" s="694"/>
      <c r="LOP17" s="694"/>
      <c r="LOQ17" s="694"/>
      <c r="LOR17" s="694"/>
      <c r="LOS17" s="694"/>
      <c r="LOT17" s="694"/>
      <c r="LOU17" s="694"/>
      <c r="LOV17" s="694"/>
      <c r="LOW17" s="694"/>
      <c r="LOX17" s="694"/>
      <c r="LOY17" s="694"/>
      <c r="LOZ17" s="694"/>
      <c r="LPA17" s="694"/>
      <c r="LPB17" s="694"/>
      <c r="LPC17" s="694"/>
      <c r="LPD17" s="694"/>
      <c r="LPE17" s="694"/>
      <c r="LPF17" s="694"/>
      <c r="LPG17" s="694"/>
      <c r="LPH17" s="694"/>
      <c r="LPI17" s="694"/>
      <c r="LPJ17" s="694"/>
      <c r="LPK17" s="694"/>
      <c r="LPL17" s="694"/>
      <c r="LPM17" s="694"/>
      <c r="LPN17" s="694"/>
      <c r="LPO17" s="694"/>
      <c r="LPP17" s="694"/>
      <c r="LPQ17" s="694"/>
      <c r="LPR17" s="694"/>
      <c r="LPS17" s="694"/>
      <c r="LPT17" s="694"/>
      <c r="LPU17" s="694"/>
      <c r="LPV17" s="694"/>
      <c r="LPW17" s="694"/>
      <c r="LPX17" s="694"/>
      <c r="LPY17" s="694"/>
      <c r="LPZ17" s="694"/>
      <c r="LQA17" s="694"/>
      <c r="LQB17" s="694"/>
      <c r="LQC17" s="694"/>
      <c r="LQD17" s="694"/>
      <c r="LQE17" s="694"/>
      <c r="LQF17" s="694"/>
      <c r="LQG17" s="694"/>
      <c r="LQH17" s="694"/>
      <c r="LQI17" s="694"/>
      <c r="LQJ17" s="694"/>
      <c r="LQK17" s="694"/>
      <c r="LQL17" s="694"/>
      <c r="LQM17" s="694"/>
      <c r="LQN17" s="694"/>
      <c r="LQO17" s="694"/>
      <c r="LQP17" s="694"/>
      <c r="LQQ17" s="694"/>
      <c r="LQR17" s="694"/>
      <c r="LQS17" s="694"/>
      <c r="LQT17" s="694"/>
      <c r="LQU17" s="694"/>
      <c r="LQV17" s="694"/>
      <c r="LQW17" s="694"/>
      <c r="LQX17" s="694"/>
      <c r="LQY17" s="694"/>
      <c r="LQZ17" s="694"/>
      <c r="LRA17" s="694"/>
      <c r="LRB17" s="694"/>
      <c r="LRC17" s="694"/>
      <c r="LRD17" s="694"/>
      <c r="LRE17" s="694"/>
      <c r="LRF17" s="694"/>
      <c r="LRG17" s="694"/>
      <c r="LRH17" s="694"/>
      <c r="LRI17" s="694"/>
      <c r="LRJ17" s="694"/>
      <c r="LRK17" s="694"/>
      <c r="LRL17" s="694"/>
      <c r="LRM17" s="694"/>
      <c r="LRN17" s="694"/>
      <c r="LRO17" s="694"/>
      <c r="LRP17" s="694"/>
      <c r="LRQ17" s="694"/>
      <c r="LRR17" s="694"/>
      <c r="LRS17" s="694"/>
      <c r="LRT17" s="694"/>
      <c r="LRU17" s="694"/>
      <c r="LRV17" s="694"/>
      <c r="LRW17" s="694"/>
      <c r="LRX17" s="694"/>
      <c r="LRY17" s="694"/>
      <c r="LRZ17" s="694"/>
      <c r="LSA17" s="694"/>
      <c r="LSB17" s="694"/>
      <c r="LSC17" s="694"/>
      <c r="LSD17" s="694"/>
      <c r="LSE17" s="694"/>
      <c r="LSF17" s="694"/>
      <c r="LSG17" s="694"/>
      <c r="LSH17" s="694"/>
      <c r="LSI17" s="694"/>
      <c r="LSJ17" s="694"/>
      <c r="LSK17" s="694"/>
      <c r="LSL17" s="694"/>
      <c r="LSM17" s="694"/>
      <c r="LSN17" s="694"/>
      <c r="LSO17" s="694"/>
      <c r="LSP17" s="694"/>
      <c r="LSQ17" s="694"/>
      <c r="LSR17" s="694"/>
      <c r="LSS17" s="694"/>
      <c r="LST17" s="694"/>
      <c r="LSU17" s="694"/>
      <c r="LSV17" s="694"/>
      <c r="LSW17" s="694"/>
      <c r="LSX17" s="694"/>
      <c r="LSY17" s="694"/>
      <c r="LSZ17" s="694"/>
      <c r="LTA17" s="694"/>
      <c r="LTB17" s="694"/>
      <c r="LTC17" s="694"/>
      <c r="LTD17" s="694"/>
      <c r="LTE17" s="694"/>
      <c r="LTF17" s="694"/>
      <c r="LTG17" s="694"/>
      <c r="LTH17" s="694"/>
      <c r="LTI17" s="694"/>
      <c r="LTJ17" s="694"/>
      <c r="LTK17" s="694"/>
      <c r="LTL17" s="694"/>
      <c r="LTM17" s="694"/>
      <c r="LTN17" s="694"/>
      <c r="LTO17" s="694"/>
      <c r="LTP17" s="694"/>
      <c r="LTQ17" s="694"/>
      <c r="LTR17" s="694"/>
      <c r="LTS17" s="694"/>
      <c r="LTT17" s="694"/>
      <c r="LTU17" s="694"/>
      <c r="LTV17" s="694"/>
      <c r="LTW17" s="694"/>
      <c r="LTX17" s="694"/>
      <c r="LTY17" s="694"/>
      <c r="LTZ17" s="694"/>
      <c r="LUA17" s="694"/>
      <c r="LUB17" s="694"/>
      <c r="LUC17" s="694"/>
      <c r="LUD17" s="694"/>
      <c r="LUE17" s="694"/>
      <c r="LUF17" s="694"/>
      <c r="LUG17" s="694"/>
      <c r="LUH17" s="694"/>
      <c r="LUI17" s="694"/>
      <c r="LUJ17" s="694"/>
      <c r="LUK17" s="694"/>
      <c r="LUL17" s="694"/>
      <c r="LUM17" s="694"/>
      <c r="LUN17" s="694"/>
      <c r="LUO17" s="694"/>
      <c r="LUP17" s="694"/>
      <c r="LUQ17" s="694"/>
      <c r="LUR17" s="694"/>
      <c r="LUS17" s="694"/>
      <c r="LUT17" s="694"/>
      <c r="LUU17" s="694"/>
      <c r="LUV17" s="694"/>
      <c r="LUW17" s="694"/>
      <c r="LUX17" s="694"/>
      <c r="LUY17" s="694"/>
      <c r="LUZ17" s="694"/>
      <c r="LVA17" s="694"/>
      <c r="LVB17" s="694"/>
      <c r="LVC17" s="694"/>
      <c r="LVD17" s="694"/>
      <c r="LVE17" s="694"/>
      <c r="LVF17" s="694"/>
      <c r="LVG17" s="694"/>
      <c r="LVH17" s="694"/>
      <c r="LVI17" s="694"/>
      <c r="LVJ17" s="694"/>
      <c r="LVK17" s="694"/>
      <c r="LVL17" s="694"/>
      <c r="LVM17" s="694"/>
      <c r="LVN17" s="694"/>
      <c r="LVO17" s="694"/>
      <c r="LVP17" s="694"/>
      <c r="LVQ17" s="694"/>
      <c r="LVR17" s="694"/>
      <c r="LVS17" s="694"/>
      <c r="LVT17" s="694"/>
      <c r="LVU17" s="694"/>
      <c r="LVV17" s="694"/>
      <c r="LVW17" s="694"/>
      <c r="LVX17" s="694"/>
      <c r="LVY17" s="694"/>
      <c r="LVZ17" s="694"/>
      <c r="LWA17" s="694"/>
      <c r="LWB17" s="694"/>
      <c r="LWC17" s="694"/>
      <c r="LWD17" s="694"/>
      <c r="LWE17" s="694"/>
      <c r="LWF17" s="694"/>
      <c r="LWG17" s="694"/>
      <c r="LWH17" s="694"/>
      <c r="LWI17" s="694"/>
      <c r="LWJ17" s="694"/>
      <c r="LWK17" s="694"/>
      <c r="LWL17" s="694"/>
      <c r="LWM17" s="694"/>
      <c r="LWN17" s="694"/>
      <c r="LWO17" s="694"/>
      <c r="LWP17" s="694"/>
      <c r="LWQ17" s="694"/>
      <c r="LWR17" s="694"/>
      <c r="LWS17" s="694"/>
      <c r="LWT17" s="694"/>
      <c r="LWU17" s="694"/>
      <c r="LWV17" s="694"/>
      <c r="LWW17" s="694"/>
      <c r="LWX17" s="694"/>
      <c r="LWY17" s="694"/>
      <c r="LWZ17" s="694"/>
      <c r="LXA17" s="694"/>
      <c r="LXB17" s="694"/>
      <c r="LXC17" s="694"/>
      <c r="LXD17" s="694"/>
      <c r="LXE17" s="694"/>
      <c r="LXF17" s="694"/>
      <c r="LXG17" s="694"/>
      <c r="LXH17" s="694"/>
      <c r="LXI17" s="694"/>
      <c r="LXJ17" s="694"/>
      <c r="LXK17" s="694"/>
      <c r="LXL17" s="694"/>
      <c r="LXM17" s="694"/>
      <c r="LXN17" s="694"/>
      <c r="LXO17" s="694"/>
      <c r="LXP17" s="694"/>
      <c r="LXQ17" s="694"/>
      <c r="LXR17" s="694"/>
      <c r="LXS17" s="694"/>
      <c r="LXT17" s="694"/>
      <c r="LXU17" s="694"/>
      <c r="LXV17" s="694"/>
      <c r="LXW17" s="694"/>
      <c r="LXX17" s="694"/>
      <c r="LXY17" s="694"/>
      <c r="LXZ17" s="694"/>
      <c r="LYA17" s="694"/>
      <c r="LYB17" s="694"/>
      <c r="LYC17" s="694"/>
      <c r="LYD17" s="694"/>
      <c r="LYE17" s="694"/>
      <c r="LYF17" s="694"/>
      <c r="LYG17" s="694"/>
      <c r="LYH17" s="694"/>
      <c r="LYI17" s="694"/>
      <c r="LYJ17" s="694"/>
      <c r="LYK17" s="694"/>
      <c r="LYL17" s="694"/>
      <c r="LYM17" s="694"/>
      <c r="LYN17" s="694"/>
      <c r="LYO17" s="694"/>
      <c r="LYP17" s="694"/>
      <c r="LYQ17" s="694"/>
      <c r="LYR17" s="694"/>
      <c r="LYS17" s="694"/>
      <c r="LYT17" s="694"/>
      <c r="LYU17" s="694"/>
      <c r="LYV17" s="694"/>
      <c r="LYW17" s="694"/>
      <c r="LYX17" s="694"/>
      <c r="LYY17" s="694"/>
      <c r="LYZ17" s="694"/>
      <c r="LZA17" s="694"/>
      <c r="LZB17" s="694"/>
      <c r="LZC17" s="694"/>
      <c r="LZD17" s="694"/>
      <c r="LZE17" s="694"/>
      <c r="LZF17" s="694"/>
      <c r="LZG17" s="694"/>
      <c r="LZH17" s="694"/>
      <c r="LZI17" s="694"/>
      <c r="LZJ17" s="694"/>
      <c r="LZK17" s="694"/>
      <c r="LZL17" s="694"/>
      <c r="LZM17" s="694"/>
      <c r="LZN17" s="694"/>
      <c r="LZO17" s="694"/>
      <c r="LZP17" s="694"/>
      <c r="LZQ17" s="694"/>
      <c r="LZR17" s="694"/>
      <c r="LZS17" s="694"/>
      <c r="LZT17" s="694"/>
      <c r="LZU17" s="694"/>
      <c r="LZV17" s="694"/>
      <c r="LZW17" s="694"/>
      <c r="LZX17" s="694"/>
      <c r="LZY17" s="694"/>
      <c r="LZZ17" s="694"/>
      <c r="MAA17" s="694"/>
      <c r="MAB17" s="694"/>
      <c r="MAC17" s="694"/>
      <c r="MAD17" s="694"/>
      <c r="MAE17" s="694"/>
      <c r="MAF17" s="694"/>
      <c r="MAG17" s="694"/>
      <c r="MAH17" s="694"/>
      <c r="MAI17" s="694"/>
      <c r="MAJ17" s="694"/>
      <c r="MAK17" s="694"/>
      <c r="MAL17" s="694"/>
      <c r="MAM17" s="694"/>
      <c r="MAN17" s="694"/>
      <c r="MAO17" s="694"/>
      <c r="MAP17" s="694"/>
      <c r="MAQ17" s="694"/>
      <c r="MAR17" s="694"/>
      <c r="MAS17" s="694"/>
      <c r="MAT17" s="694"/>
      <c r="MAU17" s="694"/>
      <c r="MAV17" s="694"/>
      <c r="MAW17" s="694"/>
      <c r="MAX17" s="694"/>
      <c r="MAY17" s="694"/>
      <c r="MAZ17" s="694"/>
      <c r="MBA17" s="694"/>
      <c r="MBB17" s="694"/>
      <c r="MBC17" s="694"/>
      <c r="MBD17" s="694"/>
      <c r="MBE17" s="694"/>
      <c r="MBF17" s="694"/>
      <c r="MBG17" s="694"/>
      <c r="MBH17" s="694"/>
      <c r="MBI17" s="694"/>
      <c r="MBJ17" s="694"/>
      <c r="MBK17" s="694"/>
      <c r="MBL17" s="694"/>
      <c r="MBM17" s="694"/>
      <c r="MBN17" s="694"/>
      <c r="MBO17" s="694"/>
      <c r="MBP17" s="694"/>
      <c r="MBQ17" s="694"/>
      <c r="MBR17" s="694"/>
      <c r="MBS17" s="694"/>
      <c r="MBT17" s="694"/>
      <c r="MBU17" s="694"/>
      <c r="MBV17" s="694"/>
      <c r="MBW17" s="694"/>
      <c r="MBX17" s="694"/>
      <c r="MBY17" s="694"/>
      <c r="MBZ17" s="694"/>
      <c r="MCA17" s="694"/>
      <c r="MCB17" s="694"/>
      <c r="MCC17" s="694"/>
      <c r="MCD17" s="694"/>
      <c r="MCE17" s="694"/>
      <c r="MCF17" s="694"/>
      <c r="MCG17" s="694"/>
      <c r="MCH17" s="694"/>
      <c r="MCI17" s="694"/>
      <c r="MCJ17" s="694"/>
      <c r="MCK17" s="694"/>
      <c r="MCL17" s="694"/>
      <c r="MCM17" s="694"/>
      <c r="MCN17" s="694"/>
      <c r="MCO17" s="694"/>
      <c r="MCP17" s="694"/>
      <c r="MCQ17" s="694"/>
      <c r="MCR17" s="694"/>
      <c r="MCS17" s="694"/>
      <c r="MCT17" s="694"/>
      <c r="MCU17" s="694"/>
      <c r="MCV17" s="694"/>
      <c r="MCW17" s="694"/>
      <c r="MCX17" s="694"/>
      <c r="MCY17" s="694"/>
      <c r="MCZ17" s="694"/>
      <c r="MDA17" s="694"/>
      <c r="MDB17" s="694"/>
      <c r="MDC17" s="694"/>
      <c r="MDD17" s="694"/>
      <c r="MDE17" s="694"/>
      <c r="MDF17" s="694"/>
      <c r="MDG17" s="694"/>
      <c r="MDH17" s="694"/>
      <c r="MDI17" s="694"/>
      <c r="MDJ17" s="694"/>
      <c r="MDK17" s="694"/>
      <c r="MDL17" s="694"/>
      <c r="MDM17" s="694"/>
      <c r="MDN17" s="694"/>
      <c r="MDO17" s="694"/>
      <c r="MDP17" s="694"/>
      <c r="MDQ17" s="694"/>
      <c r="MDR17" s="694"/>
      <c r="MDS17" s="694"/>
      <c r="MDT17" s="694"/>
      <c r="MDU17" s="694"/>
      <c r="MDV17" s="694"/>
      <c r="MDW17" s="694"/>
      <c r="MDX17" s="694"/>
      <c r="MDY17" s="694"/>
      <c r="MDZ17" s="694"/>
      <c r="MEA17" s="694"/>
      <c r="MEB17" s="694"/>
      <c r="MEC17" s="694"/>
      <c r="MED17" s="694"/>
      <c r="MEE17" s="694"/>
      <c r="MEF17" s="694"/>
      <c r="MEG17" s="694"/>
      <c r="MEH17" s="694"/>
      <c r="MEI17" s="694"/>
      <c r="MEJ17" s="694"/>
      <c r="MEK17" s="694"/>
      <c r="MEL17" s="694"/>
      <c r="MEM17" s="694"/>
      <c r="MEN17" s="694"/>
      <c r="MEO17" s="694"/>
      <c r="MEP17" s="694"/>
      <c r="MEQ17" s="694"/>
      <c r="MER17" s="694"/>
      <c r="MES17" s="694"/>
      <c r="MET17" s="694"/>
      <c r="MEU17" s="694"/>
      <c r="MEV17" s="694"/>
      <c r="MEW17" s="694"/>
      <c r="MEX17" s="694"/>
      <c r="MEY17" s="694"/>
      <c r="MEZ17" s="694"/>
      <c r="MFA17" s="694"/>
      <c r="MFB17" s="694"/>
      <c r="MFC17" s="694"/>
      <c r="MFD17" s="694"/>
      <c r="MFE17" s="694"/>
      <c r="MFF17" s="694"/>
      <c r="MFG17" s="694"/>
      <c r="MFH17" s="694"/>
      <c r="MFI17" s="694"/>
      <c r="MFJ17" s="694"/>
      <c r="MFK17" s="694"/>
      <c r="MFL17" s="694"/>
      <c r="MFM17" s="694"/>
      <c r="MFN17" s="694"/>
      <c r="MFO17" s="694"/>
      <c r="MFP17" s="694"/>
      <c r="MFQ17" s="694"/>
      <c r="MFR17" s="694"/>
      <c r="MFS17" s="694"/>
      <c r="MFT17" s="694"/>
      <c r="MFU17" s="694"/>
      <c r="MFV17" s="694"/>
      <c r="MFW17" s="694"/>
      <c r="MFX17" s="694"/>
      <c r="MFY17" s="694"/>
      <c r="MFZ17" s="694"/>
      <c r="MGA17" s="694"/>
      <c r="MGB17" s="694"/>
      <c r="MGC17" s="694"/>
      <c r="MGD17" s="694"/>
      <c r="MGE17" s="694"/>
      <c r="MGF17" s="694"/>
      <c r="MGG17" s="694"/>
      <c r="MGH17" s="694"/>
      <c r="MGI17" s="694"/>
      <c r="MGJ17" s="694"/>
      <c r="MGK17" s="694"/>
      <c r="MGL17" s="694"/>
      <c r="MGM17" s="694"/>
      <c r="MGN17" s="694"/>
      <c r="MGO17" s="694"/>
      <c r="MGP17" s="694"/>
      <c r="MGQ17" s="694"/>
      <c r="MGR17" s="694"/>
      <c r="MGS17" s="694"/>
      <c r="MGT17" s="694"/>
      <c r="MGU17" s="694"/>
      <c r="MGV17" s="694"/>
      <c r="MGW17" s="694"/>
      <c r="MGX17" s="694"/>
      <c r="MGY17" s="694"/>
      <c r="MGZ17" s="694"/>
      <c r="MHA17" s="694"/>
      <c r="MHB17" s="694"/>
      <c r="MHC17" s="694"/>
      <c r="MHD17" s="694"/>
      <c r="MHE17" s="694"/>
      <c r="MHF17" s="694"/>
      <c r="MHG17" s="694"/>
      <c r="MHH17" s="694"/>
      <c r="MHI17" s="694"/>
      <c r="MHJ17" s="694"/>
      <c r="MHK17" s="694"/>
      <c r="MHL17" s="694"/>
      <c r="MHM17" s="694"/>
      <c r="MHN17" s="694"/>
      <c r="MHO17" s="694"/>
      <c r="MHP17" s="694"/>
      <c r="MHQ17" s="694"/>
      <c r="MHR17" s="694"/>
      <c r="MHS17" s="694"/>
      <c r="MHT17" s="694"/>
      <c r="MHU17" s="694"/>
      <c r="MHV17" s="694"/>
      <c r="MHW17" s="694"/>
      <c r="MHX17" s="694"/>
      <c r="MHY17" s="694"/>
      <c r="MHZ17" s="694"/>
      <c r="MIA17" s="694"/>
      <c r="MIB17" s="694"/>
      <c r="MIC17" s="694"/>
      <c r="MID17" s="694"/>
      <c r="MIE17" s="694"/>
      <c r="MIF17" s="694"/>
      <c r="MIG17" s="694"/>
      <c r="MIH17" s="694"/>
      <c r="MII17" s="694"/>
      <c r="MIJ17" s="694"/>
      <c r="MIK17" s="694"/>
      <c r="MIL17" s="694"/>
      <c r="MIM17" s="694"/>
      <c r="MIN17" s="694"/>
      <c r="MIO17" s="694"/>
      <c r="MIP17" s="694"/>
      <c r="MIQ17" s="694"/>
      <c r="MIR17" s="694"/>
      <c r="MIS17" s="694"/>
      <c r="MIT17" s="694"/>
      <c r="MIU17" s="694"/>
      <c r="MIV17" s="694"/>
      <c r="MIW17" s="694"/>
      <c r="MIX17" s="694"/>
      <c r="MIY17" s="694"/>
      <c r="MIZ17" s="694"/>
      <c r="MJA17" s="694"/>
      <c r="MJB17" s="694"/>
      <c r="MJC17" s="694"/>
      <c r="MJD17" s="694"/>
      <c r="MJE17" s="694"/>
      <c r="MJF17" s="694"/>
      <c r="MJG17" s="694"/>
      <c r="MJH17" s="694"/>
      <c r="MJI17" s="694"/>
      <c r="MJJ17" s="694"/>
      <c r="MJK17" s="694"/>
      <c r="MJL17" s="694"/>
      <c r="MJM17" s="694"/>
      <c r="MJN17" s="694"/>
      <c r="MJO17" s="694"/>
      <c r="MJP17" s="694"/>
      <c r="MJQ17" s="694"/>
      <c r="MJR17" s="694"/>
      <c r="MJS17" s="694"/>
      <c r="MJT17" s="694"/>
      <c r="MJU17" s="694"/>
      <c r="MJV17" s="694"/>
      <c r="MJW17" s="694"/>
      <c r="MJX17" s="694"/>
      <c r="MJY17" s="694"/>
      <c r="MJZ17" s="694"/>
      <c r="MKA17" s="694"/>
      <c r="MKB17" s="694"/>
      <c r="MKC17" s="694"/>
      <c r="MKD17" s="694"/>
      <c r="MKE17" s="694"/>
      <c r="MKF17" s="694"/>
      <c r="MKG17" s="694"/>
      <c r="MKH17" s="694"/>
      <c r="MKI17" s="694"/>
      <c r="MKJ17" s="694"/>
      <c r="MKK17" s="694"/>
      <c r="MKL17" s="694"/>
      <c r="MKM17" s="694"/>
      <c r="MKN17" s="694"/>
      <c r="MKO17" s="694"/>
      <c r="MKP17" s="694"/>
      <c r="MKQ17" s="694"/>
      <c r="MKR17" s="694"/>
      <c r="MKS17" s="694"/>
      <c r="MKT17" s="694"/>
      <c r="MKU17" s="694"/>
      <c r="MKV17" s="694"/>
      <c r="MKW17" s="694"/>
      <c r="MKX17" s="694"/>
      <c r="MKY17" s="694"/>
      <c r="MKZ17" s="694"/>
      <c r="MLA17" s="694"/>
      <c r="MLB17" s="694"/>
      <c r="MLC17" s="694"/>
      <c r="MLD17" s="694"/>
      <c r="MLE17" s="694"/>
      <c r="MLF17" s="694"/>
      <c r="MLG17" s="694"/>
      <c r="MLH17" s="694"/>
      <c r="MLI17" s="694"/>
      <c r="MLJ17" s="694"/>
      <c r="MLK17" s="694"/>
      <c r="MLL17" s="694"/>
      <c r="MLM17" s="694"/>
      <c r="MLN17" s="694"/>
      <c r="MLO17" s="694"/>
      <c r="MLP17" s="694"/>
      <c r="MLQ17" s="694"/>
      <c r="MLR17" s="694"/>
      <c r="MLS17" s="694"/>
      <c r="MLT17" s="694"/>
      <c r="MLU17" s="694"/>
      <c r="MLV17" s="694"/>
      <c r="MLW17" s="694"/>
      <c r="MLX17" s="694"/>
      <c r="MLY17" s="694"/>
      <c r="MLZ17" s="694"/>
      <c r="MMA17" s="694"/>
      <c r="MMB17" s="694"/>
      <c r="MMC17" s="694"/>
      <c r="MMD17" s="694"/>
      <c r="MME17" s="694"/>
      <c r="MMF17" s="694"/>
      <c r="MMG17" s="694"/>
      <c r="MMH17" s="694"/>
      <c r="MMI17" s="694"/>
      <c r="MMJ17" s="694"/>
      <c r="MMK17" s="694"/>
      <c r="MML17" s="694"/>
      <c r="MMM17" s="694"/>
      <c r="MMN17" s="694"/>
      <c r="MMO17" s="694"/>
      <c r="MMP17" s="694"/>
      <c r="MMQ17" s="694"/>
      <c r="MMR17" s="694"/>
      <c r="MMS17" s="694"/>
      <c r="MMT17" s="694"/>
      <c r="MMU17" s="694"/>
      <c r="MMV17" s="694"/>
      <c r="MMW17" s="694"/>
      <c r="MMX17" s="694"/>
      <c r="MMY17" s="694"/>
      <c r="MMZ17" s="694"/>
      <c r="MNA17" s="694"/>
      <c r="MNB17" s="694"/>
      <c r="MNC17" s="694"/>
      <c r="MND17" s="694"/>
      <c r="MNE17" s="694"/>
      <c r="MNF17" s="694"/>
      <c r="MNG17" s="694"/>
      <c r="MNH17" s="694"/>
      <c r="MNI17" s="694"/>
      <c r="MNJ17" s="694"/>
      <c r="MNK17" s="694"/>
      <c r="MNL17" s="694"/>
      <c r="MNM17" s="694"/>
      <c r="MNN17" s="694"/>
      <c r="MNO17" s="694"/>
      <c r="MNP17" s="694"/>
      <c r="MNQ17" s="694"/>
      <c r="MNR17" s="694"/>
      <c r="MNS17" s="694"/>
      <c r="MNT17" s="694"/>
      <c r="MNU17" s="694"/>
      <c r="MNV17" s="694"/>
      <c r="MNW17" s="694"/>
      <c r="MNX17" s="694"/>
      <c r="MNY17" s="694"/>
      <c r="MNZ17" s="694"/>
      <c r="MOA17" s="694"/>
      <c r="MOB17" s="694"/>
      <c r="MOC17" s="694"/>
      <c r="MOD17" s="694"/>
      <c r="MOE17" s="694"/>
      <c r="MOF17" s="694"/>
      <c r="MOG17" s="694"/>
      <c r="MOH17" s="694"/>
      <c r="MOI17" s="694"/>
      <c r="MOJ17" s="694"/>
      <c r="MOK17" s="694"/>
      <c r="MOL17" s="694"/>
      <c r="MOM17" s="694"/>
      <c r="MON17" s="694"/>
      <c r="MOO17" s="694"/>
      <c r="MOP17" s="694"/>
      <c r="MOQ17" s="694"/>
      <c r="MOR17" s="694"/>
      <c r="MOS17" s="694"/>
      <c r="MOT17" s="694"/>
      <c r="MOU17" s="694"/>
      <c r="MOV17" s="694"/>
      <c r="MOW17" s="694"/>
      <c r="MOX17" s="694"/>
      <c r="MOY17" s="694"/>
      <c r="MOZ17" s="694"/>
      <c r="MPA17" s="694"/>
      <c r="MPB17" s="694"/>
      <c r="MPC17" s="694"/>
      <c r="MPD17" s="694"/>
      <c r="MPE17" s="694"/>
      <c r="MPF17" s="694"/>
      <c r="MPG17" s="694"/>
      <c r="MPH17" s="694"/>
      <c r="MPI17" s="694"/>
      <c r="MPJ17" s="694"/>
      <c r="MPK17" s="694"/>
      <c r="MPL17" s="694"/>
      <c r="MPM17" s="694"/>
      <c r="MPN17" s="694"/>
      <c r="MPO17" s="694"/>
      <c r="MPP17" s="694"/>
      <c r="MPQ17" s="694"/>
      <c r="MPR17" s="694"/>
      <c r="MPS17" s="694"/>
      <c r="MPT17" s="694"/>
      <c r="MPU17" s="694"/>
      <c r="MPV17" s="694"/>
      <c r="MPW17" s="694"/>
      <c r="MPX17" s="694"/>
      <c r="MPY17" s="694"/>
      <c r="MPZ17" s="694"/>
      <c r="MQA17" s="694"/>
      <c r="MQB17" s="694"/>
      <c r="MQC17" s="694"/>
      <c r="MQD17" s="694"/>
      <c r="MQE17" s="694"/>
      <c r="MQF17" s="694"/>
      <c r="MQG17" s="694"/>
      <c r="MQH17" s="694"/>
      <c r="MQI17" s="694"/>
      <c r="MQJ17" s="694"/>
      <c r="MQK17" s="694"/>
      <c r="MQL17" s="694"/>
      <c r="MQM17" s="694"/>
      <c r="MQN17" s="694"/>
      <c r="MQO17" s="694"/>
      <c r="MQP17" s="694"/>
      <c r="MQQ17" s="694"/>
      <c r="MQR17" s="694"/>
      <c r="MQS17" s="694"/>
      <c r="MQT17" s="694"/>
      <c r="MQU17" s="694"/>
      <c r="MQV17" s="694"/>
      <c r="MQW17" s="694"/>
      <c r="MQX17" s="694"/>
      <c r="MQY17" s="694"/>
      <c r="MQZ17" s="694"/>
      <c r="MRA17" s="694"/>
      <c r="MRB17" s="694"/>
      <c r="MRC17" s="694"/>
      <c r="MRD17" s="694"/>
      <c r="MRE17" s="694"/>
      <c r="MRF17" s="694"/>
      <c r="MRG17" s="694"/>
      <c r="MRH17" s="694"/>
      <c r="MRI17" s="694"/>
      <c r="MRJ17" s="694"/>
      <c r="MRK17" s="694"/>
      <c r="MRL17" s="694"/>
      <c r="MRM17" s="694"/>
      <c r="MRN17" s="694"/>
      <c r="MRO17" s="694"/>
      <c r="MRP17" s="694"/>
      <c r="MRQ17" s="694"/>
      <c r="MRR17" s="694"/>
      <c r="MRS17" s="694"/>
      <c r="MRT17" s="694"/>
      <c r="MRU17" s="694"/>
      <c r="MRV17" s="694"/>
      <c r="MRW17" s="694"/>
      <c r="MRX17" s="694"/>
      <c r="MRY17" s="694"/>
      <c r="MRZ17" s="694"/>
      <c r="MSA17" s="694"/>
      <c r="MSB17" s="694"/>
      <c r="MSC17" s="694"/>
      <c r="MSD17" s="694"/>
      <c r="MSE17" s="694"/>
      <c r="MSF17" s="694"/>
      <c r="MSG17" s="694"/>
      <c r="MSH17" s="694"/>
      <c r="MSI17" s="694"/>
      <c r="MSJ17" s="694"/>
      <c r="MSK17" s="694"/>
      <c r="MSL17" s="694"/>
      <c r="MSM17" s="694"/>
      <c r="MSN17" s="694"/>
      <c r="MSO17" s="694"/>
      <c r="MSP17" s="694"/>
      <c r="MSQ17" s="694"/>
      <c r="MSR17" s="694"/>
      <c r="MSS17" s="694"/>
      <c r="MST17" s="694"/>
      <c r="MSU17" s="694"/>
      <c r="MSV17" s="694"/>
      <c r="MSW17" s="694"/>
      <c r="MSX17" s="694"/>
      <c r="MSY17" s="694"/>
      <c r="MSZ17" s="694"/>
      <c r="MTA17" s="694"/>
      <c r="MTB17" s="694"/>
      <c r="MTC17" s="694"/>
      <c r="MTD17" s="694"/>
      <c r="MTE17" s="694"/>
      <c r="MTF17" s="694"/>
      <c r="MTG17" s="694"/>
      <c r="MTH17" s="694"/>
      <c r="MTI17" s="694"/>
      <c r="MTJ17" s="694"/>
      <c r="MTK17" s="694"/>
      <c r="MTL17" s="694"/>
      <c r="MTM17" s="694"/>
      <c r="MTN17" s="694"/>
      <c r="MTO17" s="694"/>
      <c r="MTP17" s="694"/>
      <c r="MTQ17" s="694"/>
      <c r="MTR17" s="694"/>
      <c r="MTS17" s="694"/>
      <c r="MTT17" s="694"/>
      <c r="MTU17" s="694"/>
      <c r="MTV17" s="694"/>
      <c r="MTW17" s="694"/>
      <c r="MTX17" s="694"/>
      <c r="MTY17" s="694"/>
      <c r="MTZ17" s="694"/>
      <c r="MUA17" s="694"/>
      <c r="MUB17" s="694"/>
      <c r="MUC17" s="694"/>
      <c r="MUD17" s="694"/>
      <c r="MUE17" s="694"/>
      <c r="MUF17" s="694"/>
      <c r="MUG17" s="694"/>
      <c r="MUH17" s="694"/>
      <c r="MUI17" s="694"/>
      <c r="MUJ17" s="694"/>
      <c r="MUK17" s="694"/>
      <c r="MUL17" s="694"/>
      <c r="MUM17" s="694"/>
      <c r="MUN17" s="694"/>
      <c r="MUO17" s="694"/>
      <c r="MUP17" s="694"/>
      <c r="MUQ17" s="694"/>
      <c r="MUR17" s="694"/>
      <c r="MUS17" s="694"/>
      <c r="MUT17" s="694"/>
      <c r="MUU17" s="694"/>
      <c r="MUV17" s="694"/>
      <c r="MUW17" s="694"/>
      <c r="MUX17" s="694"/>
      <c r="MUY17" s="694"/>
      <c r="MUZ17" s="694"/>
      <c r="MVA17" s="694"/>
      <c r="MVB17" s="694"/>
      <c r="MVC17" s="694"/>
      <c r="MVD17" s="694"/>
      <c r="MVE17" s="694"/>
      <c r="MVF17" s="694"/>
      <c r="MVG17" s="694"/>
      <c r="MVH17" s="694"/>
      <c r="MVI17" s="694"/>
      <c r="MVJ17" s="694"/>
      <c r="MVK17" s="694"/>
      <c r="MVL17" s="694"/>
      <c r="MVM17" s="694"/>
      <c r="MVN17" s="694"/>
      <c r="MVO17" s="694"/>
      <c r="MVP17" s="694"/>
      <c r="MVQ17" s="694"/>
      <c r="MVR17" s="694"/>
      <c r="MVS17" s="694"/>
      <c r="MVT17" s="694"/>
      <c r="MVU17" s="694"/>
      <c r="MVV17" s="694"/>
      <c r="MVW17" s="694"/>
      <c r="MVX17" s="694"/>
      <c r="MVY17" s="694"/>
      <c r="MVZ17" s="694"/>
      <c r="MWA17" s="694"/>
      <c r="MWB17" s="694"/>
      <c r="MWC17" s="694"/>
      <c r="MWD17" s="694"/>
      <c r="MWE17" s="694"/>
      <c r="MWF17" s="694"/>
      <c r="MWG17" s="694"/>
      <c r="MWH17" s="694"/>
      <c r="MWI17" s="694"/>
      <c r="MWJ17" s="694"/>
      <c r="MWK17" s="694"/>
      <c r="MWL17" s="694"/>
      <c r="MWM17" s="694"/>
      <c r="MWN17" s="694"/>
      <c r="MWO17" s="694"/>
      <c r="MWP17" s="694"/>
      <c r="MWQ17" s="694"/>
      <c r="MWR17" s="694"/>
      <c r="MWS17" s="694"/>
      <c r="MWT17" s="694"/>
      <c r="MWU17" s="694"/>
      <c r="MWV17" s="694"/>
      <c r="MWW17" s="694"/>
      <c r="MWX17" s="694"/>
      <c r="MWY17" s="694"/>
      <c r="MWZ17" s="694"/>
      <c r="MXA17" s="694"/>
      <c r="MXB17" s="694"/>
      <c r="MXC17" s="694"/>
      <c r="MXD17" s="694"/>
      <c r="MXE17" s="694"/>
      <c r="MXF17" s="694"/>
      <c r="MXG17" s="694"/>
      <c r="MXH17" s="694"/>
      <c r="MXI17" s="694"/>
      <c r="MXJ17" s="694"/>
      <c r="MXK17" s="694"/>
      <c r="MXL17" s="694"/>
      <c r="MXM17" s="694"/>
      <c r="MXN17" s="694"/>
      <c r="MXO17" s="694"/>
      <c r="MXP17" s="694"/>
      <c r="MXQ17" s="694"/>
      <c r="MXR17" s="694"/>
      <c r="MXS17" s="694"/>
      <c r="MXT17" s="694"/>
      <c r="MXU17" s="694"/>
      <c r="MXV17" s="694"/>
      <c r="MXW17" s="694"/>
      <c r="MXX17" s="694"/>
      <c r="MXY17" s="694"/>
      <c r="MXZ17" s="694"/>
      <c r="MYA17" s="694"/>
      <c r="MYB17" s="694"/>
      <c r="MYC17" s="694"/>
      <c r="MYD17" s="694"/>
      <c r="MYE17" s="694"/>
      <c r="MYF17" s="694"/>
      <c r="MYG17" s="694"/>
      <c r="MYH17" s="694"/>
      <c r="MYI17" s="694"/>
      <c r="MYJ17" s="694"/>
      <c r="MYK17" s="694"/>
      <c r="MYL17" s="694"/>
      <c r="MYM17" s="694"/>
      <c r="MYN17" s="694"/>
      <c r="MYO17" s="694"/>
      <c r="MYP17" s="694"/>
      <c r="MYQ17" s="694"/>
      <c r="MYR17" s="694"/>
      <c r="MYS17" s="694"/>
      <c r="MYT17" s="694"/>
      <c r="MYU17" s="694"/>
      <c r="MYV17" s="694"/>
      <c r="MYW17" s="694"/>
      <c r="MYX17" s="694"/>
      <c r="MYY17" s="694"/>
      <c r="MYZ17" s="694"/>
      <c r="MZA17" s="694"/>
      <c r="MZB17" s="694"/>
      <c r="MZC17" s="694"/>
      <c r="MZD17" s="694"/>
      <c r="MZE17" s="694"/>
      <c r="MZF17" s="694"/>
      <c r="MZG17" s="694"/>
      <c r="MZH17" s="694"/>
      <c r="MZI17" s="694"/>
      <c r="MZJ17" s="694"/>
      <c r="MZK17" s="694"/>
      <c r="MZL17" s="694"/>
      <c r="MZM17" s="694"/>
      <c r="MZN17" s="694"/>
      <c r="MZO17" s="694"/>
      <c r="MZP17" s="694"/>
      <c r="MZQ17" s="694"/>
      <c r="MZR17" s="694"/>
      <c r="MZS17" s="694"/>
      <c r="MZT17" s="694"/>
      <c r="MZU17" s="694"/>
      <c r="MZV17" s="694"/>
      <c r="MZW17" s="694"/>
      <c r="MZX17" s="694"/>
      <c r="MZY17" s="694"/>
      <c r="MZZ17" s="694"/>
      <c r="NAA17" s="694"/>
      <c r="NAB17" s="694"/>
      <c r="NAC17" s="694"/>
      <c r="NAD17" s="694"/>
      <c r="NAE17" s="694"/>
      <c r="NAF17" s="694"/>
      <c r="NAG17" s="694"/>
      <c r="NAH17" s="694"/>
      <c r="NAI17" s="694"/>
      <c r="NAJ17" s="694"/>
      <c r="NAK17" s="694"/>
      <c r="NAL17" s="694"/>
      <c r="NAM17" s="694"/>
      <c r="NAN17" s="694"/>
      <c r="NAO17" s="694"/>
      <c r="NAP17" s="694"/>
      <c r="NAQ17" s="694"/>
      <c r="NAR17" s="694"/>
      <c r="NAS17" s="694"/>
      <c r="NAT17" s="694"/>
      <c r="NAU17" s="694"/>
      <c r="NAV17" s="694"/>
      <c r="NAW17" s="694"/>
      <c r="NAX17" s="694"/>
      <c r="NAY17" s="694"/>
      <c r="NAZ17" s="694"/>
      <c r="NBA17" s="694"/>
      <c r="NBB17" s="694"/>
      <c r="NBC17" s="694"/>
      <c r="NBD17" s="694"/>
      <c r="NBE17" s="694"/>
      <c r="NBF17" s="694"/>
      <c r="NBG17" s="694"/>
      <c r="NBH17" s="694"/>
      <c r="NBI17" s="694"/>
      <c r="NBJ17" s="694"/>
      <c r="NBK17" s="694"/>
      <c r="NBL17" s="694"/>
      <c r="NBM17" s="694"/>
      <c r="NBN17" s="694"/>
      <c r="NBO17" s="694"/>
      <c r="NBP17" s="694"/>
      <c r="NBQ17" s="694"/>
      <c r="NBR17" s="694"/>
      <c r="NBS17" s="694"/>
      <c r="NBT17" s="694"/>
      <c r="NBU17" s="694"/>
      <c r="NBV17" s="694"/>
      <c r="NBW17" s="694"/>
      <c r="NBX17" s="694"/>
      <c r="NBY17" s="694"/>
      <c r="NBZ17" s="694"/>
      <c r="NCA17" s="694"/>
      <c r="NCB17" s="694"/>
      <c r="NCC17" s="694"/>
      <c r="NCD17" s="694"/>
      <c r="NCE17" s="694"/>
      <c r="NCF17" s="694"/>
      <c r="NCG17" s="694"/>
      <c r="NCH17" s="694"/>
      <c r="NCI17" s="694"/>
      <c r="NCJ17" s="694"/>
      <c r="NCK17" s="694"/>
      <c r="NCL17" s="694"/>
      <c r="NCM17" s="694"/>
      <c r="NCN17" s="694"/>
      <c r="NCO17" s="694"/>
      <c r="NCP17" s="694"/>
      <c r="NCQ17" s="694"/>
      <c r="NCR17" s="694"/>
      <c r="NCS17" s="694"/>
      <c r="NCT17" s="694"/>
      <c r="NCU17" s="694"/>
      <c r="NCV17" s="694"/>
      <c r="NCW17" s="694"/>
      <c r="NCX17" s="694"/>
      <c r="NCY17" s="694"/>
      <c r="NCZ17" s="694"/>
      <c r="NDA17" s="694"/>
      <c r="NDB17" s="694"/>
      <c r="NDC17" s="694"/>
      <c r="NDD17" s="694"/>
      <c r="NDE17" s="694"/>
      <c r="NDF17" s="694"/>
      <c r="NDG17" s="694"/>
      <c r="NDH17" s="694"/>
      <c r="NDI17" s="694"/>
      <c r="NDJ17" s="694"/>
      <c r="NDK17" s="694"/>
      <c r="NDL17" s="694"/>
      <c r="NDM17" s="694"/>
      <c r="NDN17" s="694"/>
      <c r="NDO17" s="694"/>
      <c r="NDP17" s="694"/>
      <c r="NDQ17" s="694"/>
      <c r="NDR17" s="694"/>
      <c r="NDS17" s="694"/>
      <c r="NDT17" s="694"/>
      <c r="NDU17" s="694"/>
      <c r="NDV17" s="694"/>
      <c r="NDW17" s="694"/>
      <c r="NDX17" s="694"/>
      <c r="NDY17" s="694"/>
      <c r="NDZ17" s="694"/>
      <c r="NEA17" s="694"/>
      <c r="NEB17" s="694"/>
      <c r="NEC17" s="694"/>
      <c r="NED17" s="694"/>
      <c r="NEE17" s="694"/>
      <c r="NEF17" s="694"/>
      <c r="NEG17" s="694"/>
      <c r="NEH17" s="694"/>
      <c r="NEI17" s="694"/>
      <c r="NEJ17" s="694"/>
      <c r="NEK17" s="694"/>
      <c r="NEL17" s="694"/>
      <c r="NEM17" s="694"/>
      <c r="NEN17" s="694"/>
      <c r="NEO17" s="694"/>
      <c r="NEP17" s="694"/>
      <c r="NEQ17" s="694"/>
      <c r="NER17" s="694"/>
      <c r="NES17" s="694"/>
      <c r="NET17" s="694"/>
      <c r="NEU17" s="694"/>
      <c r="NEV17" s="694"/>
      <c r="NEW17" s="694"/>
      <c r="NEX17" s="694"/>
      <c r="NEY17" s="694"/>
      <c r="NEZ17" s="694"/>
      <c r="NFA17" s="694"/>
      <c r="NFB17" s="694"/>
      <c r="NFC17" s="694"/>
      <c r="NFD17" s="694"/>
      <c r="NFE17" s="694"/>
      <c r="NFF17" s="694"/>
      <c r="NFG17" s="694"/>
      <c r="NFH17" s="694"/>
      <c r="NFI17" s="694"/>
      <c r="NFJ17" s="694"/>
      <c r="NFK17" s="694"/>
      <c r="NFL17" s="694"/>
      <c r="NFM17" s="694"/>
      <c r="NFN17" s="694"/>
      <c r="NFO17" s="694"/>
      <c r="NFP17" s="694"/>
      <c r="NFQ17" s="694"/>
      <c r="NFR17" s="694"/>
      <c r="NFS17" s="694"/>
      <c r="NFT17" s="694"/>
      <c r="NFU17" s="694"/>
      <c r="NFV17" s="694"/>
      <c r="NFW17" s="694"/>
      <c r="NFX17" s="694"/>
      <c r="NFY17" s="694"/>
      <c r="NFZ17" s="694"/>
      <c r="NGA17" s="694"/>
      <c r="NGB17" s="694"/>
      <c r="NGC17" s="694"/>
      <c r="NGD17" s="694"/>
      <c r="NGE17" s="694"/>
      <c r="NGF17" s="694"/>
      <c r="NGG17" s="694"/>
      <c r="NGH17" s="694"/>
      <c r="NGI17" s="694"/>
      <c r="NGJ17" s="694"/>
      <c r="NGK17" s="694"/>
      <c r="NGL17" s="694"/>
      <c r="NGM17" s="694"/>
      <c r="NGN17" s="694"/>
      <c r="NGO17" s="694"/>
      <c r="NGP17" s="694"/>
      <c r="NGQ17" s="694"/>
      <c r="NGR17" s="694"/>
      <c r="NGS17" s="694"/>
      <c r="NGT17" s="694"/>
      <c r="NGU17" s="694"/>
      <c r="NGV17" s="694"/>
      <c r="NGW17" s="694"/>
      <c r="NGX17" s="694"/>
      <c r="NGY17" s="694"/>
      <c r="NGZ17" s="694"/>
      <c r="NHA17" s="694"/>
      <c r="NHB17" s="694"/>
      <c r="NHC17" s="694"/>
      <c r="NHD17" s="694"/>
      <c r="NHE17" s="694"/>
      <c r="NHF17" s="694"/>
      <c r="NHG17" s="694"/>
      <c r="NHH17" s="694"/>
      <c r="NHI17" s="694"/>
      <c r="NHJ17" s="694"/>
      <c r="NHK17" s="694"/>
      <c r="NHL17" s="694"/>
      <c r="NHM17" s="694"/>
      <c r="NHN17" s="694"/>
      <c r="NHO17" s="694"/>
      <c r="NHP17" s="694"/>
      <c r="NHQ17" s="694"/>
      <c r="NHR17" s="694"/>
      <c r="NHS17" s="694"/>
      <c r="NHT17" s="694"/>
      <c r="NHU17" s="694"/>
      <c r="NHV17" s="694"/>
      <c r="NHW17" s="694"/>
      <c r="NHX17" s="694"/>
      <c r="NHY17" s="694"/>
      <c r="NHZ17" s="694"/>
      <c r="NIA17" s="694"/>
      <c r="NIB17" s="694"/>
      <c r="NIC17" s="694"/>
      <c r="NID17" s="694"/>
      <c r="NIE17" s="694"/>
      <c r="NIF17" s="694"/>
      <c r="NIG17" s="694"/>
      <c r="NIH17" s="694"/>
      <c r="NII17" s="694"/>
      <c r="NIJ17" s="694"/>
      <c r="NIK17" s="694"/>
      <c r="NIL17" s="694"/>
      <c r="NIM17" s="694"/>
      <c r="NIN17" s="694"/>
      <c r="NIO17" s="694"/>
      <c r="NIP17" s="694"/>
      <c r="NIQ17" s="694"/>
      <c r="NIR17" s="694"/>
      <c r="NIS17" s="694"/>
      <c r="NIT17" s="694"/>
      <c r="NIU17" s="694"/>
      <c r="NIV17" s="694"/>
      <c r="NIW17" s="694"/>
      <c r="NIX17" s="694"/>
      <c r="NIY17" s="694"/>
      <c r="NIZ17" s="694"/>
      <c r="NJA17" s="694"/>
      <c r="NJB17" s="694"/>
      <c r="NJC17" s="694"/>
      <c r="NJD17" s="694"/>
      <c r="NJE17" s="694"/>
      <c r="NJF17" s="694"/>
      <c r="NJG17" s="694"/>
      <c r="NJH17" s="694"/>
      <c r="NJI17" s="694"/>
      <c r="NJJ17" s="694"/>
      <c r="NJK17" s="694"/>
      <c r="NJL17" s="694"/>
      <c r="NJM17" s="694"/>
      <c r="NJN17" s="694"/>
      <c r="NJO17" s="694"/>
      <c r="NJP17" s="694"/>
      <c r="NJQ17" s="694"/>
      <c r="NJR17" s="694"/>
      <c r="NJS17" s="694"/>
      <c r="NJT17" s="694"/>
      <c r="NJU17" s="694"/>
      <c r="NJV17" s="694"/>
      <c r="NJW17" s="694"/>
      <c r="NJX17" s="694"/>
      <c r="NJY17" s="694"/>
      <c r="NJZ17" s="694"/>
      <c r="NKA17" s="694"/>
      <c r="NKB17" s="694"/>
      <c r="NKC17" s="694"/>
      <c r="NKD17" s="694"/>
      <c r="NKE17" s="694"/>
      <c r="NKF17" s="694"/>
      <c r="NKG17" s="694"/>
      <c r="NKH17" s="694"/>
      <c r="NKI17" s="694"/>
      <c r="NKJ17" s="694"/>
      <c r="NKK17" s="694"/>
      <c r="NKL17" s="694"/>
      <c r="NKM17" s="694"/>
      <c r="NKN17" s="694"/>
      <c r="NKO17" s="694"/>
      <c r="NKP17" s="694"/>
      <c r="NKQ17" s="694"/>
      <c r="NKR17" s="694"/>
      <c r="NKS17" s="694"/>
      <c r="NKT17" s="694"/>
      <c r="NKU17" s="694"/>
      <c r="NKV17" s="694"/>
      <c r="NKW17" s="694"/>
      <c r="NKX17" s="694"/>
      <c r="NKY17" s="694"/>
      <c r="NKZ17" s="694"/>
      <c r="NLA17" s="694"/>
      <c r="NLB17" s="694"/>
      <c r="NLC17" s="694"/>
      <c r="NLD17" s="694"/>
      <c r="NLE17" s="694"/>
      <c r="NLF17" s="694"/>
      <c r="NLG17" s="694"/>
      <c r="NLH17" s="694"/>
      <c r="NLI17" s="694"/>
      <c r="NLJ17" s="694"/>
      <c r="NLK17" s="694"/>
      <c r="NLL17" s="694"/>
      <c r="NLM17" s="694"/>
      <c r="NLN17" s="694"/>
      <c r="NLO17" s="694"/>
      <c r="NLP17" s="694"/>
      <c r="NLQ17" s="694"/>
      <c r="NLR17" s="694"/>
      <c r="NLS17" s="694"/>
      <c r="NLT17" s="694"/>
      <c r="NLU17" s="694"/>
      <c r="NLV17" s="694"/>
      <c r="NLW17" s="694"/>
      <c r="NLX17" s="694"/>
      <c r="NLY17" s="694"/>
      <c r="NLZ17" s="694"/>
      <c r="NMA17" s="694"/>
      <c r="NMB17" s="694"/>
      <c r="NMC17" s="694"/>
      <c r="NMD17" s="694"/>
      <c r="NME17" s="694"/>
      <c r="NMF17" s="694"/>
      <c r="NMG17" s="694"/>
      <c r="NMH17" s="694"/>
      <c r="NMI17" s="694"/>
      <c r="NMJ17" s="694"/>
      <c r="NMK17" s="694"/>
      <c r="NML17" s="694"/>
      <c r="NMM17" s="694"/>
      <c r="NMN17" s="694"/>
      <c r="NMO17" s="694"/>
      <c r="NMP17" s="694"/>
      <c r="NMQ17" s="694"/>
      <c r="NMR17" s="694"/>
      <c r="NMS17" s="694"/>
      <c r="NMT17" s="694"/>
      <c r="NMU17" s="694"/>
      <c r="NMV17" s="694"/>
      <c r="NMW17" s="694"/>
      <c r="NMX17" s="694"/>
      <c r="NMY17" s="694"/>
      <c r="NMZ17" s="694"/>
      <c r="NNA17" s="694"/>
      <c r="NNB17" s="694"/>
      <c r="NNC17" s="694"/>
      <c r="NND17" s="694"/>
      <c r="NNE17" s="694"/>
      <c r="NNF17" s="694"/>
      <c r="NNG17" s="694"/>
      <c r="NNH17" s="694"/>
      <c r="NNI17" s="694"/>
      <c r="NNJ17" s="694"/>
      <c r="NNK17" s="694"/>
      <c r="NNL17" s="694"/>
      <c r="NNM17" s="694"/>
      <c r="NNN17" s="694"/>
      <c r="NNO17" s="694"/>
      <c r="NNP17" s="694"/>
      <c r="NNQ17" s="694"/>
      <c r="NNR17" s="694"/>
      <c r="NNS17" s="694"/>
      <c r="NNT17" s="694"/>
      <c r="NNU17" s="694"/>
      <c r="NNV17" s="694"/>
      <c r="NNW17" s="694"/>
      <c r="NNX17" s="694"/>
      <c r="NNY17" s="694"/>
      <c r="NNZ17" s="694"/>
      <c r="NOA17" s="694"/>
      <c r="NOB17" s="694"/>
      <c r="NOC17" s="694"/>
      <c r="NOD17" s="694"/>
      <c r="NOE17" s="694"/>
      <c r="NOF17" s="694"/>
      <c r="NOG17" s="694"/>
      <c r="NOH17" s="694"/>
      <c r="NOI17" s="694"/>
      <c r="NOJ17" s="694"/>
      <c r="NOK17" s="694"/>
      <c r="NOL17" s="694"/>
      <c r="NOM17" s="694"/>
      <c r="NON17" s="694"/>
      <c r="NOO17" s="694"/>
      <c r="NOP17" s="694"/>
      <c r="NOQ17" s="694"/>
      <c r="NOR17" s="694"/>
      <c r="NOS17" s="694"/>
      <c r="NOT17" s="694"/>
      <c r="NOU17" s="694"/>
      <c r="NOV17" s="694"/>
      <c r="NOW17" s="694"/>
      <c r="NOX17" s="694"/>
      <c r="NOY17" s="694"/>
      <c r="NOZ17" s="694"/>
      <c r="NPA17" s="694"/>
      <c r="NPB17" s="694"/>
      <c r="NPC17" s="694"/>
      <c r="NPD17" s="694"/>
      <c r="NPE17" s="694"/>
      <c r="NPF17" s="694"/>
      <c r="NPG17" s="694"/>
      <c r="NPH17" s="694"/>
      <c r="NPI17" s="694"/>
      <c r="NPJ17" s="694"/>
      <c r="NPK17" s="694"/>
      <c r="NPL17" s="694"/>
      <c r="NPM17" s="694"/>
      <c r="NPN17" s="694"/>
      <c r="NPO17" s="694"/>
      <c r="NPP17" s="694"/>
      <c r="NPQ17" s="694"/>
      <c r="NPR17" s="694"/>
      <c r="NPS17" s="694"/>
      <c r="NPT17" s="694"/>
      <c r="NPU17" s="694"/>
      <c r="NPV17" s="694"/>
      <c r="NPW17" s="694"/>
      <c r="NPX17" s="694"/>
      <c r="NPY17" s="694"/>
      <c r="NPZ17" s="694"/>
      <c r="NQA17" s="694"/>
      <c r="NQB17" s="694"/>
      <c r="NQC17" s="694"/>
      <c r="NQD17" s="694"/>
      <c r="NQE17" s="694"/>
      <c r="NQF17" s="694"/>
      <c r="NQG17" s="694"/>
      <c r="NQH17" s="694"/>
      <c r="NQI17" s="694"/>
      <c r="NQJ17" s="694"/>
      <c r="NQK17" s="694"/>
      <c r="NQL17" s="694"/>
      <c r="NQM17" s="694"/>
      <c r="NQN17" s="694"/>
      <c r="NQO17" s="694"/>
      <c r="NQP17" s="694"/>
      <c r="NQQ17" s="694"/>
      <c r="NQR17" s="694"/>
      <c r="NQS17" s="694"/>
      <c r="NQT17" s="694"/>
      <c r="NQU17" s="694"/>
      <c r="NQV17" s="694"/>
      <c r="NQW17" s="694"/>
      <c r="NQX17" s="694"/>
      <c r="NQY17" s="694"/>
      <c r="NQZ17" s="694"/>
      <c r="NRA17" s="694"/>
      <c r="NRB17" s="694"/>
      <c r="NRC17" s="694"/>
      <c r="NRD17" s="694"/>
      <c r="NRE17" s="694"/>
      <c r="NRF17" s="694"/>
      <c r="NRG17" s="694"/>
      <c r="NRH17" s="694"/>
      <c r="NRI17" s="694"/>
      <c r="NRJ17" s="694"/>
      <c r="NRK17" s="694"/>
      <c r="NRL17" s="694"/>
      <c r="NRM17" s="694"/>
      <c r="NRN17" s="694"/>
      <c r="NRO17" s="694"/>
      <c r="NRP17" s="694"/>
      <c r="NRQ17" s="694"/>
      <c r="NRR17" s="694"/>
      <c r="NRS17" s="694"/>
      <c r="NRT17" s="694"/>
      <c r="NRU17" s="694"/>
      <c r="NRV17" s="694"/>
      <c r="NRW17" s="694"/>
      <c r="NRX17" s="694"/>
      <c r="NRY17" s="694"/>
      <c r="NRZ17" s="694"/>
      <c r="NSA17" s="694"/>
      <c r="NSB17" s="694"/>
      <c r="NSC17" s="694"/>
      <c r="NSD17" s="694"/>
      <c r="NSE17" s="694"/>
      <c r="NSF17" s="694"/>
      <c r="NSG17" s="694"/>
      <c r="NSH17" s="694"/>
      <c r="NSI17" s="694"/>
      <c r="NSJ17" s="694"/>
      <c r="NSK17" s="694"/>
      <c r="NSL17" s="694"/>
      <c r="NSM17" s="694"/>
      <c r="NSN17" s="694"/>
      <c r="NSO17" s="694"/>
      <c r="NSP17" s="694"/>
      <c r="NSQ17" s="694"/>
      <c r="NSR17" s="694"/>
      <c r="NSS17" s="694"/>
      <c r="NST17" s="694"/>
      <c r="NSU17" s="694"/>
      <c r="NSV17" s="694"/>
      <c r="NSW17" s="694"/>
      <c r="NSX17" s="694"/>
      <c r="NSY17" s="694"/>
      <c r="NSZ17" s="694"/>
      <c r="NTA17" s="694"/>
      <c r="NTB17" s="694"/>
      <c r="NTC17" s="694"/>
      <c r="NTD17" s="694"/>
      <c r="NTE17" s="694"/>
      <c r="NTF17" s="694"/>
      <c r="NTG17" s="694"/>
      <c r="NTH17" s="694"/>
      <c r="NTI17" s="694"/>
      <c r="NTJ17" s="694"/>
      <c r="NTK17" s="694"/>
      <c r="NTL17" s="694"/>
      <c r="NTM17" s="694"/>
      <c r="NTN17" s="694"/>
      <c r="NTO17" s="694"/>
      <c r="NTP17" s="694"/>
      <c r="NTQ17" s="694"/>
      <c r="NTR17" s="694"/>
      <c r="NTS17" s="694"/>
      <c r="NTT17" s="694"/>
      <c r="NTU17" s="694"/>
      <c r="NTV17" s="694"/>
      <c r="NTW17" s="694"/>
      <c r="NTX17" s="694"/>
      <c r="NTY17" s="694"/>
      <c r="NTZ17" s="694"/>
      <c r="NUA17" s="694"/>
      <c r="NUB17" s="694"/>
      <c r="NUC17" s="694"/>
      <c r="NUD17" s="694"/>
      <c r="NUE17" s="694"/>
      <c r="NUF17" s="694"/>
      <c r="NUG17" s="694"/>
      <c r="NUH17" s="694"/>
      <c r="NUI17" s="694"/>
      <c r="NUJ17" s="694"/>
      <c r="NUK17" s="694"/>
      <c r="NUL17" s="694"/>
      <c r="NUM17" s="694"/>
      <c r="NUN17" s="694"/>
      <c r="NUO17" s="694"/>
      <c r="NUP17" s="694"/>
      <c r="NUQ17" s="694"/>
      <c r="NUR17" s="694"/>
      <c r="NUS17" s="694"/>
      <c r="NUT17" s="694"/>
      <c r="NUU17" s="694"/>
      <c r="NUV17" s="694"/>
      <c r="NUW17" s="694"/>
      <c r="NUX17" s="694"/>
      <c r="NUY17" s="694"/>
      <c r="NUZ17" s="694"/>
      <c r="NVA17" s="694"/>
      <c r="NVB17" s="694"/>
      <c r="NVC17" s="694"/>
      <c r="NVD17" s="694"/>
      <c r="NVE17" s="694"/>
      <c r="NVF17" s="694"/>
      <c r="NVG17" s="694"/>
      <c r="NVH17" s="694"/>
      <c r="NVI17" s="694"/>
      <c r="NVJ17" s="694"/>
      <c r="NVK17" s="694"/>
      <c r="NVL17" s="694"/>
      <c r="NVM17" s="694"/>
      <c r="NVN17" s="694"/>
      <c r="NVO17" s="694"/>
      <c r="NVP17" s="694"/>
      <c r="NVQ17" s="694"/>
      <c r="NVR17" s="694"/>
      <c r="NVS17" s="694"/>
      <c r="NVT17" s="694"/>
      <c r="NVU17" s="694"/>
      <c r="NVV17" s="694"/>
      <c r="NVW17" s="694"/>
      <c r="NVX17" s="694"/>
      <c r="NVY17" s="694"/>
      <c r="NVZ17" s="694"/>
      <c r="NWA17" s="694"/>
      <c r="NWB17" s="694"/>
      <c r="NWC17" s="694"/>
      <c r="NWD17" s="694"/>
      <c r="NWE17" s="694"/>
      <c r="NWF17" s="694"/>
      <c r="NWG17" s="694"/>
      <c r="NWH17" s="694"/>
      <c r="NWI17" s="694"/>
      <c r="NWJ17" s="694"/>
      <c r="NWK17" s="694"/>
      <c r="NWL17" s="694"/>
      <c r="NWM17" s="694"/>
      <c r="NWN17" s="694"/>
      <c r="NWO17" s="694"/>
      <c r="NWP17" s="694"/>
      <c r="NWQ17" s="694"/>
      <c r="NWR17" s="694"/>
      <c r="NWS17" s="694"/>
      <c r="NWT17" s="694"/>
      <c r="NWU17" s="694"/>
      <c r="NWV17" s="694"/>
      <c r="NWW17" s="694"/>
      <c r="NWX17" s="694"/>
      <c r="NWY17" s="694"/>
      <c r="NWZ17" s="694"/>
      <c r="NXA17" s="694"/>
      <c r="NXB17" s="694"/>
      <c r="NXC17" s="694"/>
      <c r="NXD17" s="694"/>
      <c r="NXE17" s="694"/>
      <c r="NXF17" s="694"/>
      <c r="NXG17" s="694"/>
      <c r="NXH17" s="694"/>
      <c r="NXI17" s="694"/>
      <c r="NXJ17" s="694"/>
      <c r="NXK17" s="694"/>
      <c r="NXL17" s="694"/>
      <c r="NXM17" s="694"/>
      <c r="NXN17" s="694"/>
      <c r="NXO17" s="694"/>
      <c r="NXP17" s="694"/>
      <c r="NXQ17" s="694"/>
      <c r="NXR17" s="694"/>
      <c r="NXS17" s="694"/>
      <c r="NXT17" s="694"/>
      <c r="NXU17" s="694"/>
      <c r="NXV17" s="694"/>
      <c r="NXW17" s="694"/>
      <c r="NXX17" s="694"/>
      <c r="NXY17" s="694"/>
      <c r="NXZ17" s="694"/>
      <c r="NYA17" s="694"/>
      <c r="NYB17" s="694"/>
      <c r="NYC17" s="694"/>
      <c r="NYD17" s="694"/>
      <c r="NYE17" s="694"/>
      <c r="NYF17" s="694"/>
      <c r="NYG17" s="694"/>
      <c r="NYH17" s="694"/>
      <c r="NYI17" s="694"/>
      <c r="NYJ17" s="694"/>
      <c r="NYK17" s="694"/>
      <c r="NYL17" s="694"/>
      <c r="NYM17" s="694"/>
      <c r="NYN17" s="694"/>
      <c r="NYO17" s="694"/>
      <c r="NYP17" s="694"/>
      <c r="NYQ17" s="694"/>
      <c r="NYR17" s="694"/>
      <c r="NYS17" s="694"/>
      <c r="NYT17" s="694"/>
      <c r="NYU17" s="694"/>
      <c r="NYV17" s="694"/>
      <c r="NYW17" s="694"/>
      <c r="NYX17" s="694"/>
      <c r="NYY17" s="694"/>
      <c r="NYZ17" s="694"/>
      <c r="NZA17" s="694"/>
      <c r="NZB17" s="694"/>
      <c r="NZC17" s="694"/>
      <c r="NZD17" s="694"/>
      <c r="NZE17" s="694"/>
      <c r="NZF17" s="694"/>
      <c r="NZG17" s="694"/>
      <c r="NZH17" s="694"/>
      <c r="NZI17" s="694"/>
      <c r="NZJ17" s="694"/>
      <c r="NZK17" s="694"/>
      <c r="NZL17" s="694"/>
      <c r="NZM17" s="694"/>
      <c r="NZN17" s="694"/>
      <c r="NZO17" s="694"/>
      <c r="NZP17" s="694"/>
      <c r="NZQ17" s="694"/>
      <c r="NZR17" s="694"/>
      <c r="NZS17" s="694"/>
      <c r="NZT17" s="694"/>
      <c r="NZU17" s="694"/>
      <c r="NZV17" s="694"/>
      <c r="NZW17" s="694"/>
      <c r="NZX17" s="694"/>
      <c r="NZY17" s="694"/>
      <c r="NZZ17" s="694"/>
      <c r="OAA17" s="694"/>
      <c r="OAB17" s="694"/>
      <c r="OAC17" s="694"/>
      <c r="OAD17" s="694"/>
      <c r="OAE17" s="694"/>
      <c r="OAF17" s="694"/>
      <c r="OAG17" s="694"/>
      <c r="OAH17" s="694"/>
      <c r="OAI17" s="694"/>
      <c r="OAJ17" s="694"/>
      <c r="OAK17" s="694"/>
      <c r="OAL17" s="694"/>
      <c r="OAM17" s="694"/>
      <c r="OAN17" s="694"/>
      <c r="OAO17" s="694"/>
      <c r="OAP17" s="694"/>
      <c r="OAQ17" s="694"/>
      <c r="OAR17" s="694"/>
      <c r="OAS17" s="694"/>
      <c r="OAT17" s="694"/>
      <c r="OAU17" s="694"/>
      <c r="OAV17" s="694"/>
      <c r="OAW17" s="694"/>
      <c r="OAX17" s="694"/>
      <c r="OAY17" s="694"/>
      <c r="OAZ17" s="694"/>
      <c r="OBA17" s="694"/>
      <c r="OBB17" s="694"/>
      <c r="OBC17" s="694"/>
      <c r="OBD17" s="694"/>
      <c r="OBE17" s="694"/>
      <c r="OBF17" s="694"/>
      <c r="OBG17" s="694"/>
      <c r="OBH17" s="694"/>
      <c r="OBI17" s="694"/>
      <c r="OBJ17" s="694"/>
      <c r="OBK17" s="694"/>
      <c r="OBL17" s="694"/>
      <c r="OBM17" s="694"/>
      <c r="OBN17" s="694"/>
      <c r="OBO17" s="694"/>
      <c r="OBP17" s="694"/>
      <c r="OBQ17" s="694"/>
      <c r="OBR17" s="694"/>
      <c r="OBS17" s="694"/>
      <c r="OBT17" s="694"/>
      <c r="OBU17" s="694"/>
      <c r="OBV17" s="694"/>
      <c r="OBW17" s="694"/>
      <c r="OBX17" s="694"/>
      <c r="OBY17" s="694"/>
      <c r="OBZ17" s="694"/>
      <c r="OCA17" s="694"/>
      <c r="OCB17" s="694"/>
      <c r="OCC17" s="694"/>
      <c r="OCD17" s="694"/>
      <c r="OCE17" s="694"/>
      <c r="OCF17" s="694"/>
      <c r="OCG17" s="694"/>
      <c r="OCH17" s="694"/>
      <c r="OCI17" s="694"/>
      <c r="OCJ17" s="694"/>
      <c r="OCK17" s="694"/>
      <c r="OCL17" s="694"/>
      <c r="OCM17" s="694"/>
      <c r="OCN17" s="694"/>
      <c r="OCO17" s="694"/>
      <c r="OCP17" s="694"/>
      <c r="OCQ17" s="694"/>
      <c r="OCR17" s="694"/>
      <c r="OCS17" s="694"/>
      <c r="OCT17" s="694"/>
      <c r="OCU17" s="694"/>
      <c r="OCV17" s="694"/>
      <c r="OCW17" s="694"/>
      <c r="OCX17" s="694"/>
      <c r="OCY17" s="694"/>
      <c r="OCZ17" s="694"/>
      <c r="ODA17" s="694"/>
      <c r="ODB17" s="694"/>
      <c r="ODC17" s="694"/>
      <c r="ODD17" s="694"/>
      <c r="ODE17" s="694"/>
      <c r="ODF17" s="694"/>
      <c r="ODG17" s="694"/>
      <c r="ODH17" s="694"/>
      <c r="ODI17" s="694"/>
      <c r="ODJ17" s="694"/>
      <c r="ODK17" s="694"/>
      <c r="ODL17" s="694"/>
      <c r="ODM17" s="694"/>
      <c r="ODN17" s="694"/>
      <c r="ODO17" s="694"/>
      <c r="ODP17" s="694"/>
      <c r="ODQ17" s="694"/>
      <c r="ODR17" s="694"/>
      <c r="ODS17" s="694"/>
      <c r="ODT17" s="694"/>
      <c r="ODU17" s="694"/>
      <c r="ODV17" s="694"/>
      <c r="ODW17" s="694"/>
      <c r="ODX17" s="694"/>
      <c r="ODY17" s="694"/>
      <c r="ODZ17" s="694"/>
      <c r="OEA17" s="694"/>
      <c r="OEB17" s="694"/>
      <c r="OEC17" s="694"/>
      <c r="OED17" s="694"/>
      <c r="OEE17" s="694"/>
      <c r="OEF17" s="694"/>
      <c r="OEG17" s="694"/>
      <c r="OEH17" s="694"/>
      <c r="OEI17" s="694"/>
      <c r="OEJ17" s="694"/>
      <c r="OEK17" s="694"/>
      <c r="OEL17" s="694"/>
      <c r="OEM17" s="694"/>
      <c r="OEN17" s="694"/>
      <c r="OEO17" s="694"/>
      <c r="OEP17" s="694"/>
      <c r="OEQ17" s="694"/>
      <c r="OER17" s="694"/>
      <c r="OES17" s="694"/>
      <c r="OET17" s="694"/>
      <c r="OEU17" s="694"/>
      <c r="OEV17" s="694"/>
      <c r="OEW17" s="694"/>
      <c r="OEX17" s="694"/>
      <c r="OEY17" s="694"/>
      <c r="OEZ17" s="694"/>
      <c r="OFA17" s="694"/>
      <c r="OFB17" s="694"/>
      <c r="OFC17" s="694"/>
      <c r="OFD17" s="694"/>
      <c r="OFE17" s="694"/>
      <c r="OFF17" s="694"/>
      <c r="OFG17" s="694"/>
      <c r="OFH17" s="694"/>
      <c r="OFI17" s="694"/>
      <c r="OFJ17" s="694"/>
      <c r="OFK17" s="694"/>
      <c r="OFL17" s="694"/>
      <c r="OFM17" s="694"/>
      <c r="OFN17" s="694"/>
      <c r="OFO17" s="694"/>
      <c r="OFP17" s="694"/>
      <c r="OFQ17" s="694"/>
      <c r="OFR17" s="694"/>
      <c r="OFS17" s="694"/>
      <c r="OFT17" s="694"/>
      <c r="OFU17" s="694"/>
      <c r="OFV17" s="694"/>
      <c r="OFW17" s="694"/>
      <c r="OFX17" s="694"/>
      <c r="OFY17" s="694"/>
      <c r="OFZ17" s="694"/>
      <c r="OGA17" s="694"/>
      <c r="OGB17" s="694"/>
      <c r="OGC17" s="694"/>
      <c r="OGD17" s="694"/>
      <c r="OGE17" s="694"/>
      <c r="OGF17" s="694"/>
      <c r="OGG17" s="694"/>
      <c r="OGH17" s="694"/>
      <c r="OGI17" s="694"/>
      <c r="OGJ17" s="694"/>
      <c r="OGK17" s="694"/>
      <c r="OGL17" s="694"/>
      <c r="OGM17" s="694"/>
      <c r="OGN17" s="694"/>
      <c r="OGO17" s="694"/>
      <c r="OGP17" s="694"/>
      <c r="OGQ17" s="694"/>
      <c r="OGR17" s="694"/>
      <c r="OGS17" s="694"/>
      <c r="OGT17" s="694"/>
      <c r="OGU17" s="694"/>
      <c r="OGV17" s="694"/>
      <c r="OGW17" s="694"/>
      <c r="OGX17" s="694"/>
      <c r="OGY17" s="694"/>
      <c r="OGZ17" s="694"/>
      <c r="OHA17" s="694"/>
      <c r="OHB17" s="694"/>
      <c r="OHC17" s="694"/>
      <c r="OHD17" s="694"/>
      <c r="OHE17" s="694"/>
      <c r="OHF17" s="694"/>
      <c r="OHG17" s="694"/>
      <c r="OHH17" s="694"/>
      <c r="OHI17" s="694"/>
      <c r="OHJ17" s="694"/>
      <c r="OHK17" s="694"/>
      <c r="OHL17" s="694"/>
      <c r="OHM17" s="694"/>
      <c r="OHN17" s="694"/>
      <c r="OHO17" s="694"/>
      <c r="OHP17" s="694"/>
      <c r="OHQ17" s="694"/>
      <c r="OHR17" s="694"/>
      <c r="OHS17" s="694"/>
      <c r="OHT17" s="694"/>
      <c r="OHU17" s="694"/>
      <c r="OHV17" s="694"/>
      <c r="OHW17" s="694"/>
      <c r="OHX17" s="694"/>
      <c r="OHY17" s="694"/>
      <c r="OHZ17" s="694"/>
      <c r="OIA17" s="694"/>
      <c r="OIB17" s="694"/>
      <c r="OIC17" s="694"/>
      <c r="OID17" s="694"/>
      <c r="OIE17" s="694"/>
      <c r="OIF17" s="694"/>
      <c r="OIG17" s="694"/>
      <c r="OIH17" s="694"/>
      <c r="OII17" s="694"/>
      <c r="OIJ17" s="694"/>
      <c r="OIK17" s="694"/>
      <c r="OIL17" s="694"/>
      <c r="OIM17" s="694"/>
      <c r="OIN17" s="694"/>
      <c r="OIO17" s="694"/>
      <c r="OIP17" s="694"/>
      <c r="OIQ17" s="694"/>
      <c r="OIR17" s="694"/>
      <c r="OIS17" s="694"/>
      <c r="OIT17" s="694"/>
      <c r="OIU17" s="694"/>
      <c r="OIV17" s="694"/>
      <c r="OIW17" s="694"/>
      <c r="OIX17" s="694"/>
      <c r="OIY17" s="694"/>
      <c r="OIZ17" s="694"/>
      <c r="OJA17" s="694"/>
      <c r="OJB17" s="694"/>
      <c r="OJC17" s="694"/>
      <c r="OJD17" s="694"/>
      <c r="OJE17" s="694"/>
      <c r="OJF17" s="694"/>
      <c r="OJG17" s="694"/>
      <c r="OJH17" s="694"/>
      <c r="OJI17" s="694"/>
      <c r="OJJ17" s="694"/>
      <c r="OJK17" s="694"/>
      <c r="OJL17" s="694"/>
      <c r="OJM17" s="694"/>
      <c r="OJN17" s="694"/>
      <c r="OJO17" s="694"/>
      <c r="OJP17" s="694"/>
      <c r="OJQ17" s="694"/>
      <c r="OJR17" s="694"/>
      <c r="OJS17" s="694"/>
      <c r="OJT17" s="694"/>
      <c r="OJU17" s="694"/>
      <c r="OJV17" s="694"/>
      <c r="OJW17" s="694"/>
      <c r="OJX17" s="694"/>
      <c r="OJY17" s="694"/>
      <c r="OJZ17" s="694"/>
      <c r="OKA17" s="694"/>
      <c r="OKB17" s="694"/>
      <c r="OKC17" s="694"/>
      <c r="OKD17" s="694"/>
      <c r="OKE17" s="694"/>
      <c r="OKF17" s="694"/>
      <c r="OKG17" s="694"/>
      <c r="OKH17" s="694"/>
      <c r="OKI17" s="694"/>
      <c r="OKJ17" s="694"/>
      <c r="OKK17" s="694"/>
      <c r="OKL17" s="694"/>
      <c r="OKM17" s="694"/>
      <c r="OKN17" s="694"/>
      <c r="OKO17" s="694"/>
      <c r="OKP17" s="694"/>
      <c r="OKQ17" s="694"/>
      <c r="OKR17" s="694"/>
      <c r="OKS17" s="694"/>
      <c r="OKT17" s="694"/>
      <c r="OKU17" s="694"/>
      <c r="OKV17" s="694"/>
      <c r="OKW17" s="694"/>
      <c r="OKX17" s="694"/>
      <c r="OKY17" s="694"/>
      <c r="OKZ17" s="694"/>
      <c r="OLA17" s="694"/>
      <c r="OLB17" s="694"/>
      <c r="OLC17" s="694"/>
      <c r="OLD17" s="694"/>
      <c r="OLE17" s="694"/>
      <c r="OLF17" s="694"/>
      <c r="OLG17" s="694"/>
      <c r="OLH17" s="694"/>
      <c r="OLI17" s="694"/>
      <c r="OLJ17" s="694"/>
      <c r="OLK17" s="694"/>
      <c r="OLL17" s="694"/>
      <c r="OLM17" s="694"/>
      <c r="OLN17" s="694"/>
      <c r="OLO17" s="694"/>
      <c r="OLP17" s="694"/>
      <c r="OLQ17" s="694"/>
      <c r="OLR17" s="694"/>
      <c r="OLS17" s="694"/>
      <c r="OLT17" s="694"/>
      <c r="OLU17" s="694"/>
      <c r="OLV17" s="694"/>
      <c r="OLW17" s="694"/>
      <c r="OLX17" s="694"/>
      <c r="OLY17" s="694"/>
      <c r="OLZ17" s="694"/>
      <c r="OMA17" s="694"/>
      <c r="OMB17" s="694"/>
      <c r="OMC17" s="694"/>
      <c r="OMD17" s="694"/>
      <c r="OME17" s="694"/>
      <c r="OMF17" s="694"/>
      <c r="OMG17" s="694"/>
      <c r="OMH17" s="694"/>
      <c r="OMI17" s="694"/>
      <c r="OMJ17" s="694"/>
      <c r="OMK17" s="694"/>
      <c r="OML17" s="694"/>
      <c r="OMM17" s="694"/>
      <c r="OMN17" s="694"/>
      <c r="OMO17" s="694"/>
      <c r="OMP17" s="694"/>
      <c r="OMQ17" s="694"/>
      <c r="OMR17" s="694"/>
      <c r="OMS17" s="694"/>
      <c r="OMT17" s="694"/>
      <c r="OMU17" s="694"/>
      <c r="OMV17" s="694"/>
      <c r="OMW17" s="694"/>
      <c r="OMX17" s="694"/>
      <c r="OMY17" s="694"/>
      <c r="OMZ17" s="694"/>
      <c r="ONA17" s="694"/>
      <c r="ONB17" s="694"/>
      <c r="ONC17" s="694"/>
      <c r="OND17" s="694"/>
      <c r="ONE17" s="694"/>
      <c r="ONF17" s="694"/>
      <c r="ONG17" s="694"/>
      <c r="ONH17" s="694"/>
      <c r="ONI17" s="694"/>
      <c r="ONJ17" s="694"/>
      <c r="ONK17" s="694"/>
      <c r="ONL17" s="694"/>
      <c r="ONM17" s="694"/>
      <c r="ONN17" s="694"/>
      <c r="ONO17" s="694"/>
      <c r="ONP17" s="694"/>
      <c r="ONQ17" s="694"/>
      <c r="ONR17" s="694"/>
      <c r="ONS17" s="694"/>
      <c r="ONT17" s="694"/>
      <c r="ONU17" s="694"/>
      <c r="ONV17" s="694"/>
      <c r="ONW17" s="694"/>
      <c r="ONX17" s="694"/>
      <c r="ONY17" s="694"/>
      <c r="ONZ17" s="694"/>
      <c r="OOA17" s="694"/>
      <c r="OOB17" s="694"/>
      <c r="OOC17" s="694"/>
      <c r="OOD17" s="694"/>
      <c r="OOE17" s="694"/>
      <c r="OOF17" s="694"/>
      <c r="OOG17" s="694"/>
      <c r="OOH17" s="694"/>
      <c r="OOI17" s="694"/>
      <c r="OOJ17" s="694"/>
      <c r="OOK17" s="694"/>
      <c r="OOL17" s="694"/>
      <c r="OOM17" s="694"/>
      <c r="OON17" s="694"/>
      <c r="OOO17" s="694"/>
      <c r="OOP17" s="694"/>
      <c r="OOQ17" s="694"/>
      <c r="OOR17" s="694"/>
      <c r="OOS17" s="694"/>
      <c r="OOT17" s="694"/>
      <c r="OOU17" s="694"/>
      <c r="OOV17" s="694"/>
      <c r="OOW17" s="694"/>
      <c r="OOX17" s="694"/>
      <c r="OOY17" s="694"/>
      <c r="OOZ17" s="694"/>
      <c r="OPA17" s="694"/>
      <c r="OPB17" s="694"/>
      <c r="OPC17" s="694"/>
      <c r="OPD17" s="694"/>
      <c r="OPE17" s="694"/>
      <c r="OPF17" s="694"/>
      <c r="OPG17" s="694"/>
      <c r="OPH17" s="694"/>
      <c r="OPI17" s="694"/>
      <c r="OPJ17" s="694"/>
      <c r="OPK17" s="694"/>
      <c r="OPL17" s="694"/>
      <c r="OPM17" s="694"/>
      <c r="OPN17" s="694"/>
      <c r="OPO17" s="694"/>
      <c r="OPP17" s="694"/>
      <c r="OPQ17" s="694"/>
      <c r="OPR17" s="694"/>
      <c r="OPS17" s="694"/>
      <c r="OPT17" s="694"/>
      <c r="OPU17" s="694"/>
      <c r="OPV17" s="694"/>
      <c r="OPW17" s="694"/>
      <c r="OPX17" s="694"/>
      <c r="OPY17" s="694"/>
      <c r="OPZ17" s="694"/>
      <c r="OQA17" s="694"/>
      <c r="OQB17" s="694"/>
      <c r="OQC17" s="694"/>
      <c r="OQD17" s="694"/>
      <c r="OQE17" s="694"/>
      <c r="OQF17" s="694"/>
      <c r="OQG17" s="694"/>
      <c r="OQH17" s="694"/>
      <c r="OQI17" s="694"/>
      <c r="OQJ17" s="694"/>
      <c r="OQK17" s="694"/>
      <c r="OQL17" s="694"/>
      <c r="OQM17" s="694"/>
      <c r="OQN17" s="694"/>
      <c r="OQO17" s="694"/>
      <c r="OQP17" s="694"/>
      <c r="OQQ17" s="694"/>
      <c r="OQR17" s="694"/>
      <c r="OQS17" s="694"/>
      <c r="OQT17" s="694"/>
      <c r="OQU17" s="694"/>
      <c r="OQV17" s="694"/>
      <c r="OQW17" s="694"/>
      <c r="OQX17" s="694"/>
      <c r="OQY17" s="694"/>
      <c r="OQZ17" s="694"/>
      <c r="ORA17" s="694"/>
      <c r="ORB17" s="694"/>
      <c r="ORC17" s="694"/>
      <c r="ORD17" s="694"/>
      <c r="ORE17" s="694"/>
      <c r="ORF17" s="694"/>
      <c r="ORG17" s="694"/>
      <c r="ORH17" s="694"/>
      <c r="ORI17" s="694"/>
      <c r="ORJ17" s="694"/>
      <c r="ORK17" s="694"/>
      <c r="ORL17" s="694"/>
      <c r="ORM17" s="694"/>
      <c r="ORN17" s="694"/>
      <c r="ORO17" s="694"/>
      <c r="ORP17" s="694"/>
      <c r="ORQ17" s="694"/>
      <c r="ORR17" s="694"/>
      <c r="ORS17" s="694"/>
      <c r="ORT17" s="694"/>
      <c r="ORU17" s="694"/>
      <c r="ORV17" s="694"/>
      <c r="ORW17" s="694"/>
      <c r="ORX17" s="694"/>
      <c r="ORY17" s="694"/>
      <c r="ORZ17" s="694"/>
      <c r="OSA17" s="694"/>
      <c r="OSB17" s="694"/>
      <c r="OSC17" s="694"/>
      <c r="OSD17" s="694"/>
      <c r="OSE17" s="694"/>
      <c r="OSF17" s="694"/>
      <c r="OSG17" s="694"/>
      <c r="OSH17" s="694"/>
      <c r="OSI17" s="694"/>
      <c r="OSJ17" s="694"/>
      <c r="OSK17" s="694"/>
      <c r="OSL17" s="694"/>
      <c r="OSM17" s="694"/>
      <c r="OSN17" s="694"/>
      <c r="OSO17" s="694"/>
      <c r="OSP17" s="694"/>
      <c r="OSQ17" s="694"/>
      <c r="OSR17" s="694"/>
      <c r="OSS17" s="694"/>
      <c r="OST17" s="694"/>
      <c r="OSU17" s="694"/>
      <c r="OSV17" s="694"/>
      <c r="OSW17" s="694"/>
      <c r="OSX17" s="694"/>
      <c r="OSY17" s="694"/>
      <c r="OSZ17" s="694"/>
      <c r="OTA17" s="694"/>
      <c r="OTB17" s="694"/>
      <c r="OTC17" s="694"/>
      <c r="OTD17" s="694"/>
      <c r="OTE17" s="694"/>
      <c r="OTF17" s="694"/>
      <c r="OTG17" s="694"/>
      <c r="OTH17" s="694"/>
      <c r="OTI17" s="694"/>
      <c r="OTJ17" s="694"/>
      <c r="OTK17" s="694"/>
      <c r="OTL17" s="694"/>
      <c r="OTM17" s="694"/>
      <c r="OTN17" s="694"/>
      <c r="OTO17" s="694"/>
      <c r="OTP17" s="694"/>
      <c r="OTQ17" s="694"/>
      <c r="OTR17" s="694"/>
      <c r="OTS17" s="694"/>
      <c r="OTT17" s="694"/>
      <c r="OTU17" s="694"/>
      <c r="OTV17" s="694"/>
      <c r="OTW17" s="694"/>
      <c r="OTX17" s="694"/>
      <c r="OTY17" s="694"/>
      <c r="OTZ17" s="694"/>
      <c r="OUA17" s="694"/>
      <c r="OUB17" s="694"/>
      <c r="OUC17" s="694"/>
      <c r="OUD17" s="694"/>
      <c r="OUE17" s="694"/>
      <c r="OUF17" s="694"/>
      <c r="OUG17" s="694"/>
      <c r="OUH17" s="694"/>
      <c r="OUI17" s="694"/>
      <c r="OUJ17" s="694"/>
      <c r="OUK17" s="694"/>
      <c r="OUL17" s="694"/>
      <c r="OUM17" s="694"/>
      <c r="OUN17" s="694"/>
      <c r="OUO17" s="694"/>
      <c r="OUP17" s="694"/>
      <c r="OUQ17" s="694"/>
      <c r="OUR17" s="694"/>
      <c r="OUS17" s="694"/>
      <c r="OUT17" s="694"/>
      <c r="OUU17" s="694"/>
      <c r="OUV17" s="694"/>
      <c r="OUW17" s="694"/>
      <c r="OUX17" s="694"/>
      <c r="OUY17" s="694"/>
      <c r="OUZ17" s="694"/>
      <c r="OVA17" s="694"/>
      <c r="OVB17" s="694"/>
      <c r="OVC17" s="694"/>
      <c r="OVD17" s="694"/>
      <c r="OVE17" s="694"/>
      <c r="OVF17" s="694"/>
      <c r="OVG17" s="694"/>
      <c r="OVH17" s="694"/>
      <c r="OVI17" s="694"/>
      <c r="OVJ17" s="694"/>
      <c r="OVK17" s="694"/>
      <c r="OVL17" s="694"/>
      <c r="OVM17" s="694"/>
      <c r="OVN17" s="694"/>
      <c r="OVO17" s="694"/>
      <c r="OVP17" s="694"/>
      <c r="OVQ17" s="694"/>
      <c r="OVR17" s="694"/>
      <c r="OVS17" s="694"/>
      <c r="OVT17" s="694"/>
      <c r="OVU17" s="694"/>
      <c r="OVV17" s="694"/>
      <c r="OVW17" s="694"/>
      <c r="OVX17" s="694"/>
      <c r="OVY17" s="694"/>
      <c r="OVZ17" s="694"/>
      <c r="OWA17" s="694"/>
      <c r="OWB17" s="694"/>
      <c r="OWC17" s="694"/>
      <c r="OWD17" s="694"/>
      <c r="OWE17" s="694"/>
      <c r="OWF17" s="694"/>
      <c r="OWG17" s="694"/>
      <c r="OWH17" s="694"/>
      <c r="OWI17" s="694"/>
      <c r="OWJ17" s="694"/>
      <c r="OWK17" s="694"/>
      <c r="OWL17" s="694"/>
      <c r="OWM17" s="694"/>
      <c r="OWN17" s="694"/>
      <c r="OWO17" s="694"/>
      <c r="OWP17" s="694"/>
      <c r="OWQ17" s="694"/>
      <c r="OWR17" s="694"/>
      <c r="OWS17" s="694"/>
      <c r="OWT17" s="694"/>
      <c r="OWU17" s="694"/>
      <c r="OWV17" s="694"/>
      <c r="OWW17" s="694"/>
      <c r="OWX17" s="694"/>
      <c r="OWY17" s="694"/>
      <c r="OWZ17" s="694"/>
      <c r="OXA17" s="694"/>
      <c r="OXB17" s="694"/>
      <c r="OXC17" s="694"/>
      <c r="OXD17" s="694"/>
      <c r="OXE17" s="694"/>
      <c r="OXF17" s="694"/>
      <c r="OXG17" s="694"/>
      <c r="OXH17" s="694"/>
      <c r="OXI17" s="694"/>
      <c r="OXJ17" s="694"/>
      <c r="OXK17" s="694"/>
      <c r="OXL17" s="694"/>
      <c r="OXM17" s="694"/>
      <c r="OXN17" s="694"/>
      <c r="OXO17" s="694"/>
      <c r="OXP17" s="694"/>
      <c r="OXQ17" s="694"/>
      <c r="OXR17" s="694"/>
      <c r="OXS17" s="694"/>
      <c r="OXT17" s="694"/>
      <c r="OXU17" s="694"/>
      <c r="OXV17" s="694"/>
      <c r="OXW17" s="694"/>
      <c r="OXX17" s="694"/>
      <c r="OXY17" s="694"/>
      <c r="OXZ17" s="694"/>
      <c r="OYA17" s="694"/>
      <c r="OYB17" s="694"/>
      <c r="OYC17" s="694"/>
      <c r="OYD17" s="694"/>
      <c r="OYE17" s="694"/>
      <c r="OYF17" s="694"/>
      <c r="OYG17" s="694"/>
      <c r="OYH17" s="694"/>
      <c r="OYI17" s="694"/>
      <c r="OYJ17" s="694"/>
      <c r="OYK17" s="694"/>
      <c r="OYL17" s="694"/>
      <c r="OYM17" s="694"/>
      <c r="OYN17" s="694"/>
      <c r="OYO17" s="694"/>
      <c r="OYP17" s="694"/>
      <c r="OYQ17" s="694"/>
      <c r="OYR17" s="694"/>
      <c r="OYS17" s="694"/>
      <c r="OYT17" s="694"/>
      <c r="OYU17" s="694"/>
      <c r="OYV17" s="694"/>
      <c r="OYW17" s="694"/>
      <c r="OYX17" s="694"/>
      <c r="OYY17" s="694"/>
      <c r="OYZ17" s="694"/>
      <c r="OZA17" s="694"/>
      <c r="OZB17" s="694"/>
      <c r="OZC17" s="694"/>
      <c r="OZD17" s="694"/>
      <c r="OZE17" s="694"/>
      <c r="OZF17" s="694"/>
      <c r="OZG17" s="694"/>
      <c r="OZH17" s="694"/>
      <c r="OZI17" s="694"/>
      <c r="OZJ17" s="694"/>
      <c r="OZK17" s="694"/>
      <c r="OZL17" s="694"/>
      <c r="OZM17" s="694"/>
      <c r="OZN17" s="694"/>
      <c r="OZO17" s="694"/>
      <c r="OZP17" s="694"/>
      <c r="OZQ17" s="694"/>
      <c r="OZR17" s="694"/>
      <c r="OZS17" s="694"/>
      <c r="OZT17" s="694"/>
      <c r="OZU17" s="694"/>
      <c r="OZV17" s="694"/>
      <c r="OZW17" s="694"/>
      <c r="OZX17" s="694"/>
      <c r="OZY17" s="694"/>
      <c r="OZZ17" s="694"/>
      <c r="PAA17" s="694"/>
      <c r="PAB17" s="694"/>
      <c r="PAC17" s="694"/>
      <c r="PAD17" s="694"/>
      <c r="PAE17" s="694"/>
      <c r="PAF17" s="694"/>
      <c r="PAG17" s="694"/>
      <c r="PAH17" s="694"/>
      <c r="PAI17" s="694"/>
      <c r="PAJ17" s="694"/>
      <c r="PAK17" s="694"/>
      <c r="PAL17" s="694"/>
      <c r="PAM17" s="694"/>
      <c r="PAN17" s="694"/>
      <c r="PAO17" s="694"/>
      <c r="PAP17" s="694"/>
      <c r="PAQ17" s="694"/>
      <c r="PAR17" s="694"/>
      <c r="PAS17" s="694"/>
      <c r="PAT17" s="694"/>
      <c r="PAU17" s="694"/>
      <c r="PAV17" s="694"/>
      <c r="PAW17" s="694"/>
      <c r="PAX17" s="694"/>
      <c r="PAY17" s="694"/>
      <c r="PAZ17" s="694"/>
      <c r="PBA17" s="694"/>
      <c r="PBB17" s="694"/>
      <c r="PBC17" s="694"/>
      <c r="PBD17" s="694"/>
      <c r="PBE17" s="694"/>
      <c r="PBF17" s="694"/>
      <c r="PBG17" s="694"/>
      <c r="PBH17" s="694"/>
      <c r="PBI17" s="694"/>
      <c r="PBJ17" s="694"/>
      <c r="PBK17" s="694"/>
      <c r="PBL17" s="694"/>
      <c r="PBM17" s="694"/>
      <c r="PBN17" s="694"/>
      <c r="PBO17" s="694"/>
      <c r="PBP17" s="694"/>
      <c r="PBQ17" s="694"/>
      <c r="PBR17" s="694"/>
      <c r="PBS17" s="694"/>
      <c r="PBT17" s="694"/>
      <c r="PBU17" s="694"/>
      <c r="PBV17" s="694"/>
      <c r="PBW17" s="694"/>
      <c r="PBX17" s="694"/>
      <c r="PBY17" s="694"/>
      <c r="PBZ17" s="694"/>
      <c r="PCA17" s="694"/>
      <c r="PCB17" s="694"/>
      <c r="PCC17" s="694"/>
      <c r="PCD17" s="694"/>
      <c r="PCE17" s="694"/>
      <c r="PCF17" s="694"/>
      <c r="PCG17" s="694"/>
      <c r="PCH17" s="694"/>
      <c r="PCI17" s="694"/>
      <c r="PCJ17" s="694"/>
      <c r="PCK17" s="694"/>
      <c r="PCL17" s="694"/>
      <c r="PCM17" s="694"/>
      <c r="PCN17" s="694"/>
      <c r="PCO17" s="694"/>
      <c r="PCP17" s="694"/>
      <c r="PCQ17" s="694"/>
      <c r="PCR17" s="694"/>
      <c r="PCS17" s="694"/>
      <c r="PCT17" s="694"/>
      <c r="PCU17" s="694"/>
      <c r="PCV17" s="694"/>
      <c r="PCW17" s="694"/>
      <c r="PCX17" s="694"/>
      <c r="PCY17" s="694"/>
      <c r="PCZ17" s="694"/>
      <c r="PDA17" s="694"/>
      <c r="PDB17" s="694"/>
      <c r="PDC17" s="694"/>
      <c r="PDD17" s="694"/>
      <c r="PDE17" s="694"/>
      <c r="PDF17" s="694"/>
      <c r="PDG17" s="694"/>
      <c r="PDH17" s="694"/>
      <c r="PDI17" s="694"/>
      <c r="PDJ17" s="694"/>
      <c r="PDK17" s="694"/>
      <c r="PDL17" s="694"/>
      <c r="PDM17" s="694"/>
      <c r="PDN17" s="694"/>
      <c r="PDO17" s="694"/>
      <c r="PDP17" s="694"/>
      <c r="PDQ17" s="694"/>
      <c r="PDR17" s="694"/>
      <c r="PDS17" s="694"/>
      <c r="PDT17" s="694"/>
      <c r="PDU17" s="694"/>
      <c r="PDV17" s="694"/>
      <c r="PDW17" s="694"/>
      <c r="PDX17" s="694"/>
      <c r="PDY17" s="694"/>
      <c r="PDZ17" s="694"/>
      <c r="PEA17" s="694"/>
      <c r="PEB17" s="694"/>
      <c r="PEC17" s="694"/>
      <c r="PED17" s="694"/>
      <c r="PEE17" s="694"/>
      <c r="PEF17" s="694"/>
      <c r="PEG17" s="694"/>
      <c r="PEH17" s="694"/>
      <c r="PEI17" s="694"/>
      <c r="PEJ17" s="694"/>
      <c r="PEK17" s="694"/>
      <c r="PEL17" s="694"/>
      <c r="PEM17" s="694"/>
      <c r="PEN17" s="694"/>
      <c r="PEO17" s="694"/>
      <c r="PEP17" s="694"/>
      <c r="PEQ17" s="694"/>
      <c r="PER17" s="694"/>
      <c r="PES17" s="694"/>
      <c r="PET17" s="694"/>
      <c r="PEU17" s="694"/>
      <c r="PEV17" s="694"/>
      <c r="PEW17" s="694"/>
      <c r="PEX17" s="694"/>
      <c r="PEY17" s="694"/>
      <c r="PEZ17" s="694"/>
      <c r="PFA17" s="694"/>
      <c r="PFB17" s="694"/>
      <c r="PFC17" s="694"/>
      <c r="PFD17" s="694"/>
      <c r="PFE17" s="694"/>
      <c r="PFF17" s="694"/>
      <c r="PFG17" s="694"/>
      <c r="PFH17" s="694"/>
      <c r="PFI17" s="694"/>
      <c r="PFJ17" s="694"/>
      <c r="PFK17" s="694"/>
      <c r="PFL17" s="694"/>
      <c r="PFM17" s="694"/>
      <c r="PFN17" s="694"/>
      <c r="PFO17" s="694"/>
      <c r="PFP17" s="694"/>
      <c r="PFQ17" s="694"/>
      <c r="PFR17" s="694"/>
      <c r="PFS17" s="694"/>
      <c r="PFT17" s="694"/>
      <c r="PFU17" s="694"/>
      <c r="PFV17" s="694"/>
      <c r="PFW17" s="694"/>
      <c r="PFX17" s="694"/>
      <c r="PFY17" s="694"/>
      <c r="PFZ17" s="694"/>
      <c r="PGA17" s="694"/>
      <c r="PGB17" s="694"/>
      <c r="PGC17" s="694"/>
      <c r="PGD17" s="694"/>
      <c r="PGE17" s="694"/>
      <c r="PGF17" s="694"/>
      <c r="PGG17" s="694"/>
      <c r="PGH17" s="694"/>
      <c r="PGI17" s="694"/>
      <c r="PGJ17" s="694"/>
      <c r="PGK17" s="694"/>
      <c r="PGL17" s="694"/>
      <c r="PGM17" s="694"/>
      <c r="PGN17" s="694"/>
      <c r="PGO17" s="694"/>
      <c r="PGP17" s="694"/>
      <c r="PGQ17" s="694"/>
      <c r="PGR17" s="694"/>
      <c r="PGS17" s="694"/>
      <c r="PGT17" s="694"/>
      <c r="PGU17" s="694"/>
      <c r="PGV17" s="694"/>
      <c r="PGW17" s="694"/>
      <c r="PGX17" s="694"/>
      <c r="PGY17" s="694"/>
      <c r="PGZ17" s="694"/>
      <c r="PHA17" s="694"/>
      <c r="PHB17" s="694"/>
      <c r="PHC17" s="694"/>
      <c r="PHD17" s="694"/>
      <c r="PHE17" s="694"/>
      <c r="PHF17" s="694"/>
      <c r="PHG17" s="694"/>
      <c r="PHH17" s="694"/>
      <c r="PHI17" s="694"/>
      <c r="PHJ17" s="694"/>
      <c r="PHK17" s="694"/>
      <c r="PHL17" s="694"/>
      <c r="PHM17" s="694"/>
      <c r="PHN17" s="694"/>
      <c r="PHO17" s="694"/>
      <c r="PHP17" s="694"/>
      <c r="PHQ17" s="694"/>
      <c r="PHR17" s="694"/>
      <c r="PHS17" s="694"/>
      <c r="PHT17" s="694"/>
      <c r="PHU17" s="694"/>
      <c r="PHV17" s="694"/>
      <c r="PHW17" s="694"/>
      <c r="PHX17" s="694"/>
      <c r="PHY17" s="694"/>
      <c r="PHZ17" s="694"/>
      <c r="PIA17" s="694"/>
      <c r="PIB17" s="694"/>
      <c r="PIC17" s="694"/>
      <c r="PID17" s="694"/>
      <c r="PIE17" s="694"/>
      <c r="PIF17" s="694"/>
      <c r="PIG17" s="694"/>
      <c r="PIH17" s="694"/>
      <c r="PII17" s="694"/>
      <c r="PIJ17" s="694"/>
      <c r="PIK17" s="694"/>
      <c r="PIL17" s="694"/>
      <c r="PIM17" s="694"/>
      <c r="PIN17" s="694"/>
      <c r="PIO17" s="694"/>
      <c r="PIP17" s="694"/>
      <c r="PIQ17" s="694"/>
      <c r="PIR17" s="694"/>
      <c r="PIS17" s="694"/>
      <c r="PIT17" s="694"/>
      <c r="PIU17" s="694"/>
      <c r="PIV17" s="694"/>
      <c r="PIW17" s="694"/>
      <c r="PIX17" s="694"/>
      <c r="PIY17" s="694"/>
      <c r="PIZ17" s="694"/>
      <c r="PJA17" s="694"/>
      <c r="PJB17" s="694"/>
      <c r="PJC17" s="694"/>
      <c r="PJD17" s="694"/>
      <c r="PJE17" s="694"/>
      <c r="PJF17" s="694"/>
      <c r="PJG17" s="694"/>
      <c r="PJH17" s="694"/>
      <c r="PJI17" s="694"/>
      <c r="PJJ17" s="694"/>
      <c r="PJK17" s="694"/>
      <c r="PJL17" s="694"/>
      <c r="PJM17" s="694"/>
      <c r="PJN17" s="694"/>
      <c r="PJO17" s="694"/>
      <c r="PJP17" s="694"/>
      <c r="PJQ17" s="694"/>
      <c r="PJR17" s="694"/>
      <c r="PJS17" s="694"/>
      <c r="PJT17" s="694"/>
      <c r="PJU17" s="694"/>
      <c r="PJV17" s="694"/>
      <c r="PJW17" s="694"/>
      <c r="PJX17" s="694"/>
      <c r="PJY17" s="694"/>
      <c r="PJZ17" s="694"/>
      <c r="PKA17" s="694"/>
      <c r="PKB17" s="694"/>
      <c r="PKC17" s="694"/>
      <c r="PKD17" s="694"/>
      <c r="PKE17" s="694"/>
      <c r="PKF17" s="694"/>
      <c r="PKG17" s="694"/>
      <c r="PKH17" s="694"/>
      <c r="PKI17" s="694"/>
      <c r="PKJ17" s="694"/>
      <c r="PKK17" s="694"/>
      <c r="PKL17" s="694"/>
      <c r="PKM17" s="694"/>
      <c r="PKN17" s="694"/>
      <c r="PKO17" s="694"/>
      <c r="PKP17" s="694"/>
      <c r="PKQ17" s="694"/>
      <c r="PKR17" s="694"/>
      <c r="PKS17" s="694"/>
      <c r="PKT17" s="694"/>
      <c r="PKU17" s="694"/>
      <c r="PKV17" s="694"/>
      <c r="PKW17" s="694"/>
      <c r="PKX17" s="694"/>
      <c r="PKY17" s="694"/>
      <c r="PKZ17" s="694"/>
      <c r="PLA17" s="694"/>
      <c r="PLB17" s="694"/>
      <c r="PLC17" s="694"/>
      <c r="PLD17" s="694"/>
      <c r="PLE17" s="694"/>
      <c r="PLF17" s="694"/>
      <c r="PLG17" s="694"/>
      <c r="PLH17" s="694"/>
      <c r="PLI17" s="694"/>
      <c r="PLJ17" s="694"/>
      <c r="PLK17" s="694"/>
      <c r="PLL17" s="694"/>
      <c r="PLM17" s="694"/>
      <c r="PLN17" s="694"/>
      <c r="PLO17" s="694"/>
      <c r="PLP17" s="694"/>
      <c r="PLQ17" s="694"/>
      <c r="PLR17" s="694"/>
      <c r="PLS17" s="694"/>
      <c r="PLT17" s="694"/>
      <c r="PLU17" s="694"/>
      <c r="PLV17" s="694"/>
      <c r="PLW17" s="694"/>
      <c r="PLX17" s="694"/>
      <c r="PLY17" s="694"/>
      <c r="PLZ17" s="694"/>
      <c r="PMA17" s="694"/>
      <c r="PMB17" s="694"/>
      <c r="PMC17" s="694"/>
      <c r="PMD17" s="694"/>
      <c r="PME17" s="694"/>
      <c r="PMF17" s="694"/>
      <c r="PMG17" s="694"/>
      <c r="PMH17" s="694"/>
      <c r="PMI17" s="694"/>
      <c r="PMJ17" s="694"/>
      <c r="PMK17" s="694"/>
      <c r="PML17" s="694"/>
      <c r="PMM17" s="694"/>
      <c r="PMN17" s="694"/>
      <c r="PMO17" s="694"/>
      <c r="PMP17" s="694"/>
      <c r="PMQ17" s="694"/>
      <c r="PMR17" s="694"/>
      <c r="PMS17" s="694"/>
      <c r="PMT17" s="694"/>
      <c r="PMU17" s="694"/>
      <c r="PMV17" s="694"/>
      <c r="PMW17" s="694"/>
      <c r="PMX17" s="694"/>
      <c r="PMY17" s="694"/>
      <c r="PMZ17" s="694"/>
      <c r="PNA17" s="694"/>
      <c r="PNB17" s="694"/>
      <c r="PNC17" s="694"/>
      <c r="PND17" s="694"/>
      <c r="PNE17" s="694"/>
      <c r="PNF17" s="694"/>
      <c r="PNG17" s="694"/>
      <c r="PNH17" s="694"/>
      <c r="PNI17" s="694"/>
      <c r="PNJ17" s="694"/>
      <c r="PNK17" s="694"/>
      <c r="PNL17" s="694"/>
      <c r="PNM17" s="694"/>
      <c r="PNN17" s="694"/>
      <c r="PNO17" s="694"/>
      <c r="PNP17" s="694"/>
      <c r="PNQ17" s="694"/>
      <c r="PNR17" s="694"/>
      <c r="PNS17" s="694"/>
      <c r="PNT17" s="694"/>
      <c r="PNU17" s="694"/>
      <c r="PNV17" s="694"/>
      <c r="PNW17" s="694"/>
      <c r="PNX17" s="694"/>
      <c r="PNY17" s="694"/>
      <c r="PNZ17" s="694"/>
      <c r="POA17" s="694"/>
      <c r="POB17" s="694"/>
      <c r="POC17" s="694"/>
      <c r="POD17" s="694"/>
      <c r="POE17" s="694"/>
      <c r="POF17" s="694"/>
      <c r="POG17" s="694"/>
      <c r="POH17" s="694"/>
      <c r="POI17" s="694"/>
      <c r="POJ17" s="694"/>
      <c r="POK17" s="694"/>
      <c r="POL17" s="694"/>
      <c r="POM17" s="694"/>
      <c r="PON17" s="694"/>
      <c r="POO17" s="694"/>
      <c r="POP17" s="694"/>
      <c r="POQ17" s="694"/>
      <c r="POR17" s="694"/>
      <c r="POS17" s="694"/>
      <c r="POT17" s="694"/>
      <c r="POU17" s="694"/>
      <c r="POV17" s="694"/>
      <c r="POW17" s="694"/>
      <c r="POX17" s="694"/>
      <c r="POY17" s="694"/>
      <c r="POZ17" s="694"/>
      <c r="PPA17" s="694"/>
      <c r="PPB17" s="694"/>
      <c r="PPC17" s="694"/>
      <c r="PPD17" s="694"/>
      <c r="PPE17" s="694"/>
      <c r="PPF17" s="694"/>
      <c r="PPG17" s="694"/>
      <c r="PPH17" s="694"/>
      <c r="PPI17" s="694"/>
      <c r="PPJ17" s="694"/>
      <c r="PPK17" s="694"/>
      <c r="PPL17" s="694"/>
      <c r="PPM17" s="694"/>
      <c r="PPN17" s="694"/>
      <c r="PPO17" s="694"/>
      <c r="PPP17" s="694"/>
      <c r="PPQ17" s="694"/>
      <c r="PPR17" s="694"/>
      <c r="PPS17" s="694"/>
      <c r="PPT17" s="694"/>
      <c r="PPU17" s="694"/>
      <c r="PPV17" s="694"/>
      <c r="PPW17" s="694"/>
      <c r="PPX17" s="694"/>
      <c r="PPY17" s="694"/>
      <c r="PPZ17" s="694"/>
      <c r="PQA17" s="694"/>
      <c r="PQB17" s="694"/>
      <c r="PQC17" s="694"/>
      <c r="PQD17" s="694"/>
      <c r="PQE17" s="694"/>
      <c r="PQF17" s="694"/>
      <c r="PQG17" s="694"/>
      <c r="PQH17" s="694"/>
      <c r="PQI17" s="694"/>
      <c r="PQJ17" s="694"/>
      <c r="PQK17" s="694"/>
      <c r="PQL17" s="694"/>
      <c r="PQM17" s="694"/>
      <c r="PQN17" s="694"/>
      <c r="PQO17" s="694"/>
      <c r="PQP17" s="694"/>
      <c r="PQQ17" s="694"/>
      <c r="PQR17" s="694"/>
      <c r="PQS17" s="694"/>
      <c r="PQT17" s="694"/>
      <c r="PQU17" s="694"/>
      <c r="PQV17" s="694"/>
      <c r="PQW17" s="694"/>
      <c r="PQX17" s="694"/>
      <c r="PQY17" s="694"/>
      <c r="PQZ17" s="694"/>
      <c r="PRA17" s="694"/>
      <c r="PRB17" s="694"/>
      <c r="PRC17" s="694"/>
      <c r="PRD17" s="694"/>
      <c r="PRE17" s="694"/>
      <c r="PRF17" s="694"/>
      <c r="PRG17" s="694"/>
      <c r="PRH17" s="694"/>
      <c r="PRI17" s="694"/>
      <c r="PRJ17" s="694"/>
      <c r="PRK17" s="694"/>
      <c r="PRL17" s="694"/>
      <c r="PRM17" s="694"/>
      <c r="PRN17" s="694"/>
      <c r="PRO17" s="694"/>
      <c r="PRP17" s="694"/>
      <c r="PRQ17" s="694"/>
      <c r="PRR17" s="694"/>
      <c r="PRS17" s="694"/>
      <c r="PRT17" s="694"/>
      <c r="PRU17" s="694"/>
      <c r="PRV17" s="694"/>
      <c r="PRW17" s="694"/>
      <c r="PRX17" s="694"/>
      <c r="PRY17" s="694"/>
      <c r="PRZ17" s="694"/>
      <c r="PSA17" s="694"/>
      <c r="PSB17" s="694"/>
      <c r="PSC17" s="694"/>
      <c r="PSD17" s="694"/>
      <c r="PSE17" s="694"/>
      <c r="PSF17" s="694"/>
      <c r="PSG17" s="694"/>
      <c r="PSH17" s="694"/>
      <c r="PSI17" s="694"/>
      <c r="PSJ17" s="694"/>
      <c r="PSK17" s="694"/>
      <c r="PSL17" s="694"/>
      <c r="PSM17" s="694"/>
      <c r="PSN17" s="694"/>
      <c r="PSO17" s="694"/>
      <c r="PSP17" s="694"/>
      <c r="PSQ17" s="694"/>
      <c r="PSR17" s="694"/>
      <c r="PSS17" s="694"/>
      <c r="PST17" s="694"/>
      <c r="PSU17" s="694"/>
      <c r="PSV17" s="694"/>
      <c r="PSW17" s="694"/>
      <c r="PSX17" s="694"/>
      <c r="PSY17" s="694"/>
      <c r="PSZ17" s="694"/>
      <c r="PTA17" s="694"/>
      <c r="PTB17" s="694"/>
      <c r="PTC17" s="694"/>
      <c r="PTD17" s="694"/>
      <c r="PTE17" s="694"/>
      <c r="PTF17" s="694"/>
      <c r="PTG17" s="694"/>
      <c r="PTH17" s="694"/>
      <c r="PTI17" s="694"/>
      <c r="PTJ17" s="694"/>
      <c r="PTK17" s="694"/>
      <c r="PTL17" s="694"/>
      <c r="PTM17" s="694"/>
      <c r="PTN17" s="694"/>
      <c r="PTO17" s="694"/>
      <c r="PTP17" s="694"/>
      <c r="PTQ17" s="694"/>
      <c r="PTR17" s="694"/>
      <c r="PTS17" s="694"/>
      <c r="PTT17" s="694"/>
      <c r="PTU17" s="694"/>
      <c r="PTV17" s="694"/>
      <c r="PTW17" s="694"/>
      <c r="PTX17" s="694"/>
      <c r="PTY17" s="694"/>
      <c r="PTZ17" s="694"/>
      <c r="PUA17" s="694"/>
      <c r="PUB17" s="694"/>
      <c r="PUC17" s="694"/>
      <c r="PUD17" s="694"/>
      <c r="PUE17" s="694"/>
      <c r="PUF17" s="694"/>
      <c r="PUG17" s="694"/>
      <c r="PUH17" s="694"/>
      <c r="PUI17" s="694"/>
      <c r="PUJ17" s="694"/>
      <c r="PUK17" s="694"/>
      <c r="PUL17" s="694"/>
      <c r="PUM17" s="694"/>
      <c r="PUN17" s="694"/>
      <c r="PUO17" s="694"/>
      <c r="PUP17" s="694"/>
      <c r="PUQ17" s="694"/>
      <c r="PUR17" s="694"/>
      <c r="PUS17" s="694"/>
      <c r="PUT17" s="694"/>
      <c r="PUU17" s="694"/>
      <c r="PUV17" s="694"/>
      <c r="PUW17" s="694"/>
      <c r="PUX17" s="694"/>
      <c r="PUY17" s="694"/>
      <c r="PUZ17" s="694"/>
      <c r="PVA17" s="694"/>
      <c r="PVB17" s="694"/>
      <c r="PVC17" s="694"/>
      <c r="PVD17" s="694"/>
      <c r="PVE17" s="694"/>
      <c r="PVF17" s="694"/>
      <c r="PVG17" s="694"/>
      <c r="PVH17" s="694"/>
      <c r="PVI17" s="694"/>
      <c r="PVJ17" s="694"/>
      <c r="PVK17" s="694"/>
      <c r="PVL17" s="694"/>
      <c r="PVM17" s="694"/>
      <c r="PVN17" s="694"/>
      <c r="PVO17" s="694"/>
      <c r="PVP17" s="694"/>
      <c r="PVQ17" s="694"/>
      <c r="PVR17" s="694"/>
      <c r="PVS17" s="694"/>
      <c r="PVT17" s="694"/>
      <c r="PVU17" s="694"/>
      <c r="PVV17" s="694"/>
      <c r="PVW17" s="694"/>
      <c r="PVX17" s="694"/>
      <c r="PVY17" s="694"/>
      <c r="PVZ17" s="694"/>
      <c r="PWA17" s="694"/>
      <c r="PWB17" s="694"/>
      <c r="PWC17" s="694"/>
      <c r="PWD17" s="694"/>
      <c r="PWE17" s="694"/>
      <c r="PWF17" s="694"/>
      <c r="PWG17" s="694"/>
      <c r="PWH17" s="694"/>
      <c r="PWI17" s="694"/>
      <c r="PWJ17" s="694"/>
      <c r="PWK17" s="694"/>
      <c r="PWL17" s="694"/>
      <c r="PWM17" s="694"/>
      <c r="PWN17" s="694"/>
      <c r="PWO17" s="694"/>
      <c r="PWP17" s="694"/>
      <c r="PWQ17" s="694"/>
      <c r="PWR17" s="694"/>
      <c r="PWS17" s="694"/>
      <c r="PWT17" s="694"/>
      <c r="PWU17" s="694"/>
      <c r="PWV17" s="694"/>
      <c r="PWW17" s="694"/>
      <c r="PWX17" s="694"/>
      <c r="PWY17" s="694"/>
      <c r="PWZ17" s="694"/>
      <c r="PXA17" s="694"/>
      <c r="PXB17" s="694"/>
      <c r="PXC17" s="694"/>
      <c r="PXD17" s="694"/>
      <c r="PXE17" s="694"/>
      <c r="PXF17" s="694"/>
      <c r="PXG17" s="694"/>
      <c r="PXH17" s="694"/>
      <c r="PXI17" s="694"/>
      <c r="PXJ17" s="694"/>
      <c r="PXK17" s="694"/>
      <c r="PXL17" s="694"/>
      <c r="PXM17" s="694"/>
      <c r="PXN17" s="694"/>
      <c r="PXO17" s="694"/>
      <c r="PXP17" s="694"/>
      <c r="PXQ17" s="694"/>
      <c r="PXR17" s="694"/>
      <c r="PXS17" s="694"/>
      <c r="PXT17" s="694"/>
      <c r="PXU17" s="694"/>
      <c r="PXV17" s="694"/>
      <c r="PXW17" s="694"/>
      <c r="PXX17" s="694"/>
      <c r="PXY17" s="694"/>
      <c r="PXZ17" s="694"/>
      <c r="PYA17" s="694"/>
      <c r="PYB17" s="694"/>
      <c r="PYC17" s="694"/>
      <c r="PYD17" s="694"/>
      <c r="PYE17" s="694"/>
      <c r="PYF17" s="694"/>
      <c r="PYG17" s="694"/>
      <c r="PYH17" s="694"/>
      <c r="PYI17" s="694"/>
      <c r="PYJ17" s="694"/>
      <c r="PYK17" s="694"/>
      <c r="PYL17" s="694"/>
      <c r="PYM17" s="694"/>
      <c r="PYN17" s="694"/>
      <c r="PYO17" s="694"/>
      <c r="PYP17" s="694"/>
      <c r="PYQ17" s="694"/>
      <c r="PYR17" s="694"/>
      <c r="PYS17" s="694"/>
      <c r="PYT17" s="694"/>
      <c r="PYU17" s="694"/>
      <c r="PYV17" s="694"/>
      <c r="PYW17" s="694"/>
      <c r="PYX17" s="694"/>
      <c r="PYY17" s="694"/>
      <c r="PYZ17" s="694"/>
      <c r="PZA17" s="694"/>
      <c r="PZB17" s="694"/>
      <c r="PZC17" s="694"/>
      <c r="PZD17" s="694"/>
      <c r="PZE17" s="694"/>
      <c r="PZF17" s="694"/>
      <c r="PZG17" s="694"/>
      <c r="PZH17" s="694"/>
      <c r="PZI17" s="694"/>
      <c r="PZJ17" s="694"/>
      <c r="PZK17" s="694"/>
      <c r="PZL17" s="694"/>
      <c r="PZM17" s="694"/>
      <c r="PZN17" s="694"/>
      <c r="PZO17" s="694"/>
      <c r="PZP17" s="694"/>
      <c r="PZQ17" s="694"/>
      <c r="PZR17" s="694"/>
      <c r="PZS17" s="694"/>
      <c r="PZT17" s="694"/>
      <c r="PZU17" s="694"/>
      <c r="PZV17" s="694"/>
      <c r="PZW17" s="694"/>
      <c r="PZX17" s="694"/>
      <c r="PZY17" s="694"/>
      <c r="PZZ17" s="694"/>
      <c r="QAA17" s="694"/>
      <c r="QAB17" s="694"/>
      <c r="QAC17" s="694"/>
      <c r="QAD17" s="694"/>
      <c r="QAE17" s="694"/>
      <c r="QAF17" s="694"/>
      <c r="QAG17" s="694"/>
      <c r="QAH17" s="694"/>
      <c r="QAI17" s="694"/>
      <c r="QAJ17" s="694"/>
      <c r="QAK17" s="694"/>
      <c r="QAL17" s="694"/>
      <c r="QAM17" s="694"/>
      <c r="QAN17" s="694"/>
      <c r="QAO17" s="694"/>
      <c r="QAP17" s="694"/>
      <c r="QAQ17" s="694"/>
      <c r="QAR17" s="694"/>
      <c r="QAS17" s="694"/>
      <c r="QAT17" s="694"/>
      <c r="QAU17" s="694"/>
      <c r="QAV17" s="694"/>
      <c r="QAW17" s="694"/>
      <c r="QAX17" s="694"/>
      <c r="QAY17" s="694"/>
      <c r="QAZ17" s="694"/>
      <c r="QBA17" s="694"/>
      <c r="QBB17" s="694"/>
      <c r="QBC17" s="694"/>
      <c r="QBD17" s="694"/>
      <c r="QBE17" s="694"/>
      <c r="QBF17" s="694"/>
      <c r="QBG17" s="694"/>
      <c r="QBH17" s="694"/>
      <c r="QBI17" s="694"/>
      <c r="QBJ17" s="694"/>
      <c r="QBK17" s="694"/>
      <c r="QBL17" s="694"/>
      <c r="QBM17" s="694"/>
      <c r="QBN17" s="694"/>
      <c r="QBO17" s="694"/>
      <c r="QBP17" s="694"/>
      <c r="QBQ17" s="694"/>
      <c r="QBR17" s="694"/>
      <c r="QBS17" s="694"/>
      <c r="QBT17" s="694"/>
      <c r="QBU17" s="694"/>
      <c r="QBV17" s="694"/>
      <c r="QBW17" s="694"/>
      <c r="QBX17" s="694"/>
      <c r="QBY17" s="694"/>
      <c r="QBZ17" s="694"/>
      <c r="QCA17" s="694"/>
      <c r="QCB17" s="694"/>
      <c r="QCC17" s="694"/>
      <c r="QCD17" s="694"/>
      <c r="QCE17" s="694"/>
      <c r="QCF17" s="694"/>
      <c r="QCG17" s="694"/>
      <c r="QCH17" s="694"/>
      <c r="QCI17" s="694"/>
      <c r="QCJ17" s="694"/>
      <c r="QCK17" s="694"/>
      <c r="QCL17" s="694"/>
      <c r="QCM17" s="694"/>
      <c r="QCN17" s="694"/>
      <c r="QCO17" s="694"/>
      <c r="QCP17" s="694"/>
      <c r="QCQ17" s="694"/>
      <c r="QCR17" s="694"/>
      <c r="QCS17" s="694"/>
      <c r="QCT17" s="694"/>
      <c r="QCU17" s="694"/>
      <c r="QCV17" s="694"/>
      <c r="QCW17" s="694"/>
      <c r="QCX17" s="694"/>
      <c r="QCY17" s="694"/>
      <c r="QCZ17" s="694"/>
      <c r="QDA17" s="694"/>
      <c r="QDB17" s="694"/>
      <c r="QDC17" s="694"/>
      <c r="QDD17" s="694"/>
      <c r="QDE17" s="694"/>
      <c r="QDF17" s="694"/>
      <c r="QDG17" s="694"/>
      <c r="QDH17" s="694"/>
      <c r="QDI17" s="694"/>
      <c r="QDJ17" s="694"/>
      <c r="QDK17" s="694"/>
      <c r="QDL17" s="694"/>
      <c r="QDM17" s="694"/>
      <c r="QDN17" s="694"/>
      <c r="QDO17" s="694"/>
      <c r="QDP17" s="694"/>
      <c r="QDQ17" s="694"/>
      <c r="QDR17" s="694"/>
      <c r="QDS17" s="694"/>
      <c r="QDT17" s="694"/>
      <c r="QDU17" s="694"/>
      <c r="QDV17" s="694"/>
      <c r="QDW17" s="694"/>
      <c r="QDX17" s="694"/>
      <c r="QDY17" s="694"/>
      <c r="QDZ17" s="694"/>
      <c r="QEA17" s="694"/>
      <c r="QEB17" s="694"/>
      <c r="QEC17" s="694"/>
      <c r="QED17" s="694"/>
      <c r="QEE17" s="694"/>
      <c r="QEF17" s="694"/>
      <c r="QEG17" s="694"/>
      <c r="QEH17" s="694"/>
      <c r="QEI17" s="694"/>
      <c r="QEJ17" s="694"/>
      <c r="QEK17" s="694"/>
      <c r="QEL17" s="694"/>
      <c r="QEM17" s="694"/>
      <c r="QEN17" s="694"/>
      <c r="QEO17" s="694"/>
      <c r="QEP17" s="694"/>
      <c r="QEQ17" s="694"/>
      <c r="QER17" s="694"/>
      <c r="QES17" s="694"/>
      <c r="QET17" s="694"/>
      <c r="QEU17" s="694"/>
      <c r="QEV17" s="694"/>
      <c r="QEW17" s="694"/>
      <c r="QEX17" s="694"/>
      <c r="QEY17" s="694"/>
      <c r="QEZ17" s="694"/>
      <c r="QFA17" s="694"/>
      <c r="QFB17" s="694"/>
      <c r="QFC17" s="694"/>
      <c r="QFD17" s="694"/>
      <c r="QFE17" s="694"/>
      <c r="QFF17" s="694"/>
      <c r="QFG17" s="694"/>
      <c r="QFH17" s="694"/>
      <c r="QFI17" s="694"/>
      <c r="QFJ17" s="694"/>
      <c r="QFK17" s="694"/>
      <c r="QFL17" s="694"/>
      <c r="QFM17" s="694"/>
      <c r="QFN17" s="694"/>
      <c r="QFO17" s="694"/>
      <c r="QFP17" s="694"/>
      <c r="QFQ17" s="694"/>
      <c r="QFR17" s="694"/>
      <c r="QFS17" s="694"/>
      <c r="QFT17" s="694"/>
      <c r="QFU17" s="694"/>
      <c r="QFV17" s="694"/>
      <c r="QFW17" s="694"/>
      <c r="QFX17" s="694"/>
      <c r="QFY17" s="694"/>
      <c r="QFZ17" s="694"/>
      <c r="QGA17" s="694"/>
      <c r="QGB17" s="694"/>
      <c r="QGC17" s="694"/>
      <c r="QGD17" s="694"/>
      <c r="QGE17" s="694"/>
      <c r="QGF17" s="694"/>
      <c r="QGG17" s="694"/>
      <c r="QGH17" s="694"/>
      <c r="QGI17" s="694"/>
      <c r="QGJ17" s="694"/>
      <c r="QGK17" s="694"/>
      <c r="QGL17" s="694"/>
      <c r="QGM17" s="694"/>
      <c r="QGN17" s="694"/>
      <c r="QGO17" s="694"/>
      <c r="QGP17" s="694"/>
      <c r="QGQ17" s="694"/>
      <c r="QGR17" s="694"/>
      <c r="QGS17" s="694"/>
      <c r="QGT17" s="694"/>
      <c r="QGU17" s="694"/>
      <c r="QGV17" s="694"/>
      <c r="QGW17" s="694"/>
      <c r="QGX17" s="694"/>
      <c r="QGY17" s="694"/>
      <c r="QGZ17" s="694"/>
      <c r="QHA17" s="694"/>
      <c r="QHB17" s="694"/>
      <c r="QHC17" s="694"/>
      <c r="QHD17" s="694"/>
      <c r="QHE17" s="694"/>
      <c r="QHF17" s="694"/>
      <c r="QHG17" s="694"/>
      <c r="QHH17" s="694"/>
      <c r="QHI17" s="694"/>
      <c r="QHJ17" s="694"/>
      <c r="QHK17" s="694"/>
      <c r="QHL17" s="694"/>
      <c r="QHM17" s="694"/>
      <c r="QHN17" s="694"/>
      <c r="QHO17" s="694"/>
      <c r="QHP17" s="694"/>
      <c r="QHQ17" s="694"/>
      <c r="QHR17" s="694"/>
      <c r="QHS17" s="694"/>
      <c r="QHT17" s="694"/>
      <c r="QHU17" s="694"/>
      <c r="QHV17" s="694"/>
      <c r="QHW17" s="694"/>
      <c r="QHX17" s="694"/>
      <c r="QHY17" s="694"/>
      <c r="QHZ17" s="694"/>
      <c r="QIA17" s="694"/>
      <c r="QIB17" s="694"/>
      <c r="QIC17" s="694"/>
      <c r="QID17" s="694"/>
      <c r="QIE17" s="694"/>
      <c r="QIF17" s="694"/>
      <c r="QIG17" s="694"/>
      <c r="QIH17" s="694"/>
      <c r="QII17" s="694"/>
      <c r="QIJ17" s="694"/>
      <c r="QIK17" s="694"/>
      <c r="QIL17" s="694"/>
      <c r="QIM17" s="694"/>
      <c r="QIN17" s="694"/>
      <c r="QIO17" s="694"/>
      <c r="QIP17" s="694"/>
      <c r="QIQ17" s="694"/>
      <c r="QIR17" s="694"/>
      <c r="QIS17" s="694"/>
      <c r="QIT17" s="694"/>
      <c r="QIU17" s="694"/>
      <c r="QIV17" s="694"/>
      <c r="QIW17" s="694"/>
      <c r="QIX17" s="694"/>
      <c r="QIY17" s="694"/>
      <c r="QIZ17" s="694"/>
      <c r="QJA17" s="694"/>
      <c r="QJB17" s="694"/>
      <c r="QJC17" s="694"/>
      <c r="QJD17" s="694"/>
      <c r="QJE17" s="694"/>
      <c r="QJF17" s="694"/>
      <c r="QJG17" s="694"/>
      <c r="QJH17" s="694"/>
      <c r="QJI17" s="694"/>
      <c r="QJJ17" s="694"/>
      <c r="QJK17" s="694"/>
      <c r="QJL17" s="694"/>
      <c r="QJM17" s="694"/>
      <c r="QJN17" s="694"/>
      <c r="QJO17" s="694"/>
      <c r="QJP17" s="694"/>
      <c r="QJQ17" s="694"/>
      <c r="QJR17" s="694"/>
      <c r="QJS17" s="694"/>
      <c r="QJT17" s="694"/>
      <c r="QJU17" s="694"/>
      <c r="QJV17" s="694"/>
      <c r="QJW17" s="694"/>
      <c r="QJX17" s="694"/>
      <c r="QJY17" s="694"/>
      <c r="QJZ17" s="694"/>
      <c r="QKA17" s="694"/>
      <c r="QKB17" s="694"/>
      <c r="QKC17" s="694"/>
      <c r="QKD17" s="694"/>
      <c r="QKE17" s="694"/>
      <c r="QKF17" s="694"/>
      <c r="QKG17" s="694"/>
      <c r="QKH17" s="694"/>
      <c r="QKI17" s="694"/>
      <c r="QKJ17" s="694"/>
      <c r="QKK17" s="694"/>
      <c r="QKL17" s="694"/>
      <c r="QKM17" s="694"/>
      <c r="QKN17" s="694"/>
      <c r="QKO17" s="694"/>
      <c r="QKP17" s="694"/>
      <c r="QKQ17" s="694"/>
      <c r="QKR17" s="694"/>
      <c r="QKS17" s="694"/>
      <c r="QKT17" s="694"/>
      <c r="QKU17" s="694"/>
      <c r="QKV17" s="694"/>
      <c r="QKW17" s="694"/>
      <c r="QKX17" s="694"/>
      <c r="QKY17" s="694"/>
      <c r="QKZ17" s="694"/>
      <c r="QLA17" s="694"/>
      <c r="QLB17" s="694"/>
      <c r="QLC17" s="694"/>
      <c r="QLD17" s="694"/>
      <c r="QLE17" s="694"/>
      <c r="QLF17" s="694"/>
      <c r="QLG17" s="694"/>
      <c r="QLH17" s="694"/>
      <c r="QLI17" s="694"/>
      <c r="QLJ17" s="694"/>
      <c r="QLK17" s="694"/>
      <c r="QLL17" s="694"/>
      <c r="QLM17" s="694"/>
      <c r="QLN17" s="694"/>
      <c r="QLO17" s="694"/>
      <c r="QLP17" s="694"/>
      <c r="QLQ17" s="694"/>
      <c r="QLR17" s="694"/>
      <c r="QLS17" s="694"/>
      <c r="QLT17" s="694"/>
      <c r="QLU17" s="694"/>
      <c r="QLV17" s="694"/>
      <c r="QLW17" s="694"/>
      <c r="QLX17" s="694"/>
      <c r="QLY17" s="694"/>
      <c r="QLZ17" s="694"/>
      <c r="QMA17" s="694"/>
      <c r="QMB17" s="694"/>
      <c r="QMC17" s="694"/>
      <c r="QMD17" s="694"/>
      <c r="QME17" s="694"/>
      <c r="QMF17" s="694"/>
      <c r="QMG17" s="694"/>
      <c r="QMH17" s="694"/>
      <c r="QMI17" s="694"/>
      <c r="QMJ17" s="694"/>
      <c r="QMK17" s="694"/>
      <c r="QML17" s="694"/>
      <c r="QMM17" s="694"/>
      <c r="QMN17" s="694"/>
      <c r="QMO17" s="694"/>
      <c r="QMP17" s="694"/>
      <c r="QMQ17" s="694"/>
      <c r="QMR17" s="694"/>
      <c r="QMS17" s="694"/>
      <c r="QMT17" s="694"/>
      <c r="QMU17" s="694"/>
      <c r="QMV17" s="694"/>
      <c r="QMW17" s="694"/>
      <c r="QMX17" s="694"/>
      <c r="QMY17" s="694"/>
      <c r="QMZ17" s="694"/>
      <c r="QNA17" s="694"/>
      <c r="QNB17" s="694"/>
      <c r="QNC17" s="694"/>
      <c r="QND17" s="694"/>
      <c r="QNE17" s="694"/>
      <c r="QNF17" s="694"/>
      <c r="QNG17" s="694"/>
      <c r="QNH17" s="694"/>
      <c r="QNI17" s="694"/>
      <c r="QNJ17" s="694"/>
      <c r="QNK17" s="694"/>
      <c r="QNL17" s="694"/>
      <c r="QNM17" s="694"/>
      <c r="QNN17" s="694"/>
      <c r="QNO17" s="694"/>
      <c r="QNP17" s="694"/>
      <c r="QNQ17" s="694"/>
      <c r="QNR17" s="694"/>
      <c r="QNS17" s="694"/>
      <c r="QNT17" s="694"/>
      <c r="QNU17" s="694"/>
      <c r="QNV17" s="694"/>
      <c r="QNW17" s="694"/>
      <c r="QNX17" s="694"/>
      <c r="QNY17" s="694"/>
      <c r="QNZ17" s="694"/>
      <c r="QOA17" s="694"/>
      <c r="QOB17" s="694"/>
      <c r="QOC17" s="694"/>
      <c r="QOD17" s="694"/>
      <c r="QOE17" s="694"/>
      <c r="QOF17" s="694"/>
      <c r="QOG17" s="694"/>
      <c r="QOH17" s="694"/>
      <c r="QOI17" s="694"/>
      <c r="QOJ17" s="694"/>
      <c r="QOK17" s="694"/>
      <c r="QOL17" s="694"/>
      <c r="QOM17" s="694"/>
      <c r="QON17" s="694"/>
      <c r="QOO17" s="694"/>
      <c r="QOP17" s="694"/>
      <c r="QOQ17" s="694"/>
      <c r="QOR17" s="694"/>
      <c r="QOS17" s="694"/>
      <c r="QOT17" s="694"/>
      <c r="QOU17" s="694"/>
      <c r="QOV17" s="694"/>
      <c r="QOW17" s="694"/>
      <c r="QOX17" s="694"/>
      <c r="QOY17" s="694"/>
      <c r="QOZ17" s="694"/>
      <c r="QPA17" s="694"/>
      <c r="QPB17" s="694"/>
      <c r="QPC17" s="694"/>
      <c r="QPD17" s="694"/>
      <c r="QPE17" s="694"/>
      <c r="QPF17" s="694"/>
      <c r="QPG17" s="694"/>
      <c r="QPH17" s="694"/>
      <c r="QPI17" s="694"/>
      <c r="QPJ17" s="694"/>
      <c r="QPK17" s="694"/>
      <c r="QPL17" s="694"/>
      <c r="QPM17" s="694"/>
      <c r="QPN17" s="694"/>
      <c r="QPO17" s="694"/>
      <c r="QPP17" s="694"/>
      <c r="QPQ17" s="694"/>
      <c r="QPR17" s="694"/>
      <c r="QPS17" s="694"/>
      <c r="QPT17" s="694"/>
      <c r="QPU17" s="694"/>
      <c r="QPV17" s="694"/>
      <c r="QPW17" s="694"/>
      <c r="QPX17" s="694"/>
      <c r="QPY17" s="694"/>
      <c r="QPZ17" s="694"/>
      <c r="QQA17" s="694"/>
      <c r="QQB17" s="694"/>
      <c r="QQC17" s="694"/>
      <c r="QQD17" s="694"/>
      <c r="QQE17" s="694"/>
      <c r="QQF17" s="694"/>
      <c r="QQG17" s="694"/>
      <c r="QQH17" s="694"/>
      <c r="QQI17" s="694"/>
      <c r="QQJ17" s="694"/>
      <c r="QQK17" s="694"/>
      <c r="QQL17" s="694"/>
      <c r="QQM17" s="694"/>
      <c r="QQN17" s="694"/>
      <c r="QQO17" s="694"/>
      <c r="QQP17" s="694"/>
      <c r="QQQ17" s="694"/>
      <c r="QQR17" s="694"/>
      <c r="QQS17" s="694"/>
      <c r="QQT17" s="694"/>
      <c r="QQU17" s="694"/>
      <c r="QQV17" s="694"/>
      <c r="QQW17" s="694"/>
      <c r="QQX17" s="694"/>
      <c r="QQY17" s="694"/>
      <c r="QQZ17" s="694"/>
      <c r="QRA17" s="694"/>
      <c r="QRB17" s="694"/>
      <c r="QRC17" s="694"/>
      <c r="QRD17" s="694"/>
      <c r="QRE17" s="694"/>
      <c r="QRF17" s="694"/>
      <c r="QRG17" s="694"/>
      <c r="QRH17" s="694"/>
      <c r="QRI17" s="694"/>
      <c r="QRJ17" s="694"/>
      <c r="QRK17" s="694"/>
      <c r="QRL17" s="694"/>
      <c r="QRM17" s="694"/>
      <c r="QRN17" s="694"/>
      <c r="QRO17" s="694"/>
      <c r="QRP17" s="694"/>
      <c r="QRQ17" s="694"/>
      <c r="QRR17" s="694"/>
      <c r="QRS17" s="694"/>
      <c r="QRT17" s="694"/>
      <c r="QRU17" s="694"/>
      <c r="QRV17" s="694"/>
      <c r="QRW17" s="694"/>
      <c r="QRX17" s="694"/>
      <c r="QRY17" s="694"/>
      <c r="QRZ17" s="694"/>
      <c r="QSA17" s="694"/>
      <c r="QSB17" s="694"/>
      <c r="QSC17" s="694"/>
      <c r="QSD17" s="694"/>
      <c r="QSE17" s="694"/>
      <c r="QSF17" s="694"/>
      <c r="QSG17" s="694"/>
      <c r="QSH17" s="694"/>
      <c r="QSI17" s="694"/>
      <c r="QSJ17" s="694"/>
      <c r="QSK17" s="694"/>
      <c r="QSL17" s="694"/>
      <c r="QSM17" s="694"/>
      <c r="QSN17" s="694"/>
      <c r="QSO17" s="694"/>
      <c r="QSP17" s="694"/>
      <c r="QSQ17" s="694"/>
      <c r="QSR17" s="694"/>
      <c r="QSS17" s="694"/>
      <c r="QST17" s="694"/>
      <c r="QSU17" s="694"/>
      <c r="QSV17" s="694"/>
      <c r="QSW17" s="694"/>
      <c r="QSX17" s="694"/>
      <c r="QSY17" s="694"/>
      <c r="QSZ17" s="694"/>
      <c r="QTA17" s="694"/>
      <c r="QTB17" s="694"/>
      <c r="QTC17" s="694"/>
      <c r="QTD17" s="694"/>
      <c r="QTE17" s="694"/>
      <c r="QTF17" s="694"/>
      <c r="QTG17" s="694"/>
      <c r="QTH17" s="694"/>
      <c r="QTI17" s="694"/>
      <c r="QTJ17" s="694"/>
      <c r="QTK17" s="694"/>
      <c r="QTL17" s="694"/>
      <c r="QTM17" s="694"/>
      <c r="QTN17" s="694"/>
      <c r="QTO17" s="694"/>
      <c r="QTP17" s="694"/>
      <c r="QTQ17" s="694"/>
      <c r="QTR17" s="694"/>
      <c r="QTS17" s="694"/>
      <c r="QTT17" s="694"/>
      <c r="QTU17" s="694"/>
      <c r="QTV17" s="694"/>
      <c r="QTW17" s="694"/>
      <c r="QTX17" s="694"/>
      <c r="QTY17" s="694"/>
      <c r="QTZ17" s="694"/>
      <c r="QUA17" s="694"/>
      <c r="QUB17" s="694"/>
      <c r="QUC17" s="694"/>
      <c r="QUD17" s="694"/>
      <c r="QUE17" s="694"/>
      <c r="QUF17" s="694"/>
      <c r="QUG17" s="694"/>
      <c r="QUH17" s="694"/>
      <c r="QUI17" s="694"/>
      <c r="QUJ17" s="694"/>
      <c r="QUK17" s="694"/>
      <c r="QUL17" s="694"/>
      <c r="QUM17" s="694"/>
      <c r="QUN17" s="694"/>
      <c r="QUO17" s="694"/>
      <c r="QUP17" s="694"/>
      <c r="QUQ17" s="694"/>
      <c r="QUR17" s="694"/>
      <c r="QUS17" s="694"/>
      <c r="QUT17" s="694"/>
      <c r="QUU17" s="694"/>
      <c r="QUV17" s="694"/>
      <c r="QUW17" s="694"/>
      <c r="QUX17" s="694"/>
      <c r="QUY17" s="694"/>
      <c r="QUZ17" s="694"/>
      <c r="QVA17" s="694"/>
      <c r="QVB17" s="694"/>
      <c r="QVC17" s="694"/>
      <c r="QVD17" s="694"/>
      <c r="QVE17" s="694"/>
      <c r="QVF17" s="694"/>
      <c r="QVG17" s="694"/>
      <c r="QVH17" s="694"/>
      <c r="QVI17" s="694"/>
      <c r="QVJ17" s="694"/>
      <c r="QVK17" s="694"/>
      <c r="QVL17" s="694"/>
      <c r="QVM17" s="694"/>
      <c r="QVN17" s="694"/>
      <c r="QVO17" s="694"/>
      <c r="QVP17" s="694"/>
      <c r="QVQ17" s="694"/>
      <c r="QVR17" s="694"/>
      <c r="QVS17" s="694"/>
      <c r="QVT17" s="694"/>
      <c r="QVU17" s="694"/>
      <c r="QVV17" s="694"/>
      <c r="QVW17" s="694"/>
      <c r="QVX17" s="694"/>
      <c r="QVY17" s="694"/>
      <c r="QVZ17" s="694"/>
      <c r="QWA17" s="694"/>
      <c r="QWB17" s="694"/>
      <c r="QWC17" s="694"/>
      <c r="QWD17" s="694"/>
      <c r="QWE17" s="694"/>
      <c r="QWF17" s="694"/>
      <c r="QWG17" s="694"/>
      <c r="QWH17" s="694"/>
      <c r="QWI17" s="694"/>
      <c r="QWJ17" s="694"/>
      <c r="QWK17" s="694"/>
      <c r="QWL17" s="694"/>
      <c r="QWM17" s="694"/>
      <c r="QWN17" s="694"/>
      <c r="QWO17" s="694"/>
      <c r="QWP17" s="694"/>
      <c r="QWQ17" s="694"/>
      <c r="QWR17" s="694"/>
      <c r="QWS17" s="694"/>
      <c r="QWT17" s="694"/>
      <c r="QWU17" s="694"/>
      <c r="QWV17" s="694"/>
      <c r="QWW17" s="694"/>
      <c r="QWX17" s="694"/>
      <c r="QWY17" s="694"/>
      <c r="QWZ17" s="694"/>
      <c r="QXA17" s="694"/>
      <c r="QXB17" s="694"/>
      <c r="QXC17" s="694"/>
      <c r="QXD17" s="694"/>
      <c r="QXE17" s="694"/>
      <c r="QXF17" s="694"/>
      <c r="QXG17" s="694"/>
      <c r="QXH17" s="694"/>
      <c r="QXI17" s="694"/>
      <c r="QXJ17" s="694"/>
      <c r="QXK17" s="694"/>
      <c r="QXL17" s="694"/>
      <c r="QXM17" s="694"/>
      <c r="QXN17" s="694"/>
      <c r="QXO17" s="694"/>
      <c r="QXP17" s="694"/>
      <c r="QXQ17" s="694"/>
      <c r="QXR17" s="694"/>
      <c r="QXS17" s="694"/>
      <c r="QXT17" s="694"/>
      <c r="QXU17" s="694"/>
      <c r="QXV17" s="694"/>
      <c r="QXW17" s="694"/>
      <c r="QXX17" s="694"/>
      <c r="QXY17" s="694"/>
      <c r="QXZ17" s="694"/>
      <c r="QYA17" s="694"/>
      <c r="QYB17" s="694"/>
      <c r="QYC17" s="694"/>
      <c r="QYD17" s="694"/>
      <c r="QYE17" s="694"/>
      <c r="QYF17" s="694"/>
      <c r="QYG17" s="694"/>
      <c r="QYH17" s="694"/>
      <c r="QYI17" s="694"/>
      <c r="QYJ17" s="694"/>
      <c r="QYK17" s="694"/>
      <c r="QYL17" s="694"/>
      <c r="QYM17" s="694"/>
      <c r="QYN17" s="694"/>
      <c r="QYO17" s="694"/>
      <c r="QYP17" s="694"/>
      <c r="QYQ17" s="694"/>
      <c r="QYR17" s="694"/>
      <c r="QYS17" s="694"/>
      <c r="QYT17" s="694"/>
      <c r="QYU17" s="694"/>
      <c r="QYV17" s="694"/>
      <c r="QYW17" s="694"/>
      <c r="QYX17" s="694"/>
      <c r="QYY17" s="694"/>
      <c r="QYZ17" s="694"/>
      <c r="QZA17" s="694"/>
      <c r="QZB17" s="694"/>
      <c r="QZC17" s="694"/>
      <c r="QZD17" s="694"/>
      <c r="QZE17" s="694"/>
      <c r="QZF17" s="694"/>
      <c r="QZG17" s="694"/>
      <c r="QZH17" s="694"/>
      <c r="QZI17" s="694"/>
      <c r="QZJ17" s="694"/>
      <c r="QZK17" s="694"/>
      <c r="QZL17" s="694"/>
      <c r="QZM17" s="694"/>
      <c r="QZN17" s="694"/>
      <c r="QZO17" s="694"/>
      <c r="QZP17" s="694"/>
      <c r="QZQ17" s="694"/>
      <c r="QZR17" s="694"/>
      <c r="QZS17" s="694"/>
      <c r="QZT17" s="694"/>
      <c r="QZU17" s="694"/>
      <c r="QZV17" s="694"/>
      <c r="QZW17" s="694"/>
      <c r="QZX17" s="694"/>
      <c r="QZY17" s="694"/>
      <c r="QZZ17" s="694"/>
      <c r="RAA17" s="694"/>
      <c r="RAB17" s="694"/>
      <c r="RAC17" s="694"/>
      <c r="RAD17" s="694"/>
      <c r="RAE17" s="694"/>
      <c r="RAF17" s="694"/>
      <c r="RAG17" s="694"/>
      <c r="RAH17" s="694"/>
      <c r="RAI17" s="694"/>
      <c r="RAJ17" s="694"/>
      <c r="RAK17" s="694"/>
      <c r="RAL17" s="694"/>
      <c r="RAM17" s="694"/>
      <c r="RAN17" s="694"/>
      <c r="RAO17" s="694"/>
      <c r="RAP17" s="694"/>
      <c r="RAQ17" s="694"/>
      <c r="RAR17" s="694"/>
      <c r="RAS17" s="694"/>
      <c r="RAT17" s="694"/>
      <c r="RAU17" s="694"/>
      <c r="RAV17" s="694"/>
      <c r="RAW17" s="694"/>
      <c r="RAX17" s="694"/>
      <c r="RAY17" s="694"/>
      <c r="RAZ17" s="694"/>
      <c r="RBA17" s="694"/>
      <c r="RBB17" s="694"/>
      <c r="RBC17" s="694"/>
      <c r="RBD17" s="694"/>
      <c r="RBE17" s="694"/>
      <c r="RBF17" s="694"/>
      <c r="RBG17" s="694"/>
      <c r="RBH17" s="694"/>
      <c r="RBI17" s="694"/>
      <c r="RBJ17" s="694"/>
      <c r="RBK17" s="694"/>
      <c r="RBL17" s="694"/>
      <c r="RBM17" s="694"/>
      <c r="RBN17" s="694"/>
      <c r="RBO17" s="694"/>
      <c r="RBP17" s="694"/>
      <c r="RBQ17" s="694"/>
      <c r="RBR17" s="694"/>
      <c r="RBS17" s="694"/>
      <c r="RBT17" s="694"/>
      <c r="RBU17" s="694"/>
      <c r="RBV17" s="694"/>
      <c r="RBW17" s="694"/>
      <c r="RBX17" s="694"/>
      <c r="RBY17" s="694"/>
      <c r="RBZ17" s="694"/>
      <c r="RCA17" s="694"/>
      <c r="RCB17" s="694"/>
      <c r="RCC17" s="694"/>
      <c r="RCD17" s="694"/>
      <c r="RCE17" s="694"/>
      <c r="RCF17" s="694"/>
      <c r="RCG17" s="694"/>
      <c r="RCH17" s="694"/>
      <c r="RCI17" s="694"/>
      <c r="RCJ17" s="694"/>
      <c r="RCK17" s="694"/>
      <c r="RCL17" s="694"/>
      <c r="RCM17" s="694"/>
      <c r="RCN17" s="694"/>
      <c r="RCO17" s="694"/>
      <c r="RCP17" s="694"/>
      <c r="RCQ17" s="694"/>
      <c r="RCR17" s="694"/>
      <c r="RCS17" s="694"/>
      <c r="RCT17" s="694"/>
      <c r="RCU17" s="694"/>
      <c r="RCV17" s="694"/>
      <c r="RCW17" s="694"/>
      <c r="RCX17" s="694"/>
      <c r="RCY17" s="694"/>
      <c r="RCZ17" s="694"/>
      <c r="RDA17" s="694"/>
      <c r="RDB17" s="694"/>
      <c r="RDC17" s="694"/>
      <c r="RDD17" s="694"/>
      <c r="RDE17" s="694"/>
      <c r="RDF17" s="694"/>
      <c r="RDG17" s="694"/>
      <c r="RDH17" s="694"/>
      <c r="RDI17" s="694"/>
      <c r="RDJ17" s="694"/>
      <c r="RDK17" s="694"/>
      <c r="RDL17" s="694"/>
      <c r="RDM17" s="694"/>
      <c r="RDN17" s="694"/>
      <c r="RDO17" s="694"/>
      <c r="RDP17" s="694"/>
      <c r="RDQ17" s="694"/>
      <c r="RDR17" s="694"/>
      <c r="RDS17" s="694"/>
      <c r="RDT17" s="694"/>
      <c r="RDU17" s="694"/>
      <c r="RDV17" s="694"/>
      <c r="RDW17" s="694"/>
      <c r="RDX17" s="694"/>
      <c r="RDY17" s="694"/>
      <c r="RDZ17" s="694"/>
      <c r="REA17" s="694"/>
      <c r="REB17" s="694"/>
      <c r="REC17" s="694"/>
      <c r="RED17" s="694"/>
      <c r="REE17" s="694"/>
      <c r="REF17" s="694"/>
      <c r="REG17" s="694"/>
      <c r="REH17" s="694"/>
      <c r="REI17" s="694"/>
      <c r="REJ17" s="694"/>
      <c r="REK17" s="694"/>
      <c r="REL17" s="694"/>
      <c r="REM17" s="694"/>
      <c r="REN17" s="694"/>
      <c r="REO17" s="694"/>
      <c r="REP17" s="694"/>
      <c r="REQ17" s="694"/>
      <c r="RER17" s="694"/>
      <c r="RES17" s="694"/>
      <c r="RET17" s="694"/>
      <c r="REU17" s="694"/>
      <c r="REV17" s="694"/>
      <c r="REW17" s="694"/>
      <c r="REX17" s="694"/>
      <c r="REY17" s="694"/>
      <c r="REZ17" s="694"/>
      <c r="RFA17" s="694"/>
      <c r="RFB17" s="694"/>
      <c r="RFC17" s="694"/>
      <c r="RFD17" s="694"/>
      <c r="RFE17" s="694"/>
      <c r="RFF17" s="694"/>
      <c r="RFG17" s="694"/>
      <c r="RFH17" s="694"/>
      <c r="RFI17" s="694"/>
      <c r="RFJ17" s="694"/>
      <c r="RFK17" s="694"/>
      <c r="RFL17" s="694"/>
      <c r="RFM17" s="694"/>
      <c r="RFN17" s="694"/>
      <c r="RFO17" s="694"/>
      <c r="RFP17" s="694"/>
      <c r="RFQ17" s="694"/>
      <c r="RFR17" s="694"/>
      <c r="RFS17" s="694"/>
      <c r="RFT17" s="694"/>
      <c r="RFU17" s="694"/>
      <c r="RFV17" s="694"/>
      <c r="RFW17" s="694"/>
      <c r="RFX17" s="694"/>
      <c r="RFY17" s="694"/>
      <c r="RFZ17" s="694"/>
      <c r="RGA17" s="694"/>
      <c r="RGB17" s="694"/>
      <c r="RGC17" s="694"/>
      <c r="RGD17" s="694"/>
      <c r="RGE17" s="694"/>
      <c r="RGF17" s="694"/>
      <c r="RGG17" s="694"/>
      <c r="RGH17" s="694"/>
      <c r="RGI17" s="694"/>
      <c r="RGJ17" s="694"/>
      <c r="RGK17" s="694"/>
      <c r="RGL17" s="694"/>
      <c r="RGM17" s="694"/>
      <c r="RGN17" s="694"/>
      <c r="RGO17" s="694"/>
      <c r="RGP17" s="694"/>
      <c r="RGQ17" s="694"/>
      <c r="RGR17" s="694"/>
      <c r="RGS17" s="694"/>
      <c r="RGT17" s="694"/>
      <c r="RGU17" s="694"/>
      <c r="RGV17" s="694"/>
      <c r="RGW17" s="694"/>
      <c r="RGX17" s="694"/>
      <c r="RGY17" s="694"/>
      <c r="RGZ17" s="694"/>
      <c r="RHA17" s="694"/>
      <c r="RHB17" s="694"/>
      <c r="RHC17" s="694"/>
      <c r="RHD17" s="694"/>
      <c r="RHE17" s="694"/>
      <c r="RHF17" s="694"/>
      <c r="RHG17" s="694"/>
      <c r="RHH17" s="694"/>
      <c r="RHI17" s="694"/>
      <c r="RHJ17" s="694"/>
      <c r="RHK17" s="694"/>
      <c r="RHL17" s="694"/>
      <c r="RHM17" s="694"/>
      <c r="RHN17" s="694"/>
      <c r="RHO17" s="694"/>
      <c r="RHP17" s="694"/>
      <c r="RHQ17" s="694"/>
      <c r="RHR17" s="694"/>
      <c r="RHS17" s="694"/>
      <c r="RHT17" s="694"/>
      <c r="RHU17" s="694"/>
      <c r="RHV17" s="694"/>
      <c r="RHW17" s="694"/>
      <c r="RHX17" s="694"/>
      <c r="RHY17" s="694"/>
      <c r="RHZ17" s="694"/>
      <c r="RIA17" s="694"/>
      <c r="RIB17" s="694"/>
      <c r="RIC17" s="694"/>
      <c r="RID17" s="694"/>
      <c r="RIE17" s="694"/>
      <c r="RIF17" s="694"/>
      <c r="RIG17" s="694"/>
      <c r="RIH17" s="694"/>
      <c r="RII17" s="694"/>
      <c r="RIJ17" s="694"/>
      <c r="RIK17" s="694"/>
      <c r="RIL17" s="694"/>
      <c r="RIM17" s="694"/>
      <c r="RIN17" s="694"/>
      <c r="RIO17" s="694"/>
      <c r="RIP17" s="694"/>
      <c r="RIQ17" s="694"/>
      <c r="RIR17" s="694"/>
      <c r="RIS17" s="694"/>
      <c r="RIT17" s="694"/>
      <c r="RIU17" s="694"/>
      <c r="RIV17" s="694"/>
      <c r="RIW17" s="694"/>
      <c r="RIX17" s="694"/>
      <c r="RIY17" s="694"/>
      <c r="RIZ17" s="694"/>
      <c r="RJA17" s="694"/>
      <c r="RJB17" s="694"/>
      <c r="RJC17" s="694"/>
      <c r="RJD17" s="694"/>
      <c r="RJE17" s="694"/>
      <c r="RJF17" s="694"/>
      <c r="RJG17" s="694"/>
      <c r="RJH17" s="694"/>
      <c r="RJI17" s="694"/>
      <c r="RJJ17" s="694"/>
      <c r="RJK17" s="694"/>
      <c r="RJL17" s="694"/>
      <c r="RJM17" s="694"/>
      <c r="RJN17" s="694"/>
      <c r="RJO17" s="694"/>
      <c r="RJP17" s="694"/>
      <c r="RJQ17" s="694"/>
      <c r="RJR17" s="694"/>
      <c r="RJS17" s="694"/>
      <c r="RJT17" s="694"/>
      <c r="RJU17" s="694"/>
      <c r="RJV17" s="694"/>
      <c r="RJW17" s="694"/>
      <c r="RJX17" s="694"/>
      <c r="RJY17" s="694"/>
      <c r="RJZ17" s="694"/>
      <c r="RKA17" s="694"/>
      <c r="RKB17" s="694"/>
      <c r="RKC17" s="694"/>
      <c r="RKD17" s="694"/>
      <c r="RKE17" s="694"/>
      <c r="RKF17" s="694"/>
      <c r="RKG17" s="694"/>
      <c r="RKH17" s="694"/>
      <c r="RKI17" s="694"/>
      <c r="RKJ17" s="694"/>
      <c r="RKK17" s="694"/>
      <c r="RKL17" s="694"/>
      <c r="RKM17" s="694"/>
      <c r="RKN17" s="694"/>
      <c r="RKO17" s="694"/>
      <c r="RKP17" s="694"/>
      <c r="RKQ17" s="694"/>
      <c r="RKR17" s="694"/>
      <c r="RKS17" s="694"/>
      <c r="RKT17" s="694"/>
      <c r="RKU17" s="694"/>
      <c r="RKV17" s="694"/>
      <c r="RKW17" s="694"/>
      <c r="RKX17" s="694"/>
      <c r="RKY17" s="694"/>
      <c r="RKZ17" s="694"/>
      <c r="RLA17" s="694"/>
      <c r="RLB17" s="694"/>
      <c r="RLC17" s="694"/>
      <c r="RLD17" s="694"/>
      <c r="RLE17" s="694"/>
      <c r="RLF17" s="694"/>
      <c r="RLG17" s="694"/>
      <c r="RLH17" s="694"/>
      <c r="RLI17" s="694"/>
      <c r="RLJ17" s="694"/>
      <c r="RLK17" s="694"/>
      <c r="RLL17" s="694"/>
      <c r="RLM17" s="694"/>
      <c r="RLN17" s="694"/>
      <c r="RLO17" s="694"/>
      <c r="RLP17" s="694"/>
      <c r="RLQ17" s="694"/>
      <c r="RLR17" s="694"/>
      <c r="RLS17" s="694"/>
      <c r="RLT17" s="694"/>
      <c r="RLU17" s="694"/>
      <c r="RLV17" s="694"/>
      <c r="RLW17" s="694"/>
      <c r="RLX17" s="694"/>
      <c r="RLY17" s="694"/>
      <c r="RLZ17" s="694"/>
      <c r="RMA17" s="694"/>
      <c r="RMB17" s="694"/>
      <c r="RMC17" s="694"/>
      <c r="RMD17" s="694"/>
      <c r="RME17" s="694"/>
      <c r="RMF17" s="694"/>
      <c r="RMG17" s="694"/>
      <c r="RMH17" s="694"/>
      <c r="RMI17" s="694"/>
      <c r="RMJ17" s="694"/>
      <c r="RMK17" s="694"/>
      <c r="RML17" s="694"/>
      <c r="RMM17" s="694"/>
      <c r="RMN17" s="694"/>
      <c r="RMO17" s="694"/>
      <c r="RMP17" s="694"/>
      <c r="RMQ17" s="694"/>
      <c r="RMR17" s="694"/>
      <c r="RMS17" s="694"/>
      <c r="RMT17" s="694"/>
      <c r="RMU17" s="694"/>
      <c r="RMV17" s="694"/>
      <c r="RMW17" s="694"/>
      <c r="RMX17" s="694"/>
      <c r="RMY17" s="694"/>
      <c r="RMZ17" s="694"/>
      <c r="RNA17" s="694"/>
      <c r="RNB17" s="694"/>
      <c r="RNC17" s="694"/>
      <c r="RND17" s="694"/>
      <c r="RNE17" s="694"/>
      <c r="RNF17" s="694"/>
      <c r="RNG17" s="694"/>
      <c r="RNH17" s="694"/>
      <c r="RNI17" s="694"/>
      <c r="RNJ17" s="694"/>
      <c r="RNK17" s="694"/>
      <c r="RNL17" s="694"/>
      <c r="RNM17" s="694"/>
      <c r="RNN17" s="694"/>
      <c r="RNO17" s="694"/>
      <c r="RNP17" s="694"/>
      <c r="RNQ17" s="694"/>
      <c r="RNR17" s="694"/>
      <c r="RNS17" s="694"/>
      <c r="RNT17" s="694"/>
      <c r="RNU17" s="694"/>
      <c r="RNV17" s="694"/>
      <c r="RNW17" s="694"/>
      <c r="RNX17" s="694"/>
      <c r="RNY17" s="694"/>
      <c r="RNZ17" s="694"/>
      <c r="ROA17" s="694"/>
      <c r="ROB17" s="694"/>
      <c r="ROC17" s="694"/>
      <c r="ROD17" s="694"/>
      <c r="ROE17" s="694"/>
      <c r="ROF17" s="694"/>
      <c r="ROG17" s="694"/>
      <c r="ROH17" s="694"/>
      <c r="ROI17" s="694"/>
      <c r="ROJ17" s="694"/>
      <c r="ROK17" s="694"/>
      <c r="ROL17" s="694"/>
      <c r="ROM17" s="694"/>
      <c r="RON17" s="694"/>
      <c r="ROO17" s="694"/>
      <c r="ROP17" s="694"/>
      <c r="ROQ17" s="694"/>
      <c r="ROR17" s="694"/>
      <c r="ROS17" s="694"/>
      <c r="ROT17" s="694"/>
      <c r="ROU17" s="694"/>
      <c r="ROV17" s="694"/>
      <c r="ROW17" s="694"/>
      <c r="ROX17" s="694"/>
      <c r="ROY17" s="694"/>
      <c r="ROZ17" s="694"/>
      <c r="RPA17" s="694"/>
      <c r="RPB17" s="694"/>
      <c r="RPC17" s="694"/>
      <c r="RPD17" s="694"/>
      <c r="RPE17" s="694"/>
      <c r="RPF17" s="694"/>
      <c r="RPG17" s="694"/>
      <c r="RPH17" s="694"/>
      <c r="RPI17" s="694"/>
      <c r="RPJ17" s="694"/>
      <c r="RPK17" s="694"/>
      <c r="RPL17" s="694"/>
      <c r="RPM17" s="694"/>
      <c r="RPN17" s="694"/>
      <c r="RPO17" s="694"/>
      <c r="RPP17" s="694"/>
      <c r="RPQ17" s="694"/>
      <c r="RPR17" s="694"/>
      <c r="RPS17" s="694"/>
      <c r="RPT17" s="694"/>
      <c r="RPU17" s="694"/>
      <c r="RPV17" s="694"/>
      <c r="RPW17" s="694"/>
      <c r="RPX17" s="694"/>
      <c r="RPY17" s="694"/>
      <c r="RPZ17" s="694"/>
      <c r="RQA17" s="694"/>
      <c r="RQB17" s="694"/>
      <c r="RQC17" s="694"/>
      <c r="RQD17" s="694"/>
      <c r="RQE17" s="694"/>
      <c r="RQF17" s="694"/>
      <c r="RQG17" s="694"/>
      <c r="RQH17" s="694"/>
      <c r="RQI17" s="694"/>
      <c r="RQJ17" s="694"/>
      <c r="RQK17" s="694"/>
      <c r="RQL17" s="694"/>
      <c r="RQM17" s="694"/>
      <c r="RQN17" s="694"/>
      <c r="RQO17" s="694"/>
      <c r="RQP17" s="694"/>
      <c r="RQQ17" s="694"/>
      <c r="RQR17" s="694"/>
      <c r="RQS17" s="694"/>
      <c r="RQT17" s="694"/>
      <c r="RQU17" s="694"/>
      <c r="RQV17" s="694"/>
      <c r="RQW17" s="694"/>
      <c r="RQX17" s="694"/>
      <c r="RQY17" s="694"/>
      <c r="RQZ17" s="694"/>
      <c r="RRA17" s="694"/>
      <c r="RRB17" s="694"/>
      <c r="RRC17" s="694"/>
      <c r="RRD17" s="694"/>
      <c r="RRE17" s="694"/>
      <c r="RRF17" s="694"/>
      <c r="RRG17" s="694"/>
      <c r="RRH17" s="694"/>
      <c r="RRI17" s="694"/>
      <c r="RRJ17" s="694"/>
      <c r="RRK17" s="694"/>
      <c r="RRL17" s="694"/>
      <c r="RRM17" s="694"/>
      <c r="RRN17" s="694"/>
      <c r="RRO17" s="694"/>
      <c r="RRP17" s="694"/>
      <c r="RRQ17" s="694"/>
      <c r="RRR17" s="694"/>
      <c r="RRS17" s="694"/>
      <c r="RRT17" s="694"/>
      <c r="RRU17" s="694"/>
      <c r="RRV17" s="694"/>
      <c r="RRW17" s="694"/>
      <c r="RRX17" s="694"/>
      <c r="RRY17" s="694"/>
      <c r="RRZ17" s="694"/>
      <c r="RSA17" s="694"/>
      <c r="RSB17" s="694"/>
      <c r="RSC17" s="694"/>
      <c r="RSD17" s="694"/>
      <c r="RSE17" s="694"/>
      <c r="RSF17" s="694"/>
      <c r="RSG17" s="694"/>
      <c r="RSH17" s="694"/>
      <c r="RSI17" s="694"/>
      <c r="RSJ17" s="694"/>
      <c r="RSK17" s="694"/>
      <c r="RSL17" s="694"/>
      <c r="RSM17" s="694"/>
      <c r="RSN17" s="694"/>
      <c r="RSO17" s="694"/>
      <c r="RSP17" s="694"/>
      <c r="RSQ17" s="694"/>
      <c r="RSR17" s="694"/>
      <c r="RSS17" s="694"/>
      <c r="RST17" s="694"/>
      <c r="RSU17" s="694"/>
      <c r="RSV17" s="694"/>
      <c r="RSW17" s="694"/>
      <c r="RSX17" s="694"/>
      <c r="RSY17" s="694"/>
      <c r="RSZ17" s="694"/>
      <c r="RTA17" s="694"/>
      <c r="RTB17" s="694"/>
      <c r="RTC17" s="694"/>
      <c r="RTD17" s="694"/>
      <c r="RTE17" s="694"/>
      <c r="RTF17" s="694"/>
      <c r="RTG17" s="694"/>
      <c r="RTH17" s="694"/>
      <c r="RTI17" s="694"/>
      <c r="RTJ17" s="694"/>
      <c r="RTK17" s="694"/>
      <c r="RTL17" s="694"/>
      <c r="RTM17" s="694"/>
      <c r="RTN17" s="694"/>
      <c r="RTO17" s="694"/>
      <c r="RTP17" s="694"/>
      <c r="RTQ17" s="694"/>
      <c r="RTR17" s="694"/>
      <c r="RTS17" s="694"/>
      <c r="RTT17" s="694"/>
      <c r="RTU17" s="694"/>
      <c r="RTV17" s="694"/>
      <c r="RTW17" s="694"/>
      <c r="RTX17" s="694"/>
      <c r="RTY17" s="694"/>
      <c r="RTZ17" s="694"/>
      <c r="RUA17" s="694"/>
      <c r="RUB17" s="694"/>
      <c r="RUC17" s="694"/>
      <c r="RUD17" s="694"/>
      <c r="RUE17" s="694"/>
      <c r="RUF17" s="694"/>
      <c r="RUG17" s="694"/>
      <c r="RUH17" s="694"/>
      <c r="RUI17" s="694"/>
      <c r="RUJ17" s="694"/>
      <c r="RUK17" s="694"/>
      <c r="RUL17" s="694"/>
      <c r="RUM17" s="694"/>
      <c r="RUN17" s="694"/>
      <c r="RUO17" s="694"/>
      <c r="RUP17" s="694"/>
      <c r="RUQ17" s="694"/>
      <c r="RUR17" s="694"/>
      <c r="RUS17" s="694"/>
      <c r="RUT17" s="694"/>
      <c r="RUU17" s="694"/>
      <c r="RUV17" s="694"/>
      <c r="RUW17" s="694"/>
      <c r="RUX17" s="694"/>
      <c r="RUY17" s="694"/>
      <c r="RUZ17" s="694"/>
      <c r="RVA17" s="694"/>
      <c r="RVB17" s="694"/>
      <c r="RVC17" s="694"/>
      <c r="RVD17" s="694"/>
      <c r="RVE17" s="694"/>
      <c r="RVF17" s="694"/>
      <c r="RVG17" s="694"/>
      <c r="RVH17" s="694"/>
      <c r="RVI17" s="694"/>
      <c r="RVJ17" s="694"/>
      <c r="RVK17" s="694"/>
      <c r="RVL17" s="694"/>
      <c r="RVM17" s="694"/>
      <c r="RVN17" s="694"/>
      <c r="RVO17" s="694"/>
      <c r="RVP17" s="694"/>
      <c r="RVQ17" s="694"/>
      <c r="RVR17" s="694"/>
      <c r="RVS17" s="694"/>
      <c r="RVT17" s="694"/>
      <c r="RVU17" s="694"/>
      <c r="RVV17" s="694"/>
      <c r="RVW17" s="694"/>
      <c r="RVX17" s="694"/>
      <c r="RVY17" s="694"/>
      <c r="RVZ17" s="694"/>
      <c r="RWA17" s="694"/>
      <c r="RWB17" s="694"/>
      <c r="RWC17" s="694"/>
      <c r="RWD17" s="694"/>
      <c r="RWE17" s="694"/>
      <c r="RWF17" s="694"/>
      <c r="RWG17" s="694"/>
      <c r="RWH17" s="694"/>
      <c r="RWI17" s="694"/>
      <c r="RWJ17" s="694"/>
      <c r="RWK17" s="694"/>
      <c r="RWL17" s="694"/>
      <c r="RWM17" s="694"/>
      <c r="RWN17" s="694"/>
      <c r="RWO17" s="694"/>
      <c r="RWP17" s="694"/>
      <c r="RWQ17" s="694"/>
      <c r="RWR17" s="694"/>
      <c r="RWS17" s="694"/>
      <c r="RWT17" s="694"/>
      <c r="RWU17" s="694"/>
      <c r="RWV17" s="694"/>
      <c r="RWW17" s="694"/>
      <c r="RWX17" s="694"/>
      <c r="RWY17" s="694"/>
      <c r="RWZ17" s="694"/>
      <c r="RXA17" s="694"/>
      <c r="RXB17" s="694"/>
      <c r="RXC17" s="694"/>
      <c r="RXD17" s="694"/>
      <c r="RXE17" s="694"/>
      <c r="RXF17" s="694"/>
      <c r="RXG17" s="694"/>
      <c r="RXH17" s="694"/>
      <c r="RXI17" s="694"/>
      <c r="RXJ17" s="694"/>
      <c r="RXK17" s="694"/>
      <c r="RXL17" s="694"/>
      <c r="RXM17" s="694"/>
      <c r="RXN17" s="694"/>
      <c r="RXO17" s="694"/>
      <c r="RXP17" s="694"/>
      <c r="RXQ17" s="694"/>
      <c r="RXR17" s="694"/>
      <c r="RXS17" s="694"/>
      <c r="RXT17" s="694"/>
      <c r="RXU17" s="694"/>
      <c r="RXV17" s="694"/>
      <c r="RXW17" s="694"/>
      <c r="RXX17" s="694"/>
      <c r="RXY17" s="694"/>
      <c r="RXZ17" s="694"/>
      <c r="RYA17" s="694"/>
      <c r="RYB17" s="694"/>
      <c r="RYC17" s="694"/>
      <c r="RYD17" s="694"/>
      <c r="RYE17" s="694"/>
      <c r="RYF17" s="694"/>
      <c r="RYG17" s="694"/>
      <c r="RYH17" s="694"/>
      <c r="RYI17" s="694"/>
      <c r="RYJ17" s="694"/>
      <c r="RYK17" s="694"/>
      <c r="RYL17" s="694"/>
      <c r="RYM17" s="694"/>
      <c r="RYN17" s="694"/>
      <c r="RYO17" s="694"/>
      <c r="RYP17" s="694"/>
      <c r="RYQ17" s="694"/>
      <c r="RYR17" s="694"/>
      <c r="RYS17" s="694"/>
      <c r="RYT17" s="694"/>
      <c r="RYU17" s="694"/>
      <c r="RYV17" s="694"/>
      <c r="RYW17" s="694"/>
      <c r="RYX17" s="694"/>
      <c r="RYY17" s="694"/>
      <c r="RYZ17" s="694"/>
      <c r="RZA17" s="694"/>
      <c r="RZB17" s="694"/>
      <c r="RZC17" s="694"/>
      <c r="RZD17" s="694"/>
      <c r="RZE17" s="694"/>
      <c r="RZF17" s="694"/>
      <c r="RZG17" s="694"/>
      <c r="RZH17" s="694"/>
      <c r="RZI17" s="694"/>
      <c r="RZJ17" s="694"/>
      <c r="RZK17" s="694"/>
      <c r="RZL17" s="694"/>
      <c r="RZM17" s="694"/>
      <c r="RZN17" s="694"/>
      <c r="RZO17" s="694"/>
      <c r="RZP17" s="694"/>
      <c r="RZQ17" s="694"/>
      <c r="RZR17" s="694"/>
      <c r="RZS17" s="694"/>
      <c r="RZT17" s="694"/>
      <c r="RZU17" s="694"/>
      <c r="RZV17" s="694"/>
      <c r="RZW17" s="694"/>
      <c r="RZX17" s="694"/>
      <c r="RZY17" s="694"/>
      <c r="RZZ17" s="694"/>
      <c r="SAA17" s="694"/>
      <c r="SAB17" s="694"/>
      <c r="SAC17" s="694"/>
      <c r="SAD17" s="694"/>
      <c r="SAE17" s="694"/>
      <c r="SAF17" s="694"/>
      <c r="SAG17" s="694"/>
      <c r="SAH17" s="694"/>
      <c r="SAI17" s="694"/>
      <c r="SAJ17" s="694"/>
      <c r="SAK17" s="694"/>
      <c r="SAL17" s="694"/>
      <c r="SAM17" s="694"/>
      <c r="SAN17" s="694"/>
      <c r="SAO17" s="694"/>
      <c r="SAP17" s="694"/>
      <c r="SAQ17" s="694"/>
      <c r="SAR17" s="694"/>
      <c r="SAS17" s="694"/>
      <c r="SAT17" s="694"/>
      <c r="SAU17" s="694"/>
      <c r="SAV17" s="694"/>
      <c r="SAW17" s="694"/>
      <c r="SAX17" s="694"/>
      <c r="SAY17" s="694"/>
      <c r="SAZ17" s="694"/>
      <c r="SBA17" s="694"/>
      <c r="SBB17" s="694"/>
      <c r="SBC17" s="694"/>
      <c r="SBD17" s="694"/>
      <c r="SBE17" s="694"/>
      <c r="SBF17" s="694"/>
      <c r="SBG17" s="694"/>
      <c r="SBH17" s="694"/>
      <c r="SBI17" s="694"/>
      <c r="SBJ17" s="694"/>
      <c r="SBK17" s="694"/>
      <c r="SBL17" s="694"/>
      <c r="SBM17" s="694"/>
      <c r="SBN17" s="694"/>
      <c r="SBO17" s="694"/>
      <c r="SBP17" s="694"/>
      <c r="SBQ17" s="694"/>
      <c r="SBR17" s="694"/>
      <c r="SBS17" s="694"/>
      <c r="SBT17" s="694"/>
      <c r="SBU17" s="694"/>
      <c r="SBV17" s="694"/>
      <c r="SBW17" s="694"/>
      <c r="SBX17" s="694"/>
      <c r="SBY17" s="694"/>
      <c r="SBZ17" s="694"/>
      <c r="SCA17" s="694"/>
      <c r="SCB17" s="694"/>
      <c r="SCC17" s="694"/>
      <c r="SCD17" s="694"/>
      <c r="SCE17" s="694"/>
      <c r="SCF17" s="694"/>
      <c r="SCG17" s="694"/>
      <c r="SCH17" s="694"/>
      <c r="SCI17" s="694"/>
      <c r="SCJ17" s="694"/>
      <c r="SCK17" s="694"/>
      <c r="SCL17" s="694"/>
      <c r="SCM17" s="694"/>
      <c r="SCN17" s="694"/>
      <c r="SCO17" s="694"/>
      <c r="SCP17" s="694"/>
      <c r="SCQ17" s="694"/>
      <c r="SCR17" s="694"/>
      <c r="SCS17" s="694"/>
      <c r="SCT17" s="694"/>
      <c r="SCU17" s="694"/>
      <c r="SCV17" s="694"/>
      <c r="SCW17" s="694"/>
      <c r="SCX17" s="694"/>
      <c r="SCY17" s="694"/>
      <c r="SCZ17" s="694"/>
      <c r="SDA17" s="694"/>
      <c r="SDB17" s="694"/>
      <c r="SDC17" s="694"/>
      <c r="SDD17" s="694"/>
      <c r="SDE17" s="694"/>
      <c r="SDF17" s="694"/>
      <c r="SDG17" s="694"/>
      <c r="SDH17" s="694"/>
      <c r="SDI17" s="694"/>
      <c r="SDJ17" s="694"/>
      <c r="SDK17" s="694"/>
      <c r="SDL17" s="694"/>
      <c r="SDM17" s="694"/>
      <c r="SDN17" s="694"/>
      <c r="SDO17" s="694"/>
      <c r="SDP17" s="694"/>
      <c r="SDQ17" s="694"/>
      <c r="SDR17" s="694"/>
      <c r="SDS17" s="694"/>
      <c r="SDT17" s="694"/>
      <c r="SDU17" s="694"/>
      <c r="SDV17" s="694"/>
      <c r="SDW17" s="694"/>
      <c r="SDX17" s="694"/>
      <c r="SDY17" s="694"/>
      <c r="SDZ17" s="694"/>
      <c r="SEA17" s="694"/>
      <c r="SEB17" s="694"/>
      <c r="SEC17" s="694"/>
      <c r="SED17" s="694"/>
      <c r="SEE17" s="694"/>
      <c r="SEF17" s="694"/>
      <c r="SEG17" s="694"/>
      <c r="SEH17" s="694"/>
      <c r="SEI17" s="694"/>
      <c r="SEJ17" s="694"/>
      <c r="SEK17" s="694"/>
      <c r="SEL17" s="694"/>
      <c r="SEM17" s="694"/>
      <c r="SEN17" s="694"/>
      <c r="SEO17" s="694"/>
      <c r="SEP17" s="694"/>
      <c r="SEQ17" s="694"/>
      <c r="SER17" s="694"/>
      <c r="SES17" s="694"/>
      <c r="SET17" s="694"/>
      <c r="SEU17" s="694"/>
      <c r="SEV17" s="694"/>
      <c r="SEW17" s="694"/>
      <c r="SEX17" s="694"/>
      <c r="SEY17" s="694"/>
      <c r="SEZ17" s="694"/>
      <c r="SFA17" s="694"/>
      <c r="SFB17" s="694"/>
      <c r="SFC17" s="694"/>
      <c r="SFD17" s="694"/>
      <c r="SFE17" s="694"/>
      <c r="SFF17" s="694"/>
      <c r="SFG17" s="694"/>
      <c r="SFH17" s="694"/>
      <c r="SFI17" s="694"/>
      <c r="SFJ17" s="694"/>
      <c r="SFK17" s="694"/>
      <c r="SFL17" s="694"/>
      <c r="SFM17" s="694"/>
      <c r="SFN17" s="694"/>
      <c r="SFO17" s="694"/>
      <c r="SFP17" s="694"/>
      <c r="SFQ17" s="694"/>
      <c r="SFR17" s="694"/>
      <c r="SFS17" s="694"/>
      <c r="SFT17" s="694"/>
      <c r="SFU17" s="694"/>
      <c r="SFV17" s="694"/>
      <c r="SFW17" s="694"/>
      <c r="SFX17" s="694"/>
      <c r="SFY17" s="694"/>
      <c r="SFZ17" s="694"/>
      <c r="SGA17" s="694"/>
      <c r="SGB17" s="694"/>
      <c r="SGC17" s="694"/>
      <c r="SGD17" s="694"/>
      <c r="SGE17" s="694"/>
      <c r="SGF17" s="694"/>
      <c r="SGG17" s="694"/>
      <c r="SGH17" s="694"/>
      <c r="SGI17" s="694"/>
      <c r="SGJ17" s="694"/>
      <c r="SGK17" s="694"/>
      <c r="SGL17" s="694"/>
      <c r="SGM17" s="694"/>
      <c r="SGN17" s="694"/>
      <c r="SGO17" s="694"/>
      <c r="SGP17" s="694"/>
      <c r="SGQ17" s="694"/>
      <c r="SGR17" s="694"/>
      <c r="SGS17" s="694"/>
      <c r="SGT17" s="694"/>
      <c r="SGU17" s="694"/>
      <c r="SGV17" s="694"/>
      <c r="SGW17" s="694"/>
      <c r="SGX17" s="694"/>
      <c r="SGY17" s="694"/>
      <c r="SGZ17" s="694"/>
      <c r="SHA17" s="694"/>
      <c r="SHB17" s="694"/>
      <c r="SHC17" s="694"/>
      <c r="SHD17" s="694"/>
      <c r="SHE17" s="694"/>
      <c r="SHF17" s="694"/>
      <c r="SHG17" s="694"/>
      <c r="SHH17" s="694"/>
      <c r="SHI17" s="694"/>
      <c r="SHJ17" s="694"/>
      <c r="SHK17" s="694"/>
      <c r="SHL17" s="694"/>
      <c r="SHM17" s="694"/>
      <c r="SHN17" s="694"/>
      <c r="SHO17" s="694"/>
      <c r="SHP17" s="694"/>
      <c r="SHQ17" s="694"/>
      <c r="SHR17" s="694"/>
      <c r="SHS17" s="694"/>
      <c r="SHT17" s="694"/>
      <c r="SHU17" s="694"/>
      <c r="SHV17" s="694"/>
      <c r="SHW17" s="694"/>
      <c r="SHX17" s="694"/>
      <c r="SHY17" s="694"/>
      <c r="SHZ17" s="694"/>
      <c r="SIA17" s="694"/>
      <c r="SIB17" s="694"/>
      <c r="SIC17" s="694"/>
      <c r="SID17" s="694"/>
      <c r="SIE17" s="694"/>
      <c r="SIF17" s="694"/>
      <c r="SIG17" s="694"/>
      <c r="SIH17" s="694"/>
      <c r="SII17" s="694"/>
      <c r="SIJ17" s="694"/>
      <c r="SIK17" s="694"/>
      <c r="SIL17" s="694"/>
      <c r="SIM17" s="694"/>
      <c r="SIN17" s="694"/>
      <c r="SIO17" s="694"/>
      <c r="SIP17" s="694"/>
      <c r="SIQ17" s="694"/>
      <c r="SIR17" s="694"/>
      <c r="SIS17" s="694"/>
      <c r="SIT17" s="694"/>
      <c r="SIU17" s="694"/>
      <c r="SIV17" s="694"/>
      <c r="SIW17" s="694"/>
      <c r="SIX17" s="694"/>
      <c r="SIY17" s="694"/>
      <c r="SIZ17" s="694"/>
      <c r="SJA17" s="694"/>
      <c r="SJB17" s="694"/>
      <c r="SJC17" s="694"/>
      <c r="SJD17" s="694"/>
      <c r="SJE17" s="694"/>
      <c r="SJF17" s="694"/>
      <c r="SJG17" s="694"/>
      <c r="SJH17" s="694"/>
      <c r="SJI17" s="694"/>
      <c r="SJJ17" s="694"/>
      <c r="SJK17" s="694"/>
      <c r="SJL17" s="694"/>
      <c r="SJM17" s="694"/>
      <c r="SJN17" s="694"/>
      <c r="SJO17" s="694"/>
      <c r="SJP17" s="694"/>
      <c r="SJQ17" s="694"/>
      <c r="SJR17" s="694"/>
      <c r="SJS17" s="694"/>
      <c r="SJT17" s="694"/>
      <c r="SJU17" s="694"/>
      <c r="SJV17" s="694"/>
      <c r="SJW17" s="694"/>
      <c r="SJX17" s="694"/>
      <c r="SJY17" s="694"/>
      <c r="SJZ17" s="694"/>
      <c r="SKA17" s="694"/>
      <c r="SKB17" s="694"/>
      <c r="SKC17" s="694"/>
      <c r="SKD17" s="694"/>
      <c r="SKE17" s="694"/>
      <c r="SKF17" s="694"/>
      <c r="SKG17" s="694"/>
      <c r="SKH17" s="694"/>
      <c r="SKI17" s="694"/>
      <c r="SKJ17" s="694"/>
      <c r="SKK17" s="694"/>
      <c r="SKL17" s="694"/>
      <c r="SKM17" s="694"/>
      <c r="SKN17" s="694"/>
      <c r="SKO17" s="694"/>
      <c r="SKP17" s="694"/>
      <c r="SKQ17" s="694"/>
      <c r="SKR17" s="694"/>
      <c r="SKS17" s="694"/>
      <c r="SKT17" s="694"/>
      <c r="SKU17" s="694"/>
      <c r="SKV17" s="694"/>
      <c r="SKW17" s="694"/>
      <c r="SKX17" s="694"/>
      <c r="SKY17" s="694"/>
      <c r="SKZ17" s="694"/>
      <c r="SLA17" s="694"/>
      <c r="SLB17" s="694"/>
      <c r="SLC17" s="694"/>
      <c r="SLD17" s="694"/>
      <c r="SLE17" s="694"/>
      <c r="SLF17" s="694"/>
      <c r="SLG17" s="694"/>
      <c r="SLH17" s="694"/>
      <c r="SLI17" s="694"/>
      <c r="SLJ17" s="694"/>
      <c r="SLK17" s="694"/>
      <c r="SLL17" s="694"/>
      <c r="SLM17" s="694"/>
      <c r="SLN17" s="694"/>
      <c r="SLO17" s="694"/>
      <c r="SLP17" s="694"/>
      <c r="SLQ17" s="694"/>
      <c r="SLR17" s="694"/>
      <c r="SLS17" s="694"/>
      <c r="SLT17" s="694"/>
      <c r="SLU17" s="694"/>
      <c r="SLV17" s="694"/>
      <c r="SLW17" s="694"/>
      <c r="SLX17" s="694"/>
      <c r="SLY17" s="694"/>
      <c r="SLZ17" s="694"/>
      <c r="SMA17" s="694"/>
      <c r="SMB17" s="694"/>
      <c r="SMC17" s="694"/>
      <c r="SMD17" s="694"/>
      <c r="SME17" s="694"/>
      <c r="SMF17" s="694"/>
      <c r="SMG17" s="694"/>
      <c r="SMH17" s="694"/>
      <c r="SMI17" s="694"/>
      <c r="SMJ17" s="694"/>
      <c r="SMK17" s="694"/>
      <c r="SML17" s="694"/>
      <c r="SMM17" s="694"/>
      <c r="SMN17" s="694"/>
      <c r="SMO17" s="694"/>
      <c r="SMP17" s="694"/>
      <c r="SMQ17" s="694"/>
      <c r="SMR17" s="694"/>
      <c r="SMS17" s="694"/>
      <c r="SMT17" s="694"/>
      <c r="SMU17" s="694"/>
      <c r="SMV17" s="694"/>
      <c r="SMW17" s="694"/>
      <c r="SMX17" s="694"/>
      <c r="SMY17" s="694"/>
      <c r="SMZ17" s="694"/>
      <c r="SNA17" s="694"/>
      <c r="SNB17" s="694"/>
      <c r="SNC17" s="694"/>
      <c r="SND17" s="694"/>
      <c r="SNE17" s="694"/>
      <c r="SNF17" s="694"/>
      <c r="SNG17" s="694"/>
      <c r="SNH17" s="694"/>
      <c r="SNI17" s="694"/>
      <c r="SNJ17" s="694"/>
      <c r="SNK17" s="694"/>
      <c r="SNL17" s="694"/>
      <c r="SNM17" s="694"/>
      <c r="SNN17" s="694"/>
      <c r="SNO17" s="694"/>
      <c r="SNP17" s="694"/>
      <c r="SNQ17" s="694"/>
      <c r="SNR17" s="694"/>
      <c r="SNS17" s="694"/>
      <c r="SNT17" s="694"/>
      <c r="SNU17" s="694"/>
      <c r="SNV17" s="694"/>
      <c r="SNW17" s="694"/>
      <c r="SNX17" s="694"/>
      <c r="SNY17" s="694"/>
      <c r="SNZ17" s="694"/>
      <c r="SOA17" s="694"/>
      <c r="SOB17" s="694"/>
      <c r="SOC17" s="694"/>
      <c r="SOD17" s="694"/>
      <c r="SOE17" s="694"/>
      <c r="SOF17" s="694"/>
      <c r="SOG17" s="694"/>
      <c r="SOH17" s="694"/>
      <c r="SOI17" s="694"/>
      <c r="SOJ17" s="694"/>
      <c r="SOK17" s="694"/>
      <c r="SOL17" s="694"/>
      <c r="SOM17" s="694"/>
      <c r="SON17" s="694"/>
      <c r="SOO17" s="694"/>
      <c r="SOP17" s="694"/>
      <c r="SOQ17" s="694"/>
      <c r="SOR17" s="694"/>
      <c r="SOS17" s="694"/>
      <c r="SOT17" s="694"/>
      <c r="SOU17" s="694"/>
      <c r="SOV17" s="694"/>
      <c r="SOW17" s="694"/>
      <c r="SOX17" s="694"/>
      <c r="SOY17" s="694"/>
      <c r="SOZ17" s="694"/>
      <c r="SPA17" s="694"/>
      <c r="SPB17" s="694"/>
      <c r="SPC17" s="694"/>
      <c r="SPD17" s="694"/>
      <c r="SPE17" s="694"/>
      <c r="SPF17" s="694"/>
      <c r="SPG17" s="694"/>
      <c r="SPH17" s="694"/>
      <c r="SPI17" s="694"/>
      <c r="SPJ17" s="694"/>
      <c r="SPK17" s="694"/>
      <c r="SPL17" s="694"/>
      <c r="SPM17" s="694"/>
      <c r="SPN17" s="694"/>
      <c r="SPO17" s="694"/>
      <c r="SPP17" s="694"/>
      <c r="SPQ17" s="694"/>
      <c r="SPR17" s="694"/>
      <c r="SPS17" s="694"/>
      <c r="SPT17" s="694"/>
      <c r="SPU17" s="694"/>
      <c r="SPV17" s="694"/>
      <c r="SPW17" s="694"/>
      <c r="SPX17" s="694"/>
      <c r="SPY17" s="694"/>
      <c r="SPZ17" s="694"/>
      <c r="SQA17" s="694"/>
      <c r="SQB17" s="694"/>
      <c r="SQC17" s="694"/>
      <c r="SQD17" s="694"/>
      <c r="SQE17" s="694"/>
      <c r="SQF17" s="694"/>
      <c r="SQG17" s="694"/>
      <c r="SQH17" s="694"/>
      <c r="SQI17" s="694"/>
      <c r="SQJ17" s="694"/>
      <c r="SQK17" s="694"/>
      <c r="SQL17" s="694"/>
      <c r="SQM17" s="694"/>
      <c r="SQN17" s="694"/>
      <c r="SQO17" s="694"/>
      <c r="SQP17" s="694"/>
      <c r="SQQ17" s="694"/>
      <c r="SQR17" s="694"/>
      <c r="SQS17" s="694"/>
      <c r="SQT17" s="694"/>
      <c r="SQU17" s="694"/>
      <c r="SQV17" s="694"/>
      <c r="SQW17" s="694"/>
      <c r="SQX17" s="694"/>
      <c r="SQY17" s="694"/>
      <c r="SQZ17" s="694"/>
      <c r="SRA17" s="694"/>
      <c r="SRB17" s="694"/>
      <c r="SRC17" s="694"/>
      <c r="SRD17" s="694"/>
      <c r="SRE17" s="694"/>
      <c r="SRF17" s="694"/>
      <c r="SRG17" s="694"/>
      <c r="SRH17" s="694"/>
      <c r="SRI17" s="694"/>
      <c r="SRJ17" s="694"/>
      <c r="SRK17" s="694"/>
      <c r="SRL17" s="694"/>
      <c r="SRM17" s="694"/>
      <c r="SRN17" s="694"/>
      <c r="SRO17" s="694"/>
      <c r="SRP17" s="694"/>
      <c r="SRQ17" s="694"/>
      <c r="SRR17" s="694"/>
      <c r="SRS17" s="694"/>
      <c r="SRT17" s="694"/>
      <c r="SRU17" s="694"/>
      <c r="SRV17" s="694"/>
      <c r="SRW17" s="694"/>
      <c r="SRX17" s="694"/>
      <c r="SRY17" s="694"/>
      <c r="SRZ17" s="694"/>
      <c r="SSA17" s="694"/>
      <c r="SSB17" s="694"/>
      <c r="SSC17" s="694"/>
      <c r="SSD17" s="694"/>
      <c r="SSE17" s="694"/>
      <c r="SSF17" s="694"/>
      <c r="SSG17" s="694"/>
      <c r="SSH17" s="694"/>
      <c r="SSI17" s="694"/>
      <c r="SSJ17" s="694"/>
      <c r="SSK17" s="694"/>
      <c r="SSL17" s="694"/>
      <c r="SSM17" s="694"/>
      <c r="SSN17" s="694"/>
      <c r="SSO17" s="694"/>
      <c r="SSP17" s="694"/>
      <c r="SSQ17" s="694"/>
      <c r="SSR17" s="694"/>
      <c r="SSS17" s="694"/>
      <c r="SST17" s="694"/>
      <c r="SSU17" s="694"/>
      <c r="SSV17" s="694"/>
      <c r="SSW17" s="694"/>
      <c r="SSX17" s="694"/>
      <c r="SSY17" s="694"/>
      <c r="SSZ17" s="694"/>
      <c r="STA17" s="694"/>
      <c r="STB17" s="694"/>
      <c r="STC17" s="694"/>
      <c r="STD17" s="694"/>
      <c r="STE17" s="694"/>
      <c r="STF17" s="694"/>
      <c r="STG17" s="694"/>
      <c r="STH17" s="694"/>
      <c r="STI17" s="694"/>
      <c r="STJ17" s="694"/>
      <c r="STK17" s="694"/>
      <c r="STL17" s="694"/>
      <c r="STM17" s="694"/>
      <c r="STN17" s="694"/>
      <c r="STO17" s="694"/>
      <c r="STP17" s="694"/>
      <c r="STQ17" s="694"/>
      <c r="STR17" s="694"/>
      <c r="STS17" s="694"/>
      <c r="STT17" s="694"/>
      <c r="STU17" s="694"/>
      <c r="STV17" s="694"/>
      <c r="STW17" s="694"/>
      <c r="STX17" s="694"/>
      <c r="STY17" s="694"/>
      <c r="STZ17" s="694"/>
      <c r="SUA17" s="694"/>
      <c r="SUB17" s="694"/>
      <c r="SUC17" s="694"/>
      <c r="SUD17" s="694"/>
      <c r="SUE17" s="694"/>
      <c r="SUF17" s="694"/>
      <c r="SUG17" s="694"/>
      <c r="SUH17" s="694"/>
      <c r="SUI17" s="694"/>
      <c r="SUJ17" s="694"/>
      <c r="SUK17" s="694"/>
      <c r="SUL17" s="694"/>
      <c r="SUM17" s="694"/>
      <c r="SUN17" s="694"/>
      <c r="SUO17" s="694"/>
      <c r="SUP17" s="694"/>
      <c r="SUQ17" s="694"/>
      <c r="SUR17" s="694"/>
      <c r="SUS17" s="694"/>
      <c r="SUT17" s="694"/>
      <c r="SUU17" s="694"/>
      <c r="SUV17" s="694"/>
      <c r="SUW17" s="694"/>
      <c r="SUX17" s="694"/>
      <c r="SUY17" s="694"/>
      <c r="SUZ17" s="694"/>
      <c r="SVA17" s="694"/>
      <c r="SVB17" s="694"/>
      <c r="SVC17" s="694"/>
      <c r="SVD17" s="694"/>
      <c r="SVE17" s="694"/>
      <c r="SVF17" s="694"/>
      <c r="SVG17" s="694"/>
      <c r="SVH17" s="694"/>
      <c r="SVI17" s="694"/>
      <c r="SVJ17" s="694"/>
      <c r="SVK17" s="694"/>
      <c r="SVL17" s="694"/>
      <c r="SVM17" s="694"/>
      <c r="SVN17" s="694"/>
      <c r="SVO17" s="694"/>
      <c r="SVP17" s="694"/>
      <c r="SVQ17" s="694"/>
      <c r="SVR17" s="694"/>
      <c r="SVS17" s="694"/>
      <c r="SVT17" s="694"/>
      <c r="SVU17" s="694"/>
      <c r="SVV17" s="694"/>
      <c r="SVW17" s="694"/>
      <c r="SVX17" s="694"/>
      <c r="SVY17" s="694"/>
      <c r="SVZ17" s="694"/>
      <c r="SWA17" s="694"/>
      <c r="SWB17" s="694"/>
      <c r="SWC17" s="694"/>
      <c r="SWD17" s="694"/>
      <c r="SWE17" s="694"/>
      <c r="SWF17" s="694"/>
      <c r="SWG17" s="694"/>
      <c r="SWH17" s="694"/>
      <c r="SWI17" s="694"/>
      <c r="SWJ17" s="694"/>
      <c r="SWK17" s="694"/>
      <c r="SWL17" s="694"/>
      <c r="SWM17" s="694"/>
      <c r="SWN17" s="694"/>
      <c r="SWO17" s="694"/>
      <c r="SWP17" s="694"/>
      <c r="SWQ17" s="694"/>
      <c r="SWR17" s="694"/>
      <c r="SWS17" s="694"/>
      <c r="SWT17" s="694"/>
      <c r="SWU17" s="694"/>
      <c r="SWV17" s="694"/>
      <c r="SWW17" s="694"/>
      <c r="SWX17" s="694"/>
      <c r="SWY17" s="694"/>
      <c r="SWZ17" s="694"/>
      <c r="SXA17" s="694"/>
      <c r="SXB17" s="694"/>
      <c r="SXC17" s="694"/>
      <c r="SXD17" s="694"/>
      <c r="SXE17" s="694"/>
      <c r="SXF17" s="694"/>
      <c r="SXG17" s="694"/>
      <c r="SXH17" s="694"/>
      <c r="SXI17" s="694"/>
      <c r="SXJ17" s="694"/>
      <c r="SXK17" s="694"/>
      <c r="SXL17" s="694"/>
      <c r="SXM17" s="694"/>
      <c r="SXN17" s="694"/>
      <c r="SXO17" s="694"/>
      <c r="SXP17" s="694"/>
      <c r="SXQ17" s="694"/>
      <c r="SXR17" s="694"/>
      <c r="SXS17" s="694"/>
      <c r="SXT17" s="694"/>
      <c r="SXU17" s="694"/>
      <c r="SXV17" s="694"/>
      <c r="SXW17" s="694"/>
      <c r="SXX17" s="694"/>
      <c r="SXY17" s="694"/>
      <c r="SXZ17" s="694"/>
      <c r="SYA17" s="694"/>
      <c r="SYB17" s="694"/>
      <c r="SYC17" s="694"/>
      <c r="SYD17" s="694"/>
      <c r="SYE17" s="694"/>
      <c r="SYF17" s="694"/>
      <c r="SYG17" s="694"/>
      <c r="SYH17" s="694"/>
      <c r="SYI17" s="694"/>
      <c r="SYJ17" s="694"/>
      <c r="SYK17" s="694"/>
      <c r="SYL17" s="694"/>
      <c r="SYM17" s="694"/>
      <c r="SYN17" s="694"/>
      <c r="SYO17" s="694"/>
      <c r="SYP17" s="694"/>
      <c r="SYQ17" s="694"/>
      <c r="SYR17" s="694"/>
      <c r="SYS17" s="694"/>
      <c r="SYT17" s="694"/>
      <c r="SYU17" s="694"/>
      <c r="SYV17" s="694"/>
      <c r="SYW17" s="694"/>
      <c r="SYX17" s="694"/>
      <c r="SYY17" s="694"/>
      <c r="SYZ17" s="694"/>
      <c r="SZA17" s="694"/>
      <c r="SZB17" s="694"/>
      <c r="SZC17" s="694"/>
      <c r="SZD17" s="694"/>
      <c r="SZE17" s="694"/>
      <c r="SZF17" s="694"/>
      <c r="SZG17" s="694"/>
      <c r="SZH17" s="694"/>
      <c r="SZI17" s="694"/>
      <c r="SZJ17" s="694"/>
      <c r="SZK17" s="694"/>
      <c r="SZL17" s="694"/>
      <c r="SZM17" s="694"/>
      <c r="SZN17" s="694"/>
      <c r="SZO17" s="694"/>
      <c r="SZP17" s="694"/>
      <c r="SZQ17" s="694"/>
      <c r="SZR17" s="694"/>
      <c r="SZS17" s="694"/>
      <c r="SZT17" s="694"/>
      <c r="SZU17" s="694"/>
      <c r="SZV17" s="694"/>
      <c r="SZW17" s="694"/>
      <c r="SZX17" s="694"/>
      <c r="SZY17" s="694"/>
      <c r="SZZ17" s="694"/>
      <c r="TAA17" s="694"/>
      <c r="TAB17" s="694"/>
      <c r="TAC17" s="694"/>
      <c r="TAD17" s="694"/>
      <c r="TAE17" s="694"/>
      <c r="TAF17" s="694"/>
      <c r="TAG17" s="694"/>
      <c r="TAH17" s="694"/>
      <c r="TAI17" s="694"/>
      <c r="TAJ17" s="694"/>
      <c r="TAK17" s="694"/>
      <c r="TAL17" s="694"/>
      <c r="TAM17" s="694"/>
      <c r="TAN17" s="694"/>
      <c r="TAO17" s="694"/>
      <c r="TAP17" s="694"/>
      <c r="TAQ17" s="694"/>
      <c r="TAR17" s="694"/>
      <c r="TAS17" s="694"/>
      <c r="TAT17" s="694"/>
      <c r="TAU17" s="694"/>
      <c r="TAV17" s="694"/>
      <c r="TAW17" s="694"/>
      <c r="TAX17" s="694"/>
      <c r="TAY17" s="694"/>
      <c r="TAZ17" s="694"/>
      <c r="TBA17" s="694"/>
      <c r="TBB17" s="694"/>
      <c r="TBC17" s="694"/>
      <c r="TBD17" s="694"/>
      <c r="TBE17" s="694"/>
      <c r="TBF17" s="694"/>
      <c r="TBG17" s="694"/>
      <c r="TBH17" s="694"/>
      <c r="TBI17" s="694"/>
      <c r="TBJ17" s="694"/>
      <c r="TBK17" s="694"/>
      <c r="TBL17" s="694"/>
      <c r="TBM17" s="694"/>
      <c r="TBN17" s="694"/>
      <c r="TBO17" s="694"/>
      <c r="TBP17" s="694"/>
      <c r="TBQ17" s="694"/>
      <c r="TBR17" s="694"/>
      <c r="TBS17" s="694"/>
      <c r="TBT17" s="694"/>
      <c r="TBU17" s="694"/>
      <c r="TBV17" s="694"/>
      <c r="TBW17" s="694"/>
      <c r="TBX17" s="694"/>
      <c r="TBY17" s="694"/>
      <c r="TBZ17" s="694"/>
      <c r="TCA17" s="694"/>
      <c r="TCB17" s="694"/>
      <c r="TCC17" s="694"/>
      <c r="TCD17" s="694"/>
      <c r="TCE17" s="694"/>
      <c r="TCF17" s="694"/>
      <c r="TCG17" s="694"/>
      <c r="TCH17" s="694"/>
      <c r="TCI17" s="694"/>
      <c r="TCJ17" s="694"/>
      <c r="TCK17" s="694"/>
      <c r="TCL17" s="694"/>
      <c r="TCM17" s="694"/>
      <c r="TCN17" s="694"/>
      <c r="TCO17" s="694"/>
      <c r="TCP17" s="694"/>
      <c r="TCQ17" s="694"/>
      <c r="TCR17" s="694"/>
      <c r="TCS17" s="694"/>
      <c r="TCT17" s="694"/>
      <c r="TCU17" s="694"/>
      <c r="TCV17" s="694"/>
      <c r="TCW17" s="694"/>
      <c r="TCX17" s="694"/>
      <c r="TCY17" s="694"/>
      <c r="TCZ17" s="694"/>
      <c r="TDA17" s="694"/>
      <c r="TDB17" s="694"/>
      <c r="TDC17" s="694"/>
      <c r="TDD17" s="694"/>
      <c r="TDE17" s="694"/>
      <c r="TDF17" s="694"/>
      <c r="TDG17" s="694"/>
      <c r="TDH17" s="694"/>
      <c r="TDI17" s="694"/>
      <c r="TDJ17" s="694"/>
      <c r="TDK17" s="694"/>
      <c r="TDL17" s="694"/>
      <c r="TDM17" s="694"/>
      <c r="TDN17" s="694"/>
      <c r="TDO17" s="694"/>
      <c r="TDP17" s="694"/>
      <c r="TDQ17" s="694"/>
      <c r="TDR17" s="694"/>
      <c r="TDS17" s="694"/>
      <c r="TDT17" s="694"/>
      <c r="TDU17" s="694"/>
      <c r="TDV17" s="694"/>
      <c r="TDW17" s="694"/>
      <c r="TDX17" s="694"/>
      <c r="TDY17" s="694"/>
      <c r="TDZ17" s="694"/>
      <c r="TEA17" s="694"/>
      <c r="TEB17" s="694"/>
      <c r="TEC17" s="694"/>
      <c r="TED17" s="694"/>
      <c r="TEE17" s="694"/>
      <c r="TEF17" s="694"/>
      <c r="TEG17" s="694"/>
      <c r="TEH17" s="694"/>
      <c r="TEI17" s="694"/>
      <c r="TEJ17" s="694"/>
      <c r="TEK17" s="694"/>
      <c r="TEL17" s="694"/>
      <c r="TEM17" s="694"/>
      <c r="TEN17" s="694"/>
      <c r="TEO17" s="694"/>
      <c r="TEP17" s="694"/>
      <c r="TEQ17" s="694"/>
      <c r="TER17" s="694"/>
      <c r="TES17" s="694"/>
      <c r="TET17" s="694"/>
      <c r="TEU17" s="694"/>
      <c r="TEV17" s="694"/>
      <c r="TEW17" s="694"/>
      <c r="TEX17" s="694"/>
      <c r="TEY17" s="694"/>
      <c r="TEZ17" s="694"/>
      <c r="TFA17" s="694"/>
      <c r="TFB17" s="694"/>
      <c r="TFC17" s="694"/>
      <c r="TFD17" s="694"/>
      <c r="TFE17" s="694"/>
      <c r="TFF17" s="694"/>
      <c r="TFG17" s="694"/>
      <c r="TFH17" s="694"/>
      <c r="TFI17" s="694"/>
      <c r="TFJ17" s="694"/>
      <c r="TFK17" s="694"/>
      <c r="TFL17" s="694"/>
      <c r="TFM17" s="694"/>
      <c r="TFN17" s="694"/>
      <c r="TFO17" s="694"/>
      <c r="TFP17" s="694"/>
      <c r="TFQ17" s="694"/>
      <c r="TFR17" s="694"/>
      <c r="TFS17" s="694"/>
      <c r="TFT17" s="694"/>
      <c r="TFU17" s="694"/>
      <c r="TFV17" s="694"/>
      <c r="TFW17" s="694"/>
      <c r="TFX17" s="694"/>
      <c r="TFY17" s="694"/>
      <c r="TFZ17" s="694"/>
      <c r="TGA17" s="694"/>
      <c r="TGB17" s="694"/>
      <c r="TGC17" s="694"/>
      <c r="TGD17" s="694"/>
      <c r="TGE17" s="694"/>
      <c r="TGF17" s="694"/>
      <c r="TGG17" s="694"/>
      <c r="TGH17" s="694"/>
      <c r="TGI17" s="694"/>
      <c r="TGJ17" s="694"/>
      <c r="TGK17" s="694"/>
      <c r="TGL17" s="694"/>
      <c r="TGM17" s="694"/>
      <c r="TGN17" s="694"/>
      <c r="TGO17" s="694"/>
      <c r="TGP17" s="694"/>
      <c r="TGQ17" s="694"/>
      <c r="TGR17" s="694"/>
      <c r="TGS17" s="694"/>
      <c r="TGT17" s="694"/>
      <c r="TGU17" s="694"/>
      <c r="TGV17" s="694"/>
      <c r="TGW17" s="694"/>
      <c r="TGX17" s="694"/>
      <c r="TGY17" s="694"/>
      <c r="TGZ17" s="694"/>
      <c r="THA17" s="694"/>
      <c r="THB17" s="694"/>
      <c r="THC17" s="694"/>
      <c r="THD17" s="694"/>
      <c r="THE17" s="694"/>
      <c r="THF17" s="694"/>
      <c r="THG17" s="694"/>
      <c r="THH17" s="694"/>
      <c r="THI17" s="694"/>
      <c r="THJ17" s="694"/>
      <c r="THK17" s="694"/>
      <c r="THL17" s="694"/>
      <c r="THM17" s="694"/>
      <c r="THN17" s="694"/>
      <c r="THO17" s="694"/>
      <c r="THP17" s="694"/>
      <c r="THQ17" s="694"/>
      <c r="THR17" s="694"/>
      <c r="THS17" s="694"/>
      <c r="THT17" s="694"/>
      <c r="THU17" s="694"/>
      <c r="THV17" s="694"/>
      <c r="THW17" s="694"/>
      <c r="THX17" s="694"/>
      <c r="THY17" s="694"/>
      <c r="THZ17" s="694"/>
      <c r="TIA17" s="694"/>
      <c r="TIB17" s="694"/>
      <c r="TIC17" s="694"/>
      <c r="TID17" s="694"/>
      <c r="TIE17" s="694"/>
      <c r="TIF17" s="694"/>
      <c r="TIG17" s="694"/>
      <c r="TIH17" s="694"/>
      <c r="TII17" s="694"/>
      <c r="TIJ17" s="694"/>
      <c r="TIK17" s="694"/>
      <c r="TIL17" s="694"/>
      <c r="TIM17" s="694"/>
      <c r="TIN17" s="694"/>
      <c r="TIO17" s="694"/>
      <c r="TIP17" s="694"/>
      <c r="TIQ17" s="694"/>
      <c r="TIR17" s="694"/>
      <c r="TIS17" s="694"/>
      <c r="TIT17" s="694"/>
      <c r="TIU17" s="694"/>
      <c r="TIV17" s="694"/>
      <c r="TIW17" s="694"/>
      <c r="TIX17" s="694"/>
      <c r="TIY17" s="694"/>
      <c r="TIZ17" s="694"/>
      <c r="TJA17" s="694"/>
      <c r="TJB17" s="694"/>
      <c r="TJC17" s="694"/>
      <c r="TJD17" s="694"/>
      <c r="TJE17" s="694"/>
      <c r="TJF17" s="694"/>
      <c r="TJG17" s="694"/>
      <c r="TJH17" s="694"/>
      <c r="TJI17" s="694"/>
      <c r="TJJ17" s="694"/>
      <c r="TJK17" s="694"/>
      <c r="TJL17" s="694"/>
      <c r="TJM17" s="694"/>
      <c r="TJN17" s="694"/>
      <c r="TJO17" s="694"/>
      <c r="TJP17" s="694"/>
      <c r="TJQ17" s="694"/>
      <c r="TJR17" s="694"/>
      <c r="TJS17" s="694"/>
      <c r="TJT17" s="694"/>
      <c r="TJU17" s="694"/>
      <c r="TJV17" s="694"/>
      <c r="TJW17" s="694"/>
      <c r="TJX17" s="694"/>
      <c r="TJY17" s="694"/>
      <c r="TJZ17" s="694"/>
      <c r="TKA17" s="694"/>
      <c r="TKB17" s="694"/>
      <c r="TKC17" s="694"/>
      <c r="TKD17" s="694"/>
      <c r="TKE17" s="694"/>
      <c r="TKF17" s="694"/>
      <c r="TKG17" s="694"/>
      <c r="TKH17" s="694"/>
      <c r="TKI17" s="694"/>
      <c r="TKJ17" s="694"/>
      <c r="TKK17" s="694"/>
      <c r="TKL17" s="694"/>
      <c r="TKM17" s="694"/>
      <c r="TKN17" s="694"/>
      <c r="TKO17" s="694"/>
      <c r="TKP17" s="694"/>
      <c r="TKQ17" s="694"/>
      <c r="TKR17" s="694"/>
      <c r="TKS17" s="694"/>
      <c r="TKT17" s="694"/>
      <c r="TKU17" s="694"/>
      <c r="TKV17" s="694"/>
      <c r="TKW17" s="694"/>
      <c r="TKX17" s="694"/>
      <c r="TKY17" s="694"/>
      <c r="TKZ17" s="694"/>
      <c r="TLA17" s="694"/>
      <c r="TLB17" s="694"/>
      <c r="TLC17" s="694"/>
      <c r="TLD17" s="694"/>
      <c r="TLE17" s="694"/>
      <c r="TLF17" s="694"/>
      <c r="TLG17" s="694"/>
      <c r="TLH17" s="694"/>
      <c r="TLI17" s="694"/>
      <c r="TLJ17" s="694"/>
      <c r="TLK17" s="694"/>
      <c r="TLL17" s="694"/>
      <c r="TLM17" s="694"/>
      <c r="TLN17" s="694"/>
      <c r="TLO17" s="694"/>
      <c r="TLP17" s="694"/>
      <c r="TLQ17" s="694"/>
      <c r="TLR17" s="694"/>
      <c r="TLS17" s="694"/>
      <c r="TLT17" s="694"/>
      <c r="TLU17" s="694"/>
      <c r="TLV17" s="694"/>
      <c r="TLW17" s="694"/>
      <c r="TLX17" s="694"/>
      <c r="TLY17" s="694"/>
      <c r="TLZ17" s="694"/>
      <c r="TMA17" s="694"/>
      <c r="TMB17" s="694"/>
      <c r="TMC17" s="694"/>
      <c r="TMD17" s="694"/>
      <c r="TME17" s="694"/>
      <c r="TMF17" s="694"/>
      <c r="TMG17" s="694"/>
      <c r="TMH17" s="694"/>
      <c r="TMI17" s="694"/>
      <c r="TMJ17" s="694"/>
      <c r="TMK17" s="694"/>
      <c r="TML17" s="694"/>
      <c r="TMM17" s="694"/>
      <c r="TMN17" s="694"/>
      <c r="TMO17" s="694"/>
      <c r="TMP17" s="694"/>
      <c r="TMQ17" s="694"/>
      <c r="TMR17" s="694"/>
      <c r="TMS17" s="694"/>
      <c r="TMT17" s="694"/>
      <c r="TMU17" s="694"/>
      <c r="TMV17" s="694"/>
      <c r="TMW17" s="694"/>
      <c r="TMX17" s="694"/>
      <c r="TMY17" s="694"/>
      <c r="TMZ17" s="694"/>
      <c r="TNA17" s="694"/>
      <c r="TNB17" s="694"/>
      <c r="TNC17" s="694"/>
      <c r="TND17" s="694"/>
      <c r="TNE17" s="694"/>
      <c r="TNF17" s="694"/>
      <c r="TNG17" s="694"/>
      <c r="TNH17" s="694"/>
      <c r="TNI17" s="694"/>
      <c r="TNJ17" s="694"/>
      <c r="TNK17" s="694"/>
      <c r="TNL17" s="694"/>
      <c r="TNM17" s="694"/>
      <c r="TNN17" s="694"/>
      <c r="TNO17" s="694"/>
      <c r="TNP17" s="694"/>
      <c r="TNQ17" s="694"/>
      <c r="TNR17" s="694"/>
      <c r="TNS17" s="694"/>
      <c r="TNT17" s="694"/>
      <c r="TNU17" s="694"/>
      <c r="TNV17" s="694"/>
      <c r="TNW17" s="694"/>
      <c r="TNX17" s="694"/>
      <c r="TNY17" s="694"/>
      <c r="TNZ17" s="694"/>
      <c r="TOA17" s="694"/>
      <c r="TOB17" s="694"/>
      <c r="TOC17" s="694"/>
      <c r="TOD17" s="694"/>
      <c r="TOE17" s="694"/>
      <c r="TOF17" s="694"/>
      <c r="TOG17" s="694"/>
      <c r="TOH17" s="694"/>
      <c r="TOI17" s="694"/>
      <c r="TOJ17" s="694"/>
      <c r="TOK17" s="694"/>
      <c r="TOL17" s="694"/>
      <c r="TOM17" s="694"/>
      <c r="TON17" s="694"/>
      <c r="TOO17" s="694"/>
      <c r="TOP17" s="694"/>
      <c r="TOQ17" s="694"/>
      <c r="TOR17" s="694"/>
      <c r="TOS17" s="694"/>
      <c r="TOT17" s="694"/>
      <c r="TOU17" s="694"/>
      <c r="TOV17" s="694"/>
      <c r="TOW17" s="694"/>
      <c r="TOX17" s="694"/>
      <c r="TOY17" s="694"/>
      <c r="TOZ17" s="694"/>
      <c r="TPA17" s="694"/>
      <c r="TPB17" s="694"/>
      <c r="TPC17" s="694"/>
      <c r="TPD17" s="694"/>
      <c r="TPE17" s="694"/>
      <c r="TPF17" s="694"/>
      <c r="TPG17" s="694"/>
      <c r="TPH17" s="694"/>
      <c r="TPI17" s="694"/>
      <c r="TPJ17" s="694"/>
      <c r="TPK17" s="694"/>
      <c r="TPL17" s="694"/>
      <c r="TPM17" s="694"/>
      <c r="TPN17" s="694"/>
      <c r="TPO17" s="694"/>
      <c r="TPP17" s="694"/>
      <c r="TPQ17" s="694"/>
      <c r="TPR17" s="694"/>
      <c r="TPS17" s="694"/>
      <c r="TPT17" s="694"/>
      <c r="TPU17" s="694"/>
      <c r="TPV17" s="694"/>
      <c r="TPW17" s="694"/>
      <c r="TPX17" s="694"/>
      <c r="TPY17" s="694"/>
      <c r="TPZ17" s="694"/>
      <c r="TQA17" s="694"/>
      <c r="TQB17" s="694"/>
      <c r="TQC17" s="694"/>
      <c r="TQD17" s="694"/>
      <c r="TQE17" s="694"/>
      <c r="TQF17" s="694"/>
      <c r="TQG17" s="694"/>
      <c r="TQH17" s="694"/>
      <c r="TQI17" s="694"/>
      <c r="TQJ17" s="694"/>
      <c r="TQK17" s="694"/>
      <c r="TQL17" s="694"/>
      <c r="TQM17" s="694"/>
      <c r="TQN17" s="694"/>
      <c r="TQO17" s="694"/>
      <c r="TQP17" s="694"/>
      <c r="TQQ17" s="694"/>
      <c r="TQR17" s="694"/>
      <c r="TQS17" s="694"/>
      <c r="TQT17" s="694"/>
      <c r="TQU17" s="694"/>
      <c r="TQV17" s="694"/>
      <c r="TQW17" s="694"/>
      <c r="TQX17" s="694"/>
      <c r="TQY17" s="694"/>
      <c r="TQZ17" s="694"/>
      <c r="TRA17" s="694"/>
      <c r="TRB17" s="694"/>
      <c r="TRC17" s="694"/>
      <c r="TRD17" s="694"/>
      <c r="TRE17" s="694"/>
      <c r="TRF17" s="694"/>
      <c r="TRG17" s="694"/>
      <c r="TRH17" s="694"/>
      <c r="TRI17" s="694"/>
      <c r="TRJ17" s="694"/>
      <c r="TRK17" s="694"/>
      <c r="TRL17" s="694"/>
      <c r="TRM17" s="694"/>
      <c r="TRN17" s="694"/>
      <c r="TRO17" s="694"/>
      <c r="TRP17" s="694"/>
      <c r="TRQ17" s="694"/>
      <c r="TRR17" s="694"/>
      <c r="TRS17" s="694"/>
      <c r="TRT17" s="694"/>
      <c r="TRU17" s="694"/>
      <c r="TRV17" s="694"/>
      <c r="TRW17" s="694"/>
      <c r="TRX17" s="694"/>
      <c r="TRY17" s="694"/>
      <c r="TRZ17" s="694"/>
      <c r="TSA17" s="694"/>
      <c r="TSB17" s="694"/>
      <c r="TSC17" s="694"/>
      <c r="TSD17" s="694"/>
      <c r="TSE17" s="694"/>
      <c r="TSF17" s="694"/>
      <c r="TSG17" s="694"/>
      <c r="TSH17" s="694"/>
      <c r="TSI17" s="694"/>
      <c r="TSJ17" s="694"/>
      <c r="TSK17" s="694"/>
      <c r="TSL17" s="694"/>
      <c r="TSM17" s="694"/>
      <c r="TSN17" s="694"/>
      <c r="TSO17" s="694"/>
      <c r="TSP17" s="694"/>
      <c r="TSQ17" s="694"/>
      <c r="TSR17" s="694"/>
      <c r="TSS17" s="694"/>
      <c r="TST17" s="694"/>
      <c r="TSU17" s="694"/>
      <c r="TSV17" s="694"/>
      <c r="TSW17" s="694"/>
      <c r="TSX17" s="694"/>
      <c r="TSY17" s="694"/>
      <c r="TSZ17" s="694"/>
      <c r="TTA17" s="694"/>
      <c r="TTB17" s="694"/>
      <c r="TTC17" s="694"/>
      <c r="TTD17" s="694"/>
      <c r="TTE17" s="694"/>
      <c r="TTF17" s="694"/>
      <c r="TTG17" s="694"/>
      <c r="TTH17" s="694"/>
      <c r="TTI17" s="694"/>
      <c r="TTJ17" s="694"/>
      <c r="TTK17" s="694"/>
      <c r="TTL17" s="694"/>
      <c r="TTM17" s="694"/>
      <c r="TTN17" s="694"/>
      <c r="TTO17" s="694"/>
      <c r="TTP17" s="694"/>
      <c r="TTQ17" s="694"/>
      <c r="TTR17" s="694"/>
      <c r="TTS17" s="694"/>
      <c r="TTT17" s="694"/>
      <c r="TTU17" s="694"/>
      <c r="TTV17" s="694"/>
      <c r="TTW17" s="694"/>
      <c r="TTX17" s="694"/>
      <c r="TTY17" s="694"/>
      <c r="TTZ17" s="694"/>
      <c r="TUA17" s="694"/>
      <c r="TUB17" s="694"/>
      <c r="TUC17" s="694"/>
      <c r="TUD17" s="694"/>
      <c r="TUE17" s="694"/>
      <c r="TUF17" s="694"/>
      <c r="TUG17" s="694"/>
      <c r="TUH17" s="694"/>
      <c r="TUI17" s="694"/>
      <c r="TUJ17" s="694"/>
      <c r="TUK17" s="694"/>
      <c r="TUL17" s="694"/>
      <c r="TUM17" s="694"/>
      <c r="TUN17" s="694"/>
      <c r="TUO17" s="694"/>
      <c r="TUP17" s="694"/>
      <c r="TUQ17" s="694"/>
      <c r="TUR17" s="694"/>
      <c r="TUS17" s="694"/>
      <c r="TUT17" s="694"/>
      <c r="TUU17" s="694"/>
      <c r="TUV17" s="694"/>
      <c r="TUW17" s="694"/>
      <c r="TUX17" s="694"/>
      <c r="TUY17" s="694"/>
      <c r="TUZ17" s="694"/>
      <c r="TVA17" s="694"/>
      <c r="TVB17" s="694"/>
      <c r="TVC17" s="694"/>
      <c r="TVD17" s="694"/>
      <c r="TVE17" s="694"/>
      <c r="TVF17" s="694"/>
      <c r="TVG17" s="694"/>
      <c r="TVH17" s="694"/>
      <c r="TVI17" s="694"/>
      <c r="TVJ17" s="694"/>
      <c r="TVK17" s="694"/>
      <c r="TVL17" s="694"/>
      <c r="TVM17" s="694"/>
      <c r="TVN17" s="694"/>
      <c r="TVO17" s="694"/>
      <c r="TVP17" s="694"/>
      <c r="TVQ17" s="694"/>
      <c r="TVR17" s="694"/>
      <c r="TVS17" s="694"/>
      <c r="TVT17" s="694"/>
      <c r="TVU17" s="694"/>
      <c r="TVV17" s="694"/>
      <c r="TVW17" s="694"/>
      <c r="TVX17" s="694"/>
      <c r="TVY17" s="694"/>
      <c r="TVZ17" s="694"/>
      <c r="TWA17" s="694"/>
      <c r="TWB17" s="694"/>
      <c r="TWC17" s="694"/>
      <c r="TWD17" s="694"/>
      <c r="TWE17" s="694"/>
      <c r="TWF17" s="694"/>
      <c r="TWG17" s="694"/>
      <c r="TWH17" s="694"/>
      <c r="TWI17" s="694"/>
      <c r="TWJ17" s="694"/>
      <c r="TWK17" s="694"/>
      <c r="TWL17" s="694"/>
      <c r="TWM17" s="694"/>
      <c r="TWN17" s="694"/>
      <c r="TWO17" s="694"/>
      <c r="TWP17" s="694"/>
      <c r="TWQ17" s="694"/>
      <c r="TWR17" s="694"/>
      <c r="TWS17" s="694"/>
      <c r="TWT17" s="694"/>
      <c r="TWU17" s="694"/>
      <c r="TWV17" s="694"/>
      <c r="TWW17" s="694"/>
      <c r="TWX17" s="694"/>
      <c r="TWY17" s="694"/>
      <c r="TWZ17" s="694"/>
      <c r="TXA17" s="694"/>
      <c r="TXB17" s="694"/>
      <c r="TXC17" s="694"/>
      <c r="TXD17" s="694"/>
      <c r="TXE17" s="694"/>
      <c r="TXF17" s="694"/>
      <c r="TXG17" s="694"/>
      <c r="TXH17" s="694"/>
      <c r="TXI17" s="694"/>
      <c r="TXJ17" s="694"/>
      <c r="TXK17" s="694"/>
      <c r="TXL17" s="694"/>
      <c r="TXM17" s="694"/>
      <c r="TXN17" s="694"/>
      <c r="TXO17" s="694"/>
      <c r="TXP17" s="694"/>
      <c r="TXQ17" s="694"/>
      <c r="TXR17" s="694"/>
      <c r="TXS17" s="694"/>
      <c r="TXT17" s="694"/>
      <c r="TXU17" s="694"/>
      <c r="TXV17" s="694"/>
      <c r="TXW17" s="694"/>
      <c r="TXX17" s="694"/>
      <c r="TXY17" s="694"/>
      <c r="TXZ17" s="694"/>
      <c r="TYA17" s="694"/>
      <c r="TYB17" s="694"/>
      <c r="TYC17" s="694"/>
      <c r="TYD17" s="694"/>
      <c r="TYE17" s="694"/>
      <c r="TYF17" s="694"/>
      <c r="TYG17" s="694"/>
      <c r="TYH17" s="694"/>
      <c r="TYI17" s="694"/>
      <c r="TYJ17" s="694"/>
      <c r="TYK17" s="694"/>
      <c r="TYL17" s="694"/>
      <c r="TYM17" s="694"/>
      <c r="TYN17" s="694"/>
      <c r="TYO17" s="694"/>
      <c r="TYP17" s="694"/>
      <c r="TYQ17" s="694"/>
      <c r="TYR17" s="694"/>
      <c r="TYS17" s="694"/>
      <c r="TYT17" s="694"/>
      <c r="TYU17" s="694"/>
      <c r="TYV17" s="694"/>
      <c r="TYW17" s="694"/>
      <c r="TYX17" s="694"/>
      <c r="TYY17" s="694"/>
      <c r="TYZ17" s="694"/>
      <c r="TZA17" s="694"/>
      <c r="TZB17" s="694"/>
      <c r="TZC17" s="694"/>
      <c r="TZD17" s="694"/>
      <c r="TZE17" s="694"/>
      <c r="TZF17" s="694"/>
      <c r="TZG17" s="694"/>
      <c r="TZH17" s="694"/>
      <c r="TZI17" s="694"/>
      <c r="TZJ17" s="694"/>
      <c r="TZK17" s="694"/>
      <c r="TZL17" s="694"/>
      <c r="TZM17" s="694"/>
      <c r="TZN17" s="694"/>
      <c r="TZO17" s="694"/>
      <c r="TZP17" s="694"/>
      <c r="TZQ17" s="694"/>
      <c r="TZR17" s="694"/>
      <c r="TZS17" s="694"/>
      <c r="TZT17" s="694"/>
      <c r="TZU17" s="694"/>
      <c r="TZV17" s="694"/>
      <c r="TZW17" s="694"/>
      <c r="TZX17" s="694"/>
      <c r="TZY17" s="694"/>
      <c r="TZZ17" s="694"/>
      <c r="UAA17" s="694"/>
      <c r="UAB17" s="694"/>
      <c r="UAC17" s="694"/>
      <c r="UAD17" s="694"/>
      <c r="UAE17" s="694"/>
      <c r="UAF17" s="694"/>
      <c r="UAG17" s="694"/>
      <c r="UAH17" s="694"/>
      <c r="UAI17" s="694"/>
      <c r="UAJ17" s="694"/>
      <c r="UAK17" s="694"/>
      <c r="UAL17" s="694"/>
      <c r="UAM17" s="694"/>
      <c r="UAN17" s="694"/>
      <c r="UAO17" s="694"/>
      <c r="UAP17" s="694"/>
      <c r="UAQ17" s="694"/>
      <c r="UAR17" s="694"/>
      <c r="UAS17" s="694"/>
      <c r="UAT17" s="694"/>
      <c r="UAU17" s="694"/>
      <c r="UAV17" s="694"/>
      <c r="UAW17" s="694"/>
      <c r="UAX17" s="694"/>
      <c r="UAY17" s="694"/>
      <c r="UAZ17" s="694"/>
      <c r="UBA17" s="694"/>
      <c r="UBB17" s="694"/>
      <c r="UBC17" s="694"/>
      <c r="UBD17" s="694"/>
      <c r="UBE17" s="694"/>
      <c r="UBF17" s="694"/>
      <c r="UBG17" s="694"/>
      <c r="UBH17" s="694"/>
      <c r="UBI17" s="694"/>
      <c r="UBJ17" s="694"/>
      <c r="UBK17" s="694"/>
      <c r="UBL17" s="694"/>
      <c r="UBM17" s="694"/>
      <c r="UBN17" s="694"/>
      <c r="UBO17" s="694"/>
      <c r="UBP17" s="694"/>
      <c r="UBQ17" s="694"/>
      <c r="UBR17" s="694"/>
      <c r="UBS17" s="694"/>
      <c r="UBT17" s="694"/>
      <c r="UBU17" s="694"/>
      <c r="UBV17" s="694"/>
      <c r="UBW17" s="694"/>
      <c r="UBX17" s="694"/>
      <c r="UBY17" s="694"/>
      <c r="UBZ17" s="694"/>
      <c r="UCA17" s="694"/>
      <c r="UCB17" s="694"/>
      <c r="UCC17" s="694"/>
      <c r="UCD17" s="694"/>
      <c r="UCE17" s="694"/>
      <c r="UCF17" s="694"/>
      <c r="UCG17" s="694"/>
      <c r="UCH17" s="694"/>
      <c r="UCI17" s="694"/>
      <c r="UCJ17" s="694"/>
      <c r="UCK17" s="694"/>
      <c r="UCL17" s="694"/>
      <c r="UCM17" s="694"/>
      <c r="UCN17" s="694"/>
      <c r="UCO17" s="694"/>
      <c r="UCP17" s="694"/>
      <c r="UCQ17" s="694"/>
      <c r="UCR17" s="694"/>
      <c r="UCS17" s="694"/>
      <c r="UCT17" s="694"/>
      <c r="UCU17" s="694"/>
      <c r="UCV17" s="694"/>
      <c r="UCW17" s="694"/>
      <c r="UCX17" s="694"/>
      <c r="UCY17" s="694"/>
      <c r="UCZ17" s="694"/>
      <c r="UDA17" s="694"/>
      <c r="UDB17" s="694"/>
      <c r="UDC17" s="694"/>
      <c r="UDD17" s="694"/>
      <c r="UDE17" s="694"/>
      <c r="UDF17" s="694"/>
      <c r="UDG17" s="694"/>
      <c r="UDH17" s="694"/>
      <c r="UDI17" s="694"/>
      <c r="UDJ17" s="694"/>
      <c r="UDK17" s="694"/>
      <c r="UDL17" s="694"/>
      <c r="UDM17" s="694"/>
      <c r="UDN17" s="694"/>
      <c r="UDO17" s="694"/>
      <c r="UDP17" s="694"/>
      <c r="UDQ17" s="694"/>
      <c r="UDR17" s="694"/>
      <c r="UDS17" s="694"/>
      <c r="UDT17" s="694"/>
      <c r="UDU17" s="694"/>
      <c r="UDV17" s="694"/>
      <c r="UDW17" s="694"/>
      <c r="UDX17" s="694"/>
      <c r="UDY17" s="694"/>
      <c r="UDZ17" s="694"/>
      <c r="UEA17" s="694"/>
      <c r="UEB17" s="694"/>
      <c r="UEC17" s="694"/>
      <c r="UED17" s="694"/>
      <c r="UEE17" s="694"/>
      <c r="UEF17" s="694"/>
      <c r="UEG17" s="694"/>
      <c r="UEH17" s="694"/>
      <c r="UEI17" s="694"/>
      <c r="UEJ17" s="694"/>
      <c r="UEK17" s="694"/>
      <c r="UEL17" s="694"/>
      <c r="UEM17" s="694"/>
      <c r="UEN17" s="694"/>
      <c r="UEO17" s="694"/>
      <c r="UEP17" s="694"/>
      <c r="UEQ17" s="694"/>
      <c r="UER17" s="694"/>
      <c r="UES17" s="694"/>
      <c r="UET17" s="694"/>
      <c r="UEU17" s="694"/>
      <c r="UEV17" s="694"/>
      <c r="UEW17" s="694"/>
      <c r="UEX17" s="694"/>
      <c r="UEY17" s="694"/>
      <c r="UEZ17" s="694"/>
      <c r="UFA17" s="694"/>
      <c r="UFB17" s="694"/>
      <c r="UFC17" s="694"/>
      <c r="UFD17" s="694"/>
      <c r="UFE17" s="694"/>
      <c r="UFF17" s="694"/>
      <c r="UFG17" s="694"/>
      <c r="UFH17" s="694"/>
      <c r="UFI17" s="694"/>
      <c r="UFJ17" s="694"/>
      <c r="UFK17" s="694"/>
      <c r="UFL17" s="694"/>
      <c r="UFM17" s="694"/>
      <c r="UFN17" s="694"/>
      <c r="UFO17" s="694"/>
      <c r="UFP17" s="694"/>
      <c r="UFQ17" s="694"/>
      <c r="UFR17" s="694"/>
      <c r="UFS17" s="694"/>
      <c r="UFT17" s="694"/>
      <c r="UFU17" s="694"/>
      <c r="UFV17" s="694"/>
      <c r="UFW17" s="694"/>
      <c r="UFX17" s="694"/>
      <c r="UFY17" s="694"/>
      <c r="UFZ17" s="694"/>
      <c r="UGA17" s="694"/>
      <c r="UGB17" s="694"/>
      <c r="UGC17" s="694"/>
      <c r="UGD17" s="694"/>
      <c r="UGE17" s="694"/>
      <c r="UGF17" s="694"/>
      <c r="UGG17" s="694"/>
      <c r="UGH17" s="694"/>
      <c r="UGI17" s="694"/>
      <c r="UGJ17" s="694"/>
      <c r="UGK17" s="694"/>
      <c r="UGL17" s="694"/>
      <c r="UGM17" s="694"/>
      <c r="UGN17" s="694"/>
      <c r="UGO17" s="694"/>
      <c r="UGP17" s="694"/>
      <c r="UGQ17" s="694"/>
      <c r="UGR17" s="694"/>
      <c r="UGS17" s="694"/>
      <c r="UGT17" s="694"/>
      <c r="UGU17" s="694"/>
      <c r="UGV17" s="694"/>
      <c r="UGW17" s="694"/>
      <c r="UGX17" s="694"/>
      <c r="UGY17" s="694"/>
      <c r="UGZ17" s="694"/>
      <c r="UHA17" s="694"/>
      <c r="UHB17" s="694"/>
      <c r="UHC17" s="694"/>
      <c r="UHD17" s="694"/>
      <c r="UHE17" s="694"/>
      <c r="UHF17" s="694"/>
      <c r="UHG17" s="694"/>
      <c r="UHH17" s="694"/>
      <c r="UHI17" s="694"/>
      <c r="UHJ17" s="694"/>
      <c r="UHK17" s="694"/>
      <c r="UHL17" s="694"/>
      <c r="UHM17" s="694"/>
      <c r="UHN17" s="694"/>
      <c r="UHO17" s="694"/>
      <c r="UHP17" s="694"/>
      <c r="UHQ17" s="694"/>
      <c r="UHR17" s="694"/>
      <c r="UHS17" s="694"/>
      <c r="UHT17" s="694"/>
      <c r="UHU17" s="694"/>
      <c r="UHV17" s="694"/>
      <c r="UHW17" s="694"/>
      <c r="UHX17" s="694"/>
      <c r="UHY17" s="694"/>
      <c r="UHZ17" s="694"/>
      <c r="UIA17" s="694"/>
      <c r="UIB17" s="694"/>
      <c r="UIC17" s="694"/>
      <c r="UID17" s="694"/>
      <c r="UIE17" s="694"/>
      <c r="UIF17" s="694"/>
      <c r="UIG17" s="694"/>
      <c r="UIH17" s="694"/>
      <c r="UII17" s="694"/>
      <c r="UIJ17" s="694"/>
      <c r="UIK17" s="694"/>
      <c r="UIL17" s="694"/>
      <c r="UIM17" s="694"/>
      <c r="UIN17" s="694"/>
      <c r="UIO17" s="694"/>
      <c r="UIP17" s="694"/>
      <c r="UIQ17" s="694"/>
      <c r="UIR17" s="694"/>
      <c r="UIS17" s="694"/>
      <c r="UIT17" s="694"/>
      <c r="UIU17" s="694"/>
      <c r="UIV17" s="694"/>
      <c r="UIW17" s="694"/>
      <c r="UIX17" s="694"/>
      <c r="UIY17" s="694"/>
      <c r="UIZ17" s="694"/>
      <c r="UJA17" s="694"/>
      <c r="UJB17" s="694"/>
      <c r="UJC17" s="694"/>
      <c r="UJD17" s="694"/>
      <c r="UJE17" s="694"/>
      <c r="UJF17" s="694"/>
      <c r="UJG17" s="694"/>
      <c r="UJH17" s="694"/>
      <c r="UJI17" s="694"/>
      <c r="UJJ17" s="694"/>
      <c r="UJK17" s="694"/>
      <c r="UJL17" s="694"/>
      <c r="UJM17" s="694"/>
      <c r="UJN17" s="694"/>
      <c r="UJO17" s="694"/>
      <c r="UJP17" s="694"/>
      <c r="UJQ17" s="694"/>
      <c r="UJR17" s="694"/>
      <c r="UJS17" s="694"/>
      <c r="UJT17" s="694"/>
      <c r="UJU17" s="694"/>
      <c r="UJV17" s="694"/>
      <c r="UJW17" s="694"/>
      <c r="UJX17" s="694"/>
      <c r="UJY17" s="694"/>
      <c r="UJZ17" s="694"/>
      <c r="UKA17" s="694"/>
      <c r="UKB17" s="694"/>
      <c r="UKC17" s="694"/>
      <c r="UKD17" s="694"/>
      <c r="UKE17" s="694"/>
      <c r="UKF17" s="694"/>
      <c r="UKG17" s="694"/>
      <c r="UKH17" s="694"/>
      <c r="UKI17" s="694"/>
      <c r="UKJ17" s="694"/>
      <c r="UKK17" s="694"/>
      <c r="UKL17" s="694"/>
      <c r="UKM17" s="694"/>
      <c r="UKN17" s="694"/>
      <c r="UKO17" s="694"/>
      <c r="UKP17" s="694"/>
      <c r="UKQ17" s="694"/>
      <c r="UKR17" s="694"/>
      <c r="UKS17" s="694"/>
      <c r="UKT17" s="694"/>
      <c r="UKU17" s="694"/>
      <c r="UKV17" s="694"/>
      <c r="UKW17" s="694"/>
      <c r="UKX17" s="694"/>
      <c r="UKY17" s="694"/>
      <c r="UKZ17" s="694"/>
      <c r="ULA17" s="694"/>
      <c r="ULB17" s="694"/>
      <c r="ULC17" s="694"/>
      <c r="ULD17" s="694"/>
      <c r="ULE17" s="694"/>
      <c r="ULF17" s="694"/>
      <c r="ULG17" s="694"/>
      <c r="ULH17" s="694"/>
      <c r="ULI17" s="694"/>
      <c r="ULJ17" s="694"/>
      <c r="ULK17" s="694"/>
      <c r="ULL17" s="694"/>
      <c r="ULM17" s="694"/>
      <c r="ULN17" s="694"/>
      <c r="ULO17" s="694"/>
      <c r="ULP17" s="694"/>
      <c r="ULQ17" s="694"/>
      <c r="ULR17" s="694"/>
      <c r="ULS17" s="694"/>
      <c r="ULT17" s="694"/>
      <c r="ULU17" s="694"/>
      <c r="ULV17" s="694"/>
      <c r="ULW17" s="694"/>
      <c r="ULX17" s="694"/>
      <c r="ULY17" s="694"/>
      <c r="ULZ17" s="694"/>
      <c r="UMA17" s="694"/>
      <c r="UMB17" s="694"/>
      <c r="UMC17" s="694"/>
      <c r="UMD17" s="694"/>
      <c r="UME17" s="694"/>
      <c r="UMF17" s="694"/>
      <c r="UMG17" s="694"/>
      <c r="UMH17" s="694"/>
      <c r="UMI17" s="694"/>
      <c r="UMJ17" s="694"/>
      <c r="UMK17" s="694"/>
      <c r="UML17" s="694"/>
      <c r="UMM17" s="694"/>
      <c r="UMN17" s="694"/>
      <c r="UMO17" s="694"/>
      <c r="UMP17" s="694"/>
      <c r="UMQ17" s="694"/>
      <c r="UMR17" s="694"/>
      <c r="UMS17" s="694"/>
      <c r="UMT17" s="694"/>
      <c r="UMU17" s="694"/>
      <c r="UMV17" s="694"/>
      <c r="UMW17" s="694"/>
      <c r="UMX17" s="694"/>
      <c r="UMY17" s="694"/>
      <c r="UMZ17" s="694"/>
      <c r="UNA17" s="694"/>
      <c r="UNB17" s="694"/>
      <c r="UNC17" s="694"/>
      <c r="UND17" s="694"/>
      <c r="UNE17" s="694"/>
      <c r="UNF17" s="694"/>
      <c r="UNG17" s="694"/>
      <c r="UNH17" s="694"/>
      <c r="UNI17" s="694"/>
      <c r="UNJ17" s="694"/>
      <c r="UNK17" s="694"/>
      <c r="UNL17" s="694"/>
      <c r="UNM17" s="694"/>
      <c r="UNN17" s="694"/>
      <c r="UNO17" s="694"/>
      <c r="UNP17" s="694"/>
      <c r="UNQ17" s="694"/>
      <c r="UNR17" s="694"/>
      <c r="UNS17" s="694"/>
      <c r="UNT17" s="694"/>
      <c r="UNU17" s="694"/>
      <c r="UNV17" s="694"/>
      <c r="UNW17" s="694"/>
      <c r="UNX17" s="694"/>
      <c r="UNY17" s="694"/>
      <c r="UNZ17" s="694"/>
      <c r="UOA17" s="694"/>
      <c r="UOB17" s="694"/>
      <c r="UOC17" s="694"/>
      <c r="UOD17" s="694"/>
      <c r="UOE17" s="694"/>
      <c r="UOF17" s="694"/>
      <c r="UOG17" s="694"/>
      <c r="UOH17" s="694"/>
      <c r="UOI17" s="694"/>
      <c r="UOJ17" s="694"/>
      <c r="UOK17" s="694"/>
      <c r="UOL17" s="694"/>
      <c r="UOM17" s="694"/>
      <c r="UON17" s="694"/>
      <c r="UOO17" s="694"/>
      <c r="UOP17" s="694"/>
      <c r="UOQ17" s="694"/>
      <c r="UOR17" s="694"/>
      <c r="UOS17" s="694"/>
      <c r="UOT17" s="694"/>
      <c r="UOU17" s="694"/>
      <c r="UOV17" s="694"/>
      <c r="UOW17" s="694"/>
      <c r="UOX17" s="694"/>
      <c r="UOY17" s="694"/>
      <c r="UOZ17" s="694"/>
      <c r="UPA17" s="694"/>
      <c r="UPB17" s="694"/>
      <c r="UPC17" s="694"/>
      <c r="UPD17" s="694"/>
      <c r="UPE17" s="694"/>
      <c r="UPF17" s="694"/>
      <c r="UPG17" s="694"/>
      <c r="UPH17" s="694"/>
      <c r="UPI17" s="694"/>
      <c r="UPJ17" s="694"/>
      <c r="UPK17" s="694"/>
      <c r="UPL17" s="694"/>
      <c r="UPM17" s="694"/>
      <c r="UPN17" s="694"/>
      <c r="UPO17" s="694"/>
      <c r="UPP17" s="694"/>
      <c r="UPQ17" s="694"/>
      <c r="UPR17" s="694"/>
      <c r="UPS17" s="694"/>
      <c r="UPT17" s="694"/>
      <c r="UPU17" s="694"/>
      <c r="UPV17" s="694"/>
      <c r="UPW17" s="694"/>
      <c r="UPX17" s="694"/>
      <c r="UPY17" s="694"/>
      <c r="UPZ17" s="694"/>
      <c r="UQA17" s="694"/>
      <c r="UQB17" s="694"/>
      <c r="UQC17" s="694"/>
      <c r="UQD17" s="694"/>
      <c r="UQE17" s="694"/>
      <c r="UQF17" s="694"/>
      <c r="UQG17" s="694"/>
      <c r="UQH17" s="694"/>
      <c r="UQI17" s="694"/>
      <c r="UQJ17" s="694"/>
      <c r="UQK17" s="694"/>
      <c r="UQL17" s="694"/>
      <c r="UQM17" s="694"/>
      <c r="UQN17" s="694"/>
      <c r="UQO17" s="694"/>
      <c r="UQP17" s="694"/>
      <c r="UQQ17" s="694"/>
      <c r="UQR17" s="694"/>
      <c r="UQS17" s="694"/>
      <c r="UQT17" s="694"/>
      <c r="UQU17" s="694"/>
      <c r="UQV17" s="694"/>
      <c r="UQW17" s="694"/>
      <c r="UQX17" s="694"/>
      <c r="UQY17" s="694"/>
      <c r="UQZ17" s="694"/>
      <c r="URA17" s="694"/>
      <c r="URB17" s="694"/>
      <c r="URC17" s="694"/>
      <c r="URD17" s="694"/>
      <c r="URE17" s="694"/>
      <c r="URF17" s="694"/>
      <c r="URG17" s="694"/>
      <c r="URH17" s="694"/>
      <c r="URI17" s="694"/>
      <c r="URJ17" s="694"/>
      <c r="URK17" s="694"/>
      <c r="URL17" s="694"/>
      <c r="URM17" s="694"/>
      <c r="URN17" s="694"/>
      <c r="URO17" s="694"/>
      <c r="URP17" s="694"/>
      <c r="URQ17" s="694"/>
      <c r="URR17" s="694"/>
      <c r="URS17" s="694"/>
      <c r="URT17" s="694"/>
      <c r="URU17" s="694"/>
      <c r="URV17" s="694"/>
      <c r="URW17" s="694"/>
      <c r="URX17" s="694"/>
      <c r="URY17" s="694"/>
      <c r="URZ17" s="694"/>
      <c r="USA17" s="694"/>
      <c r="USB17" s="694"/>
      <c r="USC17" s="694"/>
      <c r="USD17" s="694"/>
      <c r="USE17" s="694"/>
      <c r="USF17" s="694"/>
      <c r="USG17" s="694"/>
      <c r="USH17" s="694"/>
      <c r="USI17" s="694"/>
      <c r="USJ17" s="694"/>
      <c r="USK17" s="694"/>
      <c r="USL17" s="694"/>
      <c r="USM17" s="694"/>
      <c r="USN17" s="694"/>
      <c r="USO17" s="694"/>
      <c r="USP17" s="694"/>
      <c r="USQ17" s="694"/>
      <c r="USR17" s="694"/>
      <c r="USS17" s="694"/>
      <c r="UST17" s="694"/>
      <c r="USU17" s="694"/>
      <c r="USV17" s="694"/>
      <c r="USW17" s="694"/>
      <c r="USX17" s="694"/>
      <c r="USY17" s="694"/>
      <c r="USZ17" s="694"/>
      <c r="UTA17" s="694"/>
      <c r="UTB17" s="694"/>
      <c r="UTC17" s="694"/>
      <c r="UTD17" s="694"/>
      <c r="UTE17" s="694"/>
      <c r="UTF17" s="694"/>
      <c r="UTG17" s="694"/>
      <c r="UTH17" s="694"/>
      <c r="UTI17" s="694"/>
      <c r="UTJ17" s="694"/>
      <c r="UTK17" s="694"/>
      <c r="UTL17" s="694"/>
      <c r="UTM17" s="694"/>
      <c r="UTN17" s="694"/>
      <c r="UTO17" s="694"/>
      <c r="UTP17" s="694"/>
      <c r="UTQ17" s="694"/>
      <c r="UTR17" s="694"/>
      <c r="UTS17" s="694"/>
      <c r="UTT17" s="694"/>
      <c r="UTU17" s="694"/>
      <c r="UTV17" s="694"/>
      <c r="UTW17" s="694"/>
      <c r="UTX17" s="694"/>
      <c r="UTY17" s="694"/>
      <c r="UTZ17" s="694"/>
      <c r="UUA17" s="694"/>
      <c r="UUB17" s="694"/>
      <c r="UUC17" s="694"/>
      <c r="UUD17" s="694"/>
      <c r="UUE17" s="694"/>
      <c r="UUF17" s="694"/>
      <c r="UUG17" s="694"/>
      <c r="UUH17" s="694"/>
      <c r="UUI17" s="694"/>
      <c r="UUJ17" s="694"/>
      <c r="UUK17" s="694"/>
      <c r="UUL17" s="694"/>
      <c r="UUM17" s="694"/>
      <c r="UUN17" s="694"/>
      <c r="UUO17" s="694"/>
      <c r="UUP17" s="694"/>
      <c r="UUQ17" s="694"/>
      <c r="UUR17" s="694"/>
      <c r="UUS17" s="694"/>
      <c r="UUT17" s="694"/>
      <c r="UUU17" s="694"/>
      <c r="UUV17" s="694"/>
      <c r="UUW17" s="694"/>
      <c r="UUX17" s="694"/>
      <c r="UUY17" s="694"/>
      <c r="UUZ17" s="694"/>
      <c r="UVA17" s="694"/>
      <c r="UVB17" s="694"/>
      <c r="UVC17" s="694"/>
      <c r="UVD17" s="694"/>
      <c r="UVE17" s="694"/>
      <c r="UVF17" s="694"/>
      <c r="UVG17" s="694"/>
      <c r="UVH17" s="694"/>
      <c r="UVI17" s="694"/>
      <c r="UVJ17" s="694"/>
      <c r="UVK17" s="694"/>
      <c r="UVL17" s="694"/>
      <c r="UVM17" s="694"/>
      <c r="UVN17" s="694"/>
      <c r="UVO17" s="694"/>
      <c r="UVP17" s="694"/>
      <c r="UVQ17" s="694"/>
      <c r="UVR17" s="694"/>
      <c r="UVS17" s="694"/>
      <c r="UVT17" s="694"/>
      <c r="UVU17" s="694"/>
      <c r="UVV17" s="694"/>
      <c r="UVW17" s="694"/>
      <c r="UVX17" s="694"/>
      <c r="UVY17" s="694"/>
      <c r="UVZ17" s="694"/>
      <c r="UWA17" s="694"/>
      <c r="UWB17" s="694"/>
      <c r="UWC17" s="694"/>
      <c r="UWD17" s="694"/>
      <c r="UWE17" s="694"/>
      <c r="UWF17" s="694"/>
      <c r="UWG17" s="694"/>
      <c r="UWH17" s="694"/>
      <c r="UWI17" s="694"/>
      <c r="UWJ17" s="694"/>
      <c r="UWK17" s="694"/>
      <c r="UWL17" s="694"/>
      <c r="UWM17" s="694"/>
      <c r="UWN17" s="694"/>
      <c r="UWO17" s="694"/>
      <c r="UWP17" s="694"/>
      <c r="UWQ17" s="694"/>
      <c r="UWR17" s="694"/>
      <c r="UWS17" s="694"/>
      <c r="UWT17" s="694"/>
      <c r="UWU17" s="694"/>
      <c r="UWV17" s="694"/>
      <c r="UWW17" s="694"/>
      <c r="UWX17" s="694"/>
      <c r="UWY17" s="694"/>
      <c r="UWZ17" s="694"/>
      <c r="UXA17" s="694"/>
      <c r="UXB17" s="694"/>
      <c r="UXC17" s="694"/>
      <c r="UXD17" s="694"/>
      <c r="UXE17" s="694"/>
      <c r="UXF17" s="694"/>
      <c r="UXG17" s="694"/>
      <c r="UXH17" s="694"/>
      <c r="UXI17" s="694"/>
      <c r="UXJ17" s="694"/>
      <c r="UXK17" s="694"/>
      <c r="UXL17" s="694"/>
      <c r="UXM17" s="694"/>
      <c r="UXN17" s="694"/>
      <c r="UXO17" s="694"/>
      <c r="UXP17" s="694"/>
      <c r="UXQ17" s="694"/>
      <c r="UXR17" s="694"/>
      <c r="UXS17" s="694"/>
      <c r="UXT17" s="694"/>
      <c r="UXU17" s="694"/>
      <c r="UXV17" s="694"/>
      <c r="UXW17" s="694"/>
      <c r="UXX17" s="694"/>
      <c r="UXY17" s="694"/>
      <c r="UXZ17" s="694"/>
      <c r="UYA17" s="694"/>
      <c r="UYB17" s="694"/>
      <c r="UYC17" s="694"/>
      <c r="UYD17" s="694"/>
      <c r="UYE17" s="694"/>
      <c r="UYF17" s="694"/>
      <c r="UYG17" s="694"/>
      <c r="UYH17" s="694"/>
      <c r="UYI17" s="694"/>
      <c r="UYJ17" s="694"/>
      <c r="UYK17" s="694"/>
      <c r="UYL17" s="694"/>
      <c r="UYM17" s="694"/>
      <c r="UYN17" s="694"/>
      <c r="UYO17" s="694"/>
      <c r="UYP17" s="694"/>
      <c r="UYQ17" s="694"/>
      <c r="UYR17" s="694"/>
      <c r="UYS17" s="694"/>
      <c r="UYT17" s="694"/>
      <c r="UYU17" s="694"/>
      <c r="UYV17" s="694"/>
      <c r="UYW17" s="694"/>
      <c r="UYX17" s="694"/>
      <c r="UYY17" s="694"/>
      <c r="UYZ17" s="694"/>
      <c r="UZA17" s="694"/>
      <c r="UZB17" s="694"/>
      <c r="UZC17" s="694"/>
      <c r="UZD17" s="694"/>
      <c r="UZE17" s="694"/>
      <c r="UZF17" s="694"/>
      <c r="UZG17" s="694"/>
      <c r="UZH17" s="694"/>
      <c r="UZI17" s="694"/>
      <c r="UZJ17" s="694"/>
      <c r="UZK17" s="694"/>
      <c r="UZL17" s="694"/>
      <c r="UZM17" s="694"/>
      <c r="UZN17" s="694"/>
      <c r="UZO17" s="694"/>
      <c r="UZP17" s="694"/>
      <c r="UZQ17" s="694"/>
      <c r="UZR17" s="694"/>
      <c r="UZS17" s="694"/>
      <c r="UZT17" s="694"/>
      <c r="UZU17" s="694"/>
      <c r="UZV17" s="694"/>
      <c r="UZW17" s="694"/>
      <c r="UZX17" s="694"/>
      <c r="UZY17" s="694"/>
      <c r="UZZ17" s="694"/>
      <c r="VAA17" s="694"/>
      <c r="VAB17" s="694"/>
      <c r="VAC17" s="694"/>
      <c r="VAD17" s="694"/>
      <c r="VAE17" s="694"/>
      <c r="VAF17" s="694"/>
      <c r="VAG17" s="694"/>
      <c r="VAH17" s="694"/>
      <c r="VAI17" s="694"/>
      <c r="VAJ17" s="694"/>
      <c r="VAK17" s="694"/>
      <c r="VAL17" s="694"/>
      <c r="VAM17" s="694"/>
      <c r="VAN17" s="694"/>
      <c r="VAO17" s="694"/>
      <c r="VAP17" s="694"/>
      <c r="VAQ17" s="694"/>
      <c r="VAR17" s="694"/>
      <c r="VAS17" s="694"/>
      <c r="VAT17" s="694"/>
      <c r="VAU17" s="694"/>
      <c r="VAV17" s="694"/>
      <c r="VAW17" s="694"/>
      <c r="VAX17" s="694"/>
      <c r="VAY17" s="694"/>
      <c r="VAZ17" s="694"/>
      <c r="VBA17" s="694"/>
      <c r="VBB17" s="694"/>
      <c r="VBC17" s="694"/>
      <c r="VBD17" s="694"/>
      <c r="VBE17" s="694"/>
      <c r="VBF17" s="694"/>
      <c r="VBG17" s="694"/>
      <c r="VBH17" s="694"/>
      <c r="VBI17" s="694"/>
      <c r="VBJ17" s="694"/>
      <c r="VBK17" s="694"/>
      <c r="VBL17" s="694"/>
      <c r="VBM17" s="694"/>
      <c r="VBN17" s="694"/>
      <c r="VBO17" s="694"/>
      <c r="VBP17" s="694"/>
      <c r="VBQ17" s="694"/>
      <c r="VBR17" s="694"/>
      <c r="VBS17" s="694"/>
      <c r="VBT17" s="694"/>
      <c r="VBU17" s="694"/>
      <c r="VBV17" s="694"/>
      <c r="VBW17" s="694"/>
      <c r="VBX17" s="694"/>
      <c r="VBY17" s="694"/>
      <c r="VBZ17" s="694"/>
      <c r="VCA17" s="694"/>
      <c r="VCB17" s="694"/>
      <c r="VCC17" s="694"/>
      <c r="VCD17" s="694"/>
      <c r="VCE17" s="694"/>
      <c r="VCF17" s="694"/>
      <c r="VCG17" s="694"/>
      <c r="VCH17" s="694"/>
      <c r="VCI17" s="694"/>
      <c r="VCJ17" s="694"/>
      <c r="VCK17" s="694"/>
      <c r="VCL17" s="694"/>
      <c r="VCM17" s="694"/>
      <c r="VCN17" s="694"/>
      <c r="VCO17" s="694"/>
      <c r="VCP17" s="694"/>
      <c r="VCQ17" s="694"/>
      <c r="VCR17" s="694"/>
      <c r="VCS17" s="694"/>
      <c r="VCT17" s="694"/>
      <c r="VCU17" s="694"/>
      <c r="VCV17" s="694"/>
      <c r="VCW17" s="694"/>
      <c r="VCX17" s="694"/>
      <c r="VCY17" s="694"/>
      <c r="VCZ17" s="694"/>
      <c r="VDA17" s="694"/>
      <c r="VDB17" s="694"/>
      <c r="VDC17" s="694"/>
      <c r="VDD17" s="694"/>
      <c r="VDE17" s="694"/>
      <c r="VDF17" s="694"/>
      <c r="VDG17" s="694"/>
      <c r="VDH17" s="694"/>
      <c r="VDI17" s="694"/>
      <c r="VDJ17" s="694"/>
      <c r="VDK17" s="694"/>
      <c r="VDL17" s="694"/>
      <c r="VDM17" s="694"/>
      <c r="VDN17" s="694"/>
      <c r="VDO17" s="694"/>
      <c r="VDP17" s="694"/>
      <c r="VDQ17" s="694"/>
      <c r="VDR17" s="694"/>
      <c r="VDS17" s="694"/>
      <c r="VDT17" s="694"/>
      <c r="VDU17" s="694"/>
      <c r="VDV17" s="694"/>
      <c r="VDW17" s="694"/>
      <c r="VDX17" s="694"/>
      <c r="VDY17" s="694"/>
      <c r="VDZ17" s="694"/>
      <c r="VEA17" s="694"/>
      <c r="VEB17" s="694"/>
      <c r="VEC17" s="694"/>
      <c r="VED17" s="694"/>
      <c r="VEE17" s="694"/>
      <c r="VEF17" s="694"/>
      <c r="VEG17" s="694"/>
      <c r="VEH17" s="694"/>
      <c r="VEI17" s="694"/>
      <c r="VEJ17" s="694"/>
      <c r="VEK17" s="694"/>
      <c r="VEL17" s="694"/>
      <c r="VEM17" s="694"/>
      <c r="VEN17" s="694"/>
      <c r="VEO17" s="694"/>
      <c r="VEP17" s="694"/>
      <c r="VEQ17" s="694"/>
      <c r="VER17" s="694"/>
      <c r="VES17" s="694"/>
      <c r="VET17" s="694"/>
      <c r="VEU17" s="694"/>
      <c r="VEV17" s="694"/>
      <c r="VEW17" s="694"/>
      <c r="VEX17" s="694"/>
      <c r="VEY17" s="694"/>
      <c r="VEZ17" s="694"/>
      <c r="VFA17" s="694"/>
      <c r="VFB17" s="694"/>
      <c r="VFC17" s="694"/>
      <c r="VFD17" s="694"/>
      <c r="VFE17" s="694"/>
      <c r="VFF17" s="694"/>
      <c r="VFG17" s="694"/>
      <c r="VFH17" s="694"/>
      <c r="VFI17" s="694"/>
      <c r="VFJ17" s="694"/>
      <c r="VFK17" s="694"/>
      <c r="VFL17" s="694"/>
      <c r="VFM17" s="694"/>
      <c r="VFN17" s="694"/>
      <c r="VFO17" s="694"/>
      <c r="VFP17" s="694"/>
      <c r="VFQ17" s="694"/>
      <c r="VFR17" s="694"/>
      <c r="VFS17" s="694"/>
      <c r="VFT17" s="694"/>
      <c r="VFU17" s="694"/>
      <c r="VFV17" s="694"/>
      <c r="VFW17" s="694"/>
      <c r="VFX17" s="694"/>
      <c r="VFY17" s="694"/>
      <c r="VFZ17" s="694"/>
      <c r="VGA17" s="694"/>
      <c r="VGB17" s="694"/>
      <c r="VGC17" s="694"/>
      <c r="VGD17" s="694"/>
      <c r="VGE17" s="694"/>
      <c r="VGF17" s="694"/>
      <c r="VGG17" s="694"/>
      <c r="VGH17" s="694"/>
      <c r="VGI17" s="694"/>
      <c r="VGJ17" s="694"/>
      <c r="VGK17" s="694"/>
      <c r="VGL17" s="694"/>
      <c r="VGM17" s="694"/>
      <c r="VGN17" s="694"/>
      <c r="VGO17" s="694"/>
      <c r="VGP17" s="694"/>
      <c r="VGQ17" s="694"/>
      <c r="VGR17" s="694"/>
      <c r="VGS17" s="694"/>
      <c r="VGT17" s="694"/>
      <c r="VGU17" s="694"/>
      <c r="VGV17" s="694"/>
      <c r="VGW17" s="694"/>
      <c r="VGX17" s="694"/>
      <c r="VGY17" s="694"/>
      <c r="VGZ17" s="694"/>
      <c r="VHA17" s="694"/>
      <c r="VHB17" s="694"/>
      <c r="VHC17" s="694"/>
      <c r="VHD17" s="694"/>
      <c r="VHE17" s="694"/>
      <c r="VHF17" s="694"/>
      <c r="VHG17" s="694"/>
      <c r="VHH17" s="694"/>
      <c r="VHI17" s="694"/>
      <c r="VHJ17" s="694"/>
      <c r="VHK17" s="694"/>
      <c r="VHL17" s="694"/>
      <c r="VHM17" s="694"/>
      <c r="VHN17" s="694"/>
      <c r="VHO17" s="694"/>
      <c r="VHP17" s="694"/>
      <c r="VHQ17" s="694"/>
      <c r="VHR17" s="694"/>
      <c r="VHS17" s="694"/>
      <c r="VHT17" s="694"/>
      <c r="VHU17" s="694"/>
      <c r="VHV17" s="694"/>
      <c r="VHW17" s="694"/>
      <c r="VHX17" s="694"/>
      <c r="VHY17" s="694"/>
      <c r="VHZ17" s="694"/>
      <c r="VIA17" s="694"/>
      <c r="VIB17" s="694"/>
      <c r="VIC17" s="694"/>
      <c r="VID17" s="694"/>
      <c r="VIE17" s="694"/>
      <c r="VIF17" s="694"/>
      <c r="VIG17" s="694"/>
      <c r="VIH17" s="694"/>
      <c r="VII17" s="694"/>
      <c r="VIJ17" s="694"/>
      <c r="VIK17" s="694"/>
      <c r="VIL17" s="694"/>
      <c r="VIM17" s="694"/>
      <c r="VIN17" s="694"/>
      <c r="VIO17" s="694"/>
      <c r="VIP17" s="694"/>
      <c r="VIQ17" s="694"/>
      <c r="VIR17" s="694"/>
      <c r="VIS17" s="694"/>
      <c r="VIT17" s="694"/>
      <c r="VIU17" s="694"/>
      <c r="VIV17" s="694"/>
      <c r="VIW17" s="694"/>
      <c r="VIX17" s="694"/>
      <c r="VIY17" s="694"/>
      <c r="VIZ17" s="694"/>
      <c r="VJA17" s="694"/>
      <c r="VJB17" s="694"/>
      <c r="VJC17" s="694"/>
      <c r="VJD17" s="694"/>
      <c r="VJE17" s="694"/>
      <c r="VJF17" s="694"/>
      <c r="VJG17" s="694"/>
      <c r="VJH17" s="694"/>
      <c r="VJI17" s="694"/>
      <c r="VJJ17" s="694"/>
      <c r="VJK17" s="694"/>
      <c r="VJL17" s="694"/>
      <c r="VJM17" s="694"/>
      <c r="VJN17" s="694"/>
      <c r="VJO17" s="694"/>
      <c r="VJP17" s="694"/>
      <c r="VJQ17" s="694"/>
      <c r="VJR17" s="694"/>
      <c r="VJS17" s="694"/>
      <c r="VJT17" s="694"/>
      <c r="VJU17" s="694"/>
      <c r="VJV17" s="694"/>
      <c r="VJW17" s="694"/>
      <c r="VJX17" s="694"/>
      <c r="VJY17" s="694"/>
      <c r="VJZ17" s="694"/>
      <c r="VKA17" s="694"/>
      <c r="VKB17" s="694"/>
      <c r="VKC17" s="694"/>
      <c r="VKD17" s="694"/>
      <c r="VKE17" s="694"/>
      <c r="VKF17" s="694"/>
      <c r="VKG17" s="694"/>
      <c r="VKH17" s="694"/>
      <c r="VKI17" s="694"/>
      <c r="VKJ17" s="694"/>
      <c r="VKK17" s="694"/>
      <c r="VKL17" s="694"/>
      <c r="VKM17" s="694"/>
      <c r="VKN17" s="694"/>
      <c r="VKO17" s="694"/>
      <c r="VKP17" s="694"/>
      <c r="VKQ17" s="694"/>
      <c r="VKR17" s="694"/>
      <c r="VKS17" s="694"/>
      <c r="VKT17" s="694"/>
      <c r="VKU17" s="694"/>
      <c r="VKV17" s="694"/>
      <c r="VKW17" s="694"/>
      <c r="VKX17" s="694"/>
      <c r="VKY17" s="694"/>
      <c r="VKZ17" s="694"/>
      <c r="VLA17" s="694"/>
      <c r="VLB17" s="694"/>
      <c r="VLC17" s="694"/>
      <c r="VLD17" s="694"/>
      <c r="VLE17" s="694"/>
      <c r="VLF17" s="694"/>
      <c r="VLG17" s="694"/>
      <c r="VLH17" s="694"/>
      <c r="VLI17" s="694"/>
      <c r="VLJ17" s="694"/>
      <c r="VLK17" s="694"/>
      <c r="VLL17" s="694"/>
      <c r="VLM17" s="694"/>
      <c r="VLN17" s="694"/>
      <c r="VLO17" s="694"/>
      <c r="VLP17" s="694"/>
      <c r="VLQ17" s="694"/>
      <c r="VLR17" s="694"/>
      <c r="VLS17" s="694"/>
      <c r="VLT17" s="694"/>
      <c r="VLU17" s="694"/>
      <c r="VLV17" s="694"/>
      <c r="VLW17" s="694"/>
      <c r="VLX17" s="694"/>
      <c r="VLY17" s="694"/>
      <c r="VLZ17" s="694"/>
      <c r="VMA17" s="694"/>
      <c r="VMB17" s="694"/>
      <c r="VMC17" s="694"/>
      <c r="VMD17" s="694"/>
      <c r="VME17" s="694"/>
      <c r="VMF17" s="694"/>
      <c r="VMG17" s="694"/>
      <c r="VMH17" s="694"/>
      <c r="VMI17" s="694"/>
      <c r="VMJ17" s="694"/>
      <c r="VMK17" s="694"/>
      <c r="VML17" s="694"/>
      <c r="VMM17" s="694"/>
      <c r="VMN17" s="694"/>
      <c r="VMO17" s="694"/>
      <c r="VMP17" s="694"/>
      <c r="VMQ17" s="694"/>
      <c r="VMR17" s="694"/>
      <c r="VMS17" s="694"/>
      <c r="VMT17" s="694"/>
      <c r="VMU17" s="694"/>
      <c r="VMV17" s="694"/>
      <c r="VMW17" s="694"/>
      <c r="VMX17" s="694"/>
      <c r="VMY17" s="694"/>
      <c r="VMZ17" s="694"/>
      <c r="VNA17" s="694"/>
      <c r="VNB17" s="694"/>
      <c r="VNC17" s="694"/>
      <c r="VND17" s="694"/>
      <c r="VNE17" s="694"/>
      <c r="VNF17" s="694"/>
      <c r="VNG17" s="694"/>
      <c r="VNH17" s="694"/>
      <c r="VNI17" s="694"/>
      <c r="VNJ17" s="694"/>
      <c r="VNK17" s="694"/>
      <c r="VNL17" s="694"/>
      <c r="VNM17" s="694"/>
      <c r="VNN17" s="694"/>
      <c r="VNO17" s="694"/>
      <c r="VNP17" s="694"/>
      <c r="VNQ17" s="694"/>
      <c r="VNR17" s="694"/>
      <c r="VNS17" s="694"/>
      <c r="VNT17" s="694"/>
      <c r="VNU17" s="694"/>
      <c r="VNV17" s="694"/>
      <c r="VNW17" s="694"/>
      <c r="VNX17" s="694"/>
      <c r="VNY17" s="694"/>
      <c r="VNZ17" s="694"/>
      <c r="VOA17" s="694"/>
      <c r="VOB17" s="694"/>
      <c r="VOC17" s="694"/>
      <c r="VOD17" s="694"/>
      <c r="VOE17" s="694"/>
      <c r="VOF17" s="694"/>
      <c r="VOG17" s="694"/>
      <c r="VOH17" s="694"/>
      <c r="VOI17" s="694"/>
      <c r="VOJ17" s="694"/>
      <c r="VOK17" s="694"/>
      <c r="VOL17" s="694"/>
      <c r="VOM17" s="694"/>
      <c r="VON17" s="694"/>
      <c r="VOO17" s="694"/>
      <c r="VOP17" s="694"/>
      <c r="VOQ17" s="694"/>
      <c r="VOR17" s="694"/>
      <c r="VOS17" s="694"/>
      <c r="VOT17" s="694"/>
      <c r="VOU17" s="694"/>
      <c r="VOV17" s="694"/>
      <c r="VOW17" s="694"/>
      <c r="VOX17" s="694"/>
      <c r="VOY17" s="694"/>
      <c r="VOZ17" s="694"/>
      <c r="VPA17" s="694"/>
      <c r="VPB17" s="694"/>
      <c r="VPC17" s="694"/>
      <c r="VPD17" s="694"/>
      <c r="VPE17" s="694"/>
      <c r="VPF17" s="694"/>
      <c r="VPG17" s="694"/>
      <c r="VPH17" s="694"/>
      <c r="VPI17" s="694"/>
      <c r="VPJ17" s="694"/>
      <c r="VPK17" s="694"/>
      <c r="VPL17" s="694"/>
      <c r="VPM17" s="694"/>
      <c r="VPN17" s="694"/>
      <c r="VPO17" s="694"/>
      <c r="VPP17" s="694"/>
      <c r="VPQ17" s="694"/>
      <c r="VPR17" s="694"/>
      <c r="VPS17" s="694"/>
      <c r="VPT17" s="694"/>
      <c r="VPU17" s="694"/>
      <c r="VPV17" s="694"/>
      <c r="VPW17" s="694"/>
      <c r="VPX17" s="694"/>
      <c r="VPY17" s="694"/>
      <c r="VPZ17" s="694"/>
      <c r="VQA17" s="694"/>
      <c r="VQB17" s="694"/>
      <c r="VQC17" s="694"/>
      <c r="VQD17" s="694"/>
      <c r="VQE17" s="694"/>
      <c r="VQF17" s="694"/>
      <c r="VQG17" s="694"/>
      <c r="VQH17" s="694"/>
      <c r="VQI17" s="694"/>
      <c r="VQJ17" s="694"/>
      <c r="VQK17" s="694"/>
      <c r="VQL17" s="694"/>
      <c r="VQM17" s="694"/>
      <c r="VQN17" s="694"/>
      <c r="VQO17" s="694"/>
      <c r="VQP17" s="694"/>
      <c r="VQQ17" s="694"/>
      <c r="VQR17" s="694"/>
      <c r="VQS17" s="694"/>
      <c r="VQT17" s="694"/>
      <c r="VQU17" s="694"/>
      <c r="VQV17" s="694"/>
      <c r="VQW17" s="694"/>
      <c r="VQX17" s="694"/>
      <c r="VQY17" s="694"/>
      <c r="VQZ17" s="694"/>
      <c r="VRA17" s="694"/>
      <c r="VRB17" s="694"/>
      <c r="VRC17" s="694"/>
      <c r="VRD17" s="694"/>
      <c r="VRE17" s="694"/>
      <c r="VRF17" s="694"/>
      <c r="VRG17" s="694"/>
      <c r="VRH17" s="694"/>
      <c r="VRI17" s="694"/>
      <c r="VRJ17" s="694"/>
      <c r="VRK17" s="694"/>
      <c r="VRL17" s="694"/>
      <c r="VRM17" s="694"/>
      <c r="VRN17" s="694"/>
      <c r="VRO17" s="694"/>
      <c r="VRP17" s="694"/>
      <c r="VRQ17" s="694"/>
      <c r="VRR17" s="694"/>
      <c r="VRS17" s="694"/>
      <c r="VRT17" s="694"/>
      <c r="VRU17" s="694"/>
      <c r="VRV17" s="694"/>
      <c r="VRW17" s="694"/>
      <c r="VRX17" s="694"/>
      <c r="VRY17" s="694"/>
      <c r="VRZ17" s="694"/>
      <c r="VSA17" s="694"/>
      <c r="VSB17" s="694"/>
      <c r="VSC17" s="694"/>
      <c r="VSD17" s="694"/>
      <c r="VSE17" s="694"/>
      <c r="VSF17" s="694"/>
      <c r="VSG17" s="694"/>
      <c r="VSH17" s="694"/>
      <c r="VSI17" s="694"/>
      <c r="VSJ17" s="694"/>
      <c r="VSK17" s="694"/>
      <c r="VSL17" s="694"/>
      <c r="VSM17" s="694"/>
      <c r="VSN17" s="694"/>
      <c r="VSO17" s="694"/>
      <c r="VSP17" s="694"/>
      <c r="VSQ17" s="694"/>
      <c r="VSR17" s="694"/>
      <c r="VSS17" s="694"/>
      <c r="VST17" s="694"/>
      <c r="VSU17" s="694"/>
      <c r="VSV17" s="694"/>
      <c r="VSW17" s="694"/>
      <c r="VSX17" s="694"/>
      <c r="VSY17" s="694"/>
      <c r="VSZ17" s="694"/>
      <c r="VTA17" s="694"/>
      <c r="VTB17" s="694"/>
      <c r="VTC17" s="694"/>
      <c r="VTD17" s="694"/>
      <c r="VTE17" s="694"/>
      <c r="VTF17" s="694"/>
      <c r="VTG17" s="694"/>
      <c r="VTH17" s="694"/>
      <c r="VTI17" s="694"/>
      <c r="VTJ17" s="694"/>
      <c r="VTK17" s="694"/>
      <c r="VTL17" s="694"/>
      <c r="VTM17" s="694"/>
      <c r="VTN17" s="694"/>
      <c r="VTO17" s="694"/>
      <c r="VTP17" s="694"/>
      <c r="VTQ17" s="694"/>
      <c r="VTR17" s="694"/>
      <c r="VTS17" s="694"/>
      <c r="VTT17" s="694"/>
      <c r="VTU17" s="694"/>
      <c r="VTV17" s="694"/>
      <c r="VTW17" s="694"/>
      <c r="VTX17" s="694"/>
      <c r="VTY17" s="694"/>
      <c r="VTZ17" s="694"/>
      <c r="VUA17" s="694"/>
      <c r="VUB17" s="694"/>
      <c r="VUC17" s="694"/>
      <c r="VUD17" s="694"/>
      <c r="VUE17" s="694"/>
      <c r="VUF17" s="694"/>
      <c r="VUG17" s="694"/>
      <c r="VUH17" s="694"/>
      <c r="VUI17" s="694"/>
      <c r="VUJ17" s="694"/>
      <c r="VUK17" s="694"/>
      <c r="VUL17" s="694"/>
      <c r="VUM17" s="694"/>
      <c r="VUN17" s="694"/>
      <c r="VUO17" s="694"/>
      <c r="VUP17" s="694"/>
      <c r="VUQ17" s="694"/>
      <c r="VUR17" s="694"/>
      <c r="VUS17" s="694"/>
      <c r="VUT17" s="694"/>
      <c r="VUU17" s="694"/>
      <c r="VUV17" s="694"/>
      <c r="VUW17" s="694"/>
      <c r="VUX17" s="694"/>
      <c r="VUY17" s="694"/>
      <c r="VUZ17" s="694"/>
      <c r="VVA17" s="694"/>
      <c r="VVB17" s="694"/>
      <c r="VVC17" s="694"/>
      <c r="VVD17" s="694"/>
      <c r="VVE17" s="694"/>
      <c r="VVF17" s="694"/>
      <c r="VVG17" s="694"/>
      <c r="VVH17" s="694"/>
      <c r="VVI17" s="694"/>
      <c r="VVJ17" s="694"/>
      <c r="VVK17" s="694"/>
      <c r="VVL17" s="694"/>
      <c r="VVM17" s="694"/>
      <c r="VVN17" s="694"/>
      <c r="VVO17" s="694"/>
      <c r="VVP17" s="694"/>
      <c r="VVQ17" s="694"/>
      <c r="VVR17" s="694"/>
      <c r="VVS17" s="694"/>
      <c r="VVT17" s="694"/>
      <c r="VVU17" s="694"/>
      <c r="VVV17" s="694"/>
      <c r="VVW17" s="694"/>
      <c r="VVX17" s="694"/>
      <c r="VVY17" s="694"/>
      <c r="VVZ17" s="694"/>
      <c r="VWA17" s="694"/>
      <c r="VWB17" s="694"/>
      <c r="VWC17" s="694"/>
      <c r="VWD17" s="694"/>
      <c r="VWE17" s="694"/>
      <c r="VWF17" s="694"/>
      <c r="VWG17" s="694"/>
      <c r="VWH17" s="694"/>
      <c r="VWI17" s="694"/>
      <c r="VWJ17" s="694"/>
      <c r="VWK17" s="694"/>
      <c r="VWL17" s="694"/>
      <c r="VWM17" s="694"/>
      <c r="VWN17" s="694"/>
      <c r="VWO17" s="694"/>
      <c r="VWP17" s="694"/>
      <c r="VWQ17" s="694"/>
      <c r="VWR17" s="694"/>
      <c r="VWS17" s="694"/>
      <c r="VWT17" s="694"/>
      <c r="VWU17" s="694"/>
      <c r="VWV17" s="694"/>
      <c r="VWW17" s="694"/>
      <c r="VWX17" s="694"/>
      <c r="VWY17" s="694"/>
      <c r="VWZ17" s="694"/>
      <c r="VXA17" s="694"/>
      <c r="VXB17" s="694"/>
      <c r="VXC17" s="694"/>
      <c r="VXD17" s="694"/>
      <c r="VXE17" s="694"/>
      <c r="VXF17" s="694"/>
      <c r="VXG17" s="694"/>
      <c r="VXH17" s="694"/>
      <c r="VXI17" s="694"/>
      <c r="VXJ17" s="694"/>
      <c r="VXK17" s="694"/>
      <c r="VXL17" s="694"/>
      <c r="VXM17" s="694"/>
      <c r="VXN17" s="694"/>
      <c r="VXO17" s="694"/>
      <c r="VXP17" s="694"/>
      <c r="VXQ17" s="694"/>
      <c r="VXR17" s="694"/>
      <c r="VXS17" s="694"/>
      <c r="VXT17" s="694"/>
      <c r="VXU17" s="694"/>
      <c r="VXV17" s="694"/>
      <c r="VXW17" s="694"/>
      <c r="VXX17" s="694"/>
      <c r="VXY17" s="694"/>
      <c r="VXZ17" s="694"/>
      <c r="VYA17" s="694"/>
      <c r="VYB17" s="694"/>
      <c r="VYC17" s="694"/>
      <c r="VYD17" s="694"/>
      <c r="VYE17" s="694"/>
      <c r="VYF17" s="694"/>
      <c r="VYG17" s="694"/>
      <c r="VYH17" s="694"/>
      <c r="VYI17" s="694"/>
      <c r="VYJ17" s="694"/>
      <c r="VYK17" s="694"/>
      <c r="VYL17" s="694"/>
      <c r="VYM17" s="694"/>
      <c r="VYN17" s="694"/>
      <c r="VYO17" s="694"/>
      <c r="VYP17" s="694"/>
      <c r="VYQ17" s="694"/>
      <c r="VYR17" s="694"/>
      <c r="VYS17" s="694"/>
      <c r="VYT17" s="694"/>
      <c r="VYU17" s="694"/>
      <c r="VYV17" s="694"/>
      <c r="VYW17" s="694"/>
      <c r="VYX17" s="694"/>
      <c r="VYY17" s="694"/>
      <c r="VYZ17" s="694"/>
      <c r="VZA17" s="694"/>
      <c r="VZB17" s="694"/>
      <c r="VZC17" s="694"/>
      <c r="VZD17" s="694"/>
      <c r="VZE17" s="694"/>
      <c r="VZF17" s="694"/>
      <c r="VZG17" s="694"/>
      <c r="VZH17" s="694"/>
      <c r="VZI17" s="694"/>
      <c r="VZJ17" s="694"/>
      <c r="VZK17" s="694"/>
      <c r="VZL17" s="694"/>
      <c r="VZM17" s="694"/>
      <c r="VZN17" s="694"/>
      <c r="VZO17" s="694"/>
      <c r="VZP17" s="694"/>
      <c r="VZQ17" s="694"/>
      <c r="VZR17" s="694"/>
      <c r="VZS17" s="694"/>
      <c r="VZT17" s="694"/>
      <c r="VZU17" s="694"/>
      <c r="VZV17" s="694"/>
      <c r="VZW17" s="694"/>
      <c r="VZX17" s="694"/>
      <c r="VZY17" s="694"/>
      <c r="VZZ17" s="694"/>
      <c r="WAA17" s="694"/>
      <c r="WAB17" s="694"/>
      <c r="WAC17" s="694"/>
      <c r="WAD17" s="694"/>
      <c r="WAE17" s="694"/>
      <c r="WAF17" s="694"/>
      <c r="WAG17" s="694"/>
      <c r="WAH17" s="694"/>
      <c r="WAI17" s="694"/>
      <c r="WAJ17" s="694"/>
      <c r="WAK17" s="694"/>
      <c r="WAL17" s="694"/>
      <c r="WAM17" s="694"/>
      <c r="WAN17" s="694"/>
      <c r="WAO17" s="694"/>
      <c r="WAP17" s="694"/>
      <c r="WAQ17" s="694"/>
      <c r="WAR17" s="694"/>
      <c r="WAS17" s="694"/>
      <c r="WAT17" s="694"/>
      <c r="WAU17" s="694"/>
      <c r="WAV17" s="694"/>
      <c r="WAW17" s="694"/>
      <c r="WAX17" s="694"/>
      <c r="WAY17" s="694"/>
      <c r="WAZ17" s="694"/>
      <c r="WBA17" s="694"/>
      <c r="WBB17" s="694"/>
      <c r="WBC17" s="694"/>
      <c r="WBD17" s="694"/>
      <c r="WBE17" s="694"/>
      <c r="WBF17" s="694"/>
      <c r="WBG17" s="694"/>
      <c r="WBH17" s="694"/>
      <c r="WBI17" s="694"/>
      <c r="WBJ17" s="694"/>
      <c r="WBK17" s="694"/>
      <c r="WBL17" s="694"/>
      <c r="WBM17" s="694"/>
      <c r="WBN17" s="694"/>
      <c r="WBO17" s="694"/>
      <c r="WBP17" s="694"/>
      <c r="WBQ17" s="694"/>
      <c r="WBR17" s="694"/>
      <c r="WBS17" s="694"/>
      <c r="WBT17" s="694"/>
      <c r="WBU17" s="694"/>
      <c r="WBV17" s="694"/>
      <c r="WBW17" s="694"/>
      <c r="WBX17" s="694"/>
      <c r="WBY17" s="694"/>
      <c r="WBZ17" s="694"/>
      <c r="WCA17" s="694"/>
      <c r="WCB17" s="694"/>
      <c r="WCC17" s="694"/>
      <c r="WCD17" s="694"/>
      <c r="WCE17" s="694"/>
      <c r="WCF17" s="694"/>
      <c r="WCG17" s="694"/>
      <c r="WCH17" s="694"/>
      <c r="WCI17" s="694"/>
      <c r="WCJ17" s="694"/>
      <c r="WCK17" s="694"/>
      <c r="WCL17" s="694"/>
      <c r="WCM17" s="694"/>
      <c r="WCN17" s="694"/>
      <c r="WCO17" s="694"/>
      <c r="WCP17" s="694"/>
      <c r="WCQ17" s="694"/>
      <c r="WCR17" s="694"/>
      <c r="WCS17" s="694"/>
      <c r="WCT17" s="694"/>
      <c r="WCU17" s="694"/>
      <c r="WCV17" s="694"/>
      <c r="WCW17" s="694"/>
      <c r="WCX17" s="694"/>
      <c r="WCY17" s="694"/>
      <c r="WCZ17" s="694"/>
      <c r="WDA17" s="694"/>
      <c r="WDB17" s="694"/>
      <c r="WDC17" s="694"/>
      <c r="WDD17" s="694"/>
      <c r="WDE17" s="694"/>
      <c r="WDF17" s="694"/>
      <c r="WDG17" s="694"/>
      <c r="WDH17" s="694"/>
      <c r="WDI17" s="694"/>
      <c r="WDJ17" s="694"/>
      <c r="WDK17" s="694"/>
      <c r="WDL17" s="694"/>
      <c r="WDM17" s="694"/>
      <c r="WDN17" s="694"/>
      <c r="WDO17" s="694"/>
      <c r="WDP17" s="694"/>
      <c r="WDQ17" s="694"/>
      <c r="WDR17" s="694"/>
      <c r="WDS17" s="694"/>
      <c r="WDT17" s="694"/>
      <c r="WDU17" s="694"/>
      <c r="WDV17" s="694"/>
      <c r="WDW17" s="694"/>
      <c r="WDX17" s="694"/>
      <c r="WDY17" s="694"/>
      <c r="WDZ17" s="694"/>
      <c r="WEA17" s="694"/>
      <c r="WEB17" s="694"/>
      <c r="WEC17" s="694"/>
      <c r="WED17" s="694"/>
      <c r="WEE17" s="694"/>
      <c r="WEF17" s="694"/>
      <c r="WEG17" s="694"/>
      <c r="WEH17" s="694"/>
      <c r="WEI17" s="694"/>
      <c r="WEJ17" s="694"/>
      <c r="WEK17" s="694"/>
      <c r="WEL17" s="694"/>
      <c r="WEM17" s="694"/>
      <c r="WEN17" s="694"/>
      <c r="WEO17" s="694"/>
      <c r="WEP17" s="694"/>
      <c r="WEQ17" s="694"/>
      <c r="WER17" s="694"/>
      <c r="WES17" s="694"/>
      <c r="WET17" s="694"/>
      <c r="WEU17" s="694"/>
      <c r="WEV17" s="694"/>
      <c r="WEW17" s="694"/>
      <c r="WEX17" s="694"/>
      <c r="WEY17" s="694"/>
      <c r="WEZ17" s="694"/>
      <c r="WFA17" s="694"/>
      <c r="WFB17" s="694"/>
      <c r="WFC17" s="694"/>
      <c r="WFD17" s="694"/>
      <c r="WFE17" s="694"/>
      <c r="WFF17" s="694"/>
      <c r="WFG17" s="694"/>
      <c r="WFH17" s="694"/>
      <c r="WFI17" s="694"/>
      <c r="WFJ17" s="694"/>
      <c r="WFK17" s="694"/>
      <c r="WFL17" s="694"/>
      <c r="WFM17" s="694"/>
      <c r="WFN17" s="694"/>
      <c r="WFO17" s="694"/>
      <c r="WFP17" s="694"/>
      <c r="WFQ17" s="694"/>
      <c r="WFR17" s="694"/>
      <c r="WFS17" s="694"/>
      <c r="WFT17" s="694"/>
      <c r="WFU17" s="694"/>
      <c r="WFV17" s="694"/>
      <c r="WFW17" s="694"/>
      <c r="WFX17" s="694"/>
      <c r="WFY17" s="694"/>
      <c r="WFZ17" s="694"/>
      <c r="WGA17" s="694"/>
      <c r="WGB17" s="694"/>
      <c r="WGC17" s="694"/>
      <c r="WGD17" s="694"/>
      <c r="WGE17" s="694"/>
      <c r="WGF17" s="694"/>
      <c r="WGG17" s="694"/>
      <c r="WGH17" s="694"/>
      <c r="WGI17" s="694"/>
      <c r="WGJ17" s="694"/>
      <c r="WGK17" s="694"/>
      <c r="WGL17" s="694"/>
      <c r="WGM17" s="694"/>
      <c r="WGN17" s="694"/>
      <c r="WGO17" s="694"/>
      <c r="WGP17" s="694"/>
      <c r="WGQ17" s="694"/>
      <c r="WGR17" s="694"/>
      <c r="WGS17" s="694"/>
      <c r="WGT17" s="694"/>
      <c r="WGU17" s="694"/>
      <c r="WGV17" s="694"/>
      <c r="WGW17" s="694"/>
      <c r="WGX17" s="694"/>
      <c r="WGY17" s="694"/>
      <c r="WGZ17" s="694"/>
      <c r="WHA17" s="694"/>
      <c r="WHB17" s="694"/>
      <c r="WHC17" s="694"/>
      <c r="WHD17" s="694"/>
      <c r="WHE17" s="694"/>
      <c r="WHF17" s="694"/>
      <c r="WHG17" s="694"/>
      <c r="WHH17" s="694"/>
      <c r="WHI17" s="694"/>
      <c r="WHJ17" s="694"/>
      <c r="WHK17" s="694"/>
      <c r="WHL17" s="694"/>
      <c r="WHM17" s="694"/>
      <c r="WHN17" s="694"/>
      <c r="WHO17" s="694"/>
      <c r="WHP17" s="694"/>
      <c r="WHQ17" s="694"/>
      <c r="WHR17" s="694"/>
      <c r="WHS17" s="694"/>
      <c r="WHT17" s="694"/>
      <c r="WHU17" s="694"/>
      <c r="WHV17" s="694"/>
      <c r="WHW17" s="694"/>
      <c r="WHX17" s="694"/>
      <c r="WHY17" s="694"/>
      <c r="WHZ17" s="694"/>
      <c r="WIA17" s="694"/>
      <c r="WIB17" s="694"/>
      <c r="WIC17" s="694"/>
      <c r="WID17" s="694"/>
      <c r="WIE17" s="694"/>
      <c r="WIF17" s="694"/>
      <c r="WIG17" s="694"/>
      <c r="WIH17" s="694"/>
      <c r="WII17" s="694"/>
      <c r="WIJ17" s="694"/>
      <c r="WIK17" s="694"/>
      <c r="WIL17" s="694"/>
      <c r="WIM17" s="694"/>
      <c r="WIN17" s="694"/>
      <c r="WIO17" s="694"/>
      <c r="WIP17" s="694"/>
      <c r="WIQ17" s="694"/>
      <c r="WIR17" s="694"/>
      <c r="WIS17" s="694"/>
      <c r="WIT17" s="694"/>
      <c r="WIU17" s="694"/>
      <c r="WIV17" s="694"/>
      <c r="WIW17" s="694"/>
      <c r="WIX17" s="694"/>
      <c r="WIY17" s="694"/>
      <c r="WIZ17" s="694"/>
      <c r="WJA17" s="694"/>
      <c r="WJB17" s="694"/>
      <c r="WJC17" s="694"/>
      <c r="WJD17" s="694"/>
      <c r="WJE17" s="694"/>
      <c r="WJF17" s="694"/>
      <c r="WJG17" s="694"/>
      <c r="WJH17" s="694"/>
      <c r="WJI17" s="694"/>
      <c r="WJJ17" s="694"/>
      <c r="WJK17" s="694"/>
      <c r="WJL17" s="694"/>
      <c r="WJM17" s="694"/>
      <c r="WJN17" s="694"/>
      <c r="WJO17" s="694"/>
      <c r="WJP17" s="694"/>
      <c r="WJQ17" s="694"/>
      <c r="WJR17" s="694"/>
      <c r="WJS17" s="694"/>
      <c r="WJT17" s="694"/>
      <c r="WJU17" s="694"/>
      <c r="WJV17" s="694"/>
      <c r="WJW17" s="694"/>
      <c r="WJX17" s="694"/>
      <c r="WJY17" s="694"/>
      <c r="WJZ17" s="694"/>
      <c r="WKA17" s="694"/>
      <c r="WKB17" s="694"/>
      <c r="WKC17" s="694"/>
      <c r="WKD17" s="694"/>
      <c r="WKE17" s="694"/>
      <c r="WKF17" s="694"/>
      <c r="WKG17" s="694"/>
      <c r="WKH17" s="694"/>
      <c r="WKI17" s="694"/>
      <c r="WKJ17" s="694"/>
      <c r="WKK17" s="694"/>
      <c r="WKL17" s="694"/>
      <c r="WKM17" s="694"/>
      <c r="WKN17" s="694"/>
      <c r="WKO17" s="694"/>
      <c r="WKP17" s="694"/>
      <c r="WKQ17" s="694"/>
      <c r="WKR17" s="694"/>
      <c r="WKS17" s="694"/>
      <c r="WKT17" s="694"/>
      <c r="WKU17" s="694"/>
      <c r="WKV17" s="694"/>
      <c r="WKW17" s="694"/>
      <c r="WKX17" s="694"/>
      <c r="WKY17" s="694"/>
      <c r="WKZ17" s="694"/>
      <c r="WLA17" s="694"/>
      <c r="WLB17" s="694"/>
      <c r="WLC17" s="694"/>
      <c r="WLD17" s="694"/>
      <c r="WLE17" s="694"/>
      <c r="WLF17" s="694"/>
      <c r="WLG17" s="694"/>
      <c r="WLH17" s="694"/>
      <c r="WLI17" s="694"/>
      <c r="WLJ17" s="694"/>
      <c r="WLK17" s="694"/>
      <c r="WLL17" s="694"/>
      <c r="WLM17" s="694"/>
      <c r="WLN17" s="694"/>
      <c r="WLO17" s="694"/>
      <c r="WLP17" s="694"/>
      <c r="WLQ17" s="694"/>
      <c r="WLR17" s="694"/>
      <c r="WLS17" s="694"/>
      <c r="WLT17" s="694"/>
      <c r="WLU17" s="694"/>
      <c r="WLV17" s="694"/>
      <c r="WLW17" s="694"/>
      <c r="WLX17" s="694"/>
      <c r="WLY17" s="694"/>
      <c r="WLZ17" s="694"/>
      <c r="WMA17" s="694"/>
      <c r="WMB17" s="694"/>
      <c r="WMC17" s="694"/>
      <c r="WMD17" s="694"/>
      <c r="WME17" s="694"/>
      <c r="WMF17" s="694"/>
      <c r="WMG17" s="694"/>
      <c r="WMH17" s="694"/>
      <c r="WMI17" s="694"/>
      <c r="WMJ17" s="694"/>
      <c r="WMK17" s="694"/>
      <c r="WML17" s="694"/>
      <c r="WMM17" s="694"/>
      <c r="WMN17" s="694"/>
      <c r="WMO17" s="694"/>
      <c r="WMP17" s="694"/>
      <c r="WMQ17" s="694"/>
      <c r="WMR17" s="694"/>
      <c r="WMS17" s="694"/>
      <c r="WMT17" s="694"/>
      <c r="WMU17" s="694"/>
      <c r="WMV17" s="694"/>
      <c r="WMW17" s="694"/>
      <c r="WMX17" s="694"/>
      <c r="WMY17" s="694"/>
      <c r="WMZ17" s="694"/>
      <c r="WNA17" s="694"/>
      <c r="WNB17" s="694"/>
      <c r="WNC17" s="694"/>
      <c r="WND17" s="694"/>
      <c r="WNE17" s="694"/>
      <c r="WNF17" s="694"/>
      <c r="WNG17" s="694"/>
      <c r="WNH17" s="694"/>
      <c r="WNI17" s="694"/>
      <c r="WNJ17" s="694"/>
      <c r="WNK17" s="694"/>
      <c r="WNL17" s="694"/>
      <c r="WNM17" s="694"/>
      <c r="WNN17" s="694"/>
      <c r="WNO17" s="694"/>
      <c r="WNP17" s="694"/>
      <c r="WNQ17" s="694"/>
      <c r="WNR17" s="694"/>
      <c r="WNS17" s="694"/>
      <c r="WNT17" s="694"/>
      <c r="WNU17" s="694"/>
      <c r="WNV17" s="694"/>
      <c r="WNW17" s="694"/>
      <c r="WNX17" s="694"/>
      <c r="WNY17" s="694"/>
      <c r="WNZ17" s="694"/>
      <c r="WOA17" s="694"/>
      <c r="WOB17" s="694"/>
      <c r="WOC17" s="694"/>
      <c r="WOD17" s="694"/>
      <c r="WOE17" s="694"/>
      <c r="WOF17" s="694"/>
      <c r="WOG17" s="694"/>
      <c r="WOH17" s="694"/>
      <c r="WOI17" s="694"/>
      <c r="WOJ17" s="694"/>
      <c r="WOK17" s="694"/>
      <c r="WOL17" s="694"/>
      <c r="WOM17" s="694"/>
      <c r="WON17" s="694"/>
      <c r="WOO17" s="694"/>
      <c r="WOP17" s="694"/>
      <c r="WOQ17" s="694"/>
      <c r="WOR17" s="694"/>
      <c r="WOS17" s="694"/>
      <c r="WOT17" s="694"/>
      <c r="WOU17" s="694"/>
      <c r="WOV17" s="694"/>
      <c r="WOW17" s="694"/>
      <c r="WOX17" s="694"/>
      <c r="WOY17" s="694"/>
      <c r="WOZ17" s="694"/>
      <c r="WPA17" s="694"/>
      <c r="WPB17" s="694"/>
      <c r="WPC17" s="694"/>
      <c r="WPD17" s="694"/>
      <c r="WPE17" s="694"/>
      <c r="WPF17" s="694"/>
      <c r="WPG17" s="694"/>
      <c r="WPH17" s="694"/>
      <c r="WPI17" s="694"/>
      <c r="WPJ17" s="694"/>
      <c r="WPK17" s="694"/>
      <c r="WPL17" s="694"/>
      <c r="WPM17" s="694"/>
      <c r="WPN17" s="694"/>
      <c r="WPO17" s="694"/>
      <c r="WPP17" s="694"/>
      <c r="WPQ17" s="694"/>
      <c r="WPR17" s="694"/>
      <c r="WPS17" s="694"/>
      <c r="WPT17" s="694"/>
      <c r="WPU17" s="694"/>
      <c r="WPV17" s="694"/>
      <c r="WPW17" s="694"/>
      <c r="WPX17" s="694"/>
      <c r="WPY17" s="694"/>
      <c r="WPZ17" s="694"/>
      <c r="WQA17" s="694"/>
      <c r="WQB17" s="694"/>
      <c r="WQC17" s="694"/>
      <c r="WQD17" s="694"/>
      <c r="WQE17" s="694"/>
      <c r="WQF17" s="694"/>
      <c r="WQG17" s="694"/>
      <c r="WQH17" s="694"/>
      <c r="WQI17" s="694"/>
      <c r="WQJ17" s="694"/>
      <c r="WQK17" s="694"/>
      <c r="WQL17" s="694"/>
      <c r="WQM17" s="694"/>
      <c r="WQN17" s="694"/>
      <c r="WQO17" s="694"/>
      <c r="WQP17" s="694"/>
      <c r="WQQ17" s="694"/>
      <c r="WQR17" s="694"/>
      <c r="WQS17" s="694"/>
      <c r="WQT17" s="694"/>
      <c r="WQU17" s="694"/>
      <c r="WQV17" s="694"/>
      <c r="WQW17" s="694"/>
      <c r="WQX17" s="694"/>
      <c r="WQY17" s="694"/>
      <c r="WQZ17" s="694"/>
      <c r="WRA17" s="694"/>
      <c r="WRB17" s="694"/>
      <c r="WRC17" s="694"/>
      <c r="WRD17" s="694"/>
      <c r="WRE17" s="694"/>
      <c r="WRF17" s="694"/>
      <c r="WRG17" s="694"/>
      <c r="WRH17" s="694"/>
      <c r="WRI17" s="694"/>
      <c r="WRJ17" s="694"/>
      <c r="WRK17" s="694"/>
      <c r="WRL17" s="694"/>
      <c r="WRM17" s="694"/>
      <c r="WRN17" s="694"/>
      <c r="WRO17" s="694"/>
      <c r="WRP17" s="694"/>
      <c r="WRQ17" s="694"/>
      <c r="WRR17" s="694"/>
      <c r="WRS17" s="694"/>
      <c r="WRT17" s="694"/>
      <c r="WRU17" s="694"/>
      <c r="WRV17" s="694"/>
      <c r="WRW17" s="694"/>
      <c r="WRX17" s="694"/>
      <c r="WRY17" s="694"/>
      <c r="WRZ17" s="694"/>
      <c r="WSA17" s="694"/>
      <c r="WSB17" s="694"/>
      <c r="WSC17" s="694"/>
      <c r="WSD17" s="694"/>
      <c r="WSE17" s="694"/>
      <c r="WSF17" s="694"/>
      <c r="WSG17" s="694"/>
      <c r="WSH17" s="694"/>
      <c r="WSI17" s="694"/>
      <c r="WSJ17" s="694"/>
      <c r="WSK17" s="694"/>
      <c r="WSL17" s="694"/>
      <c r="WSM17" s="694"/>
      <c r="WSN17" s="694"/>
      <c r="WSO17" s="694"/>
      <c r="WSP17" s="694"/>
      <c r="WSQ17" s="694"/>
      <c r="WSR17" s="694"/>
      <c r="WSS17" s="694"/>
      <c r="WST17" s="694"/>
      <c r="WSU17" s="694"/>
      <c r="WSV17" s="694"/>
      <c r="WSW17" s="694"/>
      <c r="WSX17" s="694"/>
      <c r="WSY17" s="694"/>
      <c r="WSZ17" s="694"/>
      <c r="WTA17" s="694"/>
      <c r="WTB17" s="694"/>
      <c r="WTC17" s="694"/>
      <c r="WTD17" s="694"/>
      <c r="WTE17" s="694"/>
      <c r="WTF17" s="694"/>
      <c r="WTG17" s="694"/>
      <c r="WTH17" s="694"/>
      <c r="WTI17" s="694"/>
      <c r="WTJ17" s="694"/>
      <c r="WTK17" s="694"/>
      <c r="WTL17" s="694"/>
      <c r="WTM17" s="694"/>
      <c r="WTN17" s="694"/>
      <c r="WTO17" s="694"/>
      <c r="WTP17" s="694"/>
      <c r="WTQ17" s="694"/>
      <c r="WTR17" s="694"/>
      <c r="WTS17" s="694"/>
      <c r="WTT17" s="694"/>
      <c r="WTU17" s="694"/>
      <c r="WTV17" s="694"/>
      <c r="WTW17" s="694"/>
      <c r="WTX17" s="694"/>
      <c r="WTY17" s="694"/>
      <c r="WTZ17" s="694"/>
      <c r="WUA17" s="694"/>
      <c r="WUB17" s="694"/>
      <c r="WUC17" s="694"/>
      <c r="WUD17" s="694"/>
      <c r="WUE17" s="694"/>
      <c r="WUF17" s="694"/>
      <c r="WUG17" s="694"/>
      <c r="WUH17" s="694"/>
      <c r="WUI17" s="694"/>
      <c r="WUJ17" s="694"/>
      <c r="WUK17" s="694"/>
      <c r="WUL17" s="694"/>
      <c r="WUM17" s="694"/>
      <c r="WUN17" s="694"/>
      <c r="WUO17" s="694"/>
      <c r="WUP17" s="694"/>
      <c r="WUQ17" s="694"/>
      <c r="WUR17" s="694"/>
      <c r="WUS17" s="694"/>
      <c r="WUT17" s="694"/>
      <c r="WUU17" s="694"/>
      <c r="WUV17" s="694"/>
      <c r="WUW17" s="694"/>
      <c r="WUX17" s="694"/>
      <c r="WUY17" s="694"/>
      <c r="WUZ17" s="694"/>
      <c r="WVA17" s="694"/>
      <c r="WVB17" s="694"/>
      <c r="WVC17" s="694"/>
      <c r="WVD17" s="694"/>
      <c r="WVE17" s="694"/>
      <c r="WVF17" s="694"/>
      <c r="WVG17" s="694"/>
      <c r="WVH17" s="694"/>
      <c r="WVI17" s="694"/>
      <c r="WVJ17" s="694"/>
      <c r="WVK17" s="694"/>
      <c r="WVL17" s="694"/>
      <c r="WVM17" s="694"/>
      <c r="WVN17" s="694"/>
      <c r="WVO17" s="694"/>
      <c r="WVP17" s="694"/>
      <c r="WVQ17" s="694"/>
      <c r="WVR17" s="694"/>
      <c r="WVS17" s="694"/>
      <c r="WVT17" s="694"/>
      <c r="WVU17" s="694"/>
      <c r="WVV17" s="694"/>
      <c r="WVW17" s="694"/>
      <c r="WVX17" s="694"/>
      <c r="WVY17" s="694"/>
      <c r="WVZ17" s="694"/>
      <c r="WWA17" s="694"/>
      <c r="WWB17" s="694"/>
      <c r="WWC17" s="694"/>
      <c r="WWD17" s="694"/>
      <c r="WWE17" s="694"/>
      <c r="WWF17" s="694"/>
      <c r="WWG17" s="694"/>
      <c r="WWH17" s="694"/>
      <c r="WWI17" s="694"/>
      <c r="WWJ17" s="694"/>
      <c r="WWK17" s="694"/>
      <c r="WWL17" s="694"/>
      <c r="WWM17" s="694"/>
      <c r="WWN17" s="694"/>
      <c r="WWO17" s="694"/>
      <c r="WWP17" s="694"/>
      <c r="WWQ17" s="694"/>
      <c r="WWR17" s="694"/>
      <c r="WWS17" s="694"/>
      <c r="WWT17" s="694"/>
      <c r="WWU17" s="694"/>
      <c r="WWV17" s="694"/>
      <c r="WWW17" s="694"/>
      <c r="WWX17" s="694"/>
      <c r="WWY17" s="694"/>
      <c r="WWZ17" s="694"/>
      <c r="WXA17" s="694"/>
      <c r="WXB17" s="694"/>
      <c r="WXC17" s="694"/>
      <c r="WXD17" s="694"/>
      <c r="WXE17" s="694"/>
      <c r="WXF17" s="694"/>
      <c r="WXG17" s="694"/>
      <c r="WXH17" s="694"/>
      <c r="WXI17" s="694"/>
      <c r="WXJ17" s="694"/>
      <c r="WXK17" s="694"/>
      <c r="WXL17" s="694"/>
      <c r="WXM17" s="694"/>
      <c r="WXN17" s="694"/>
      <c r="WXO17" s="694"/>
      <c r="WXP17" s="694"/>
      <c r="WXQ17" s="694"/>
      <c r="WXR17" s="694"/>
      <c r="WXS17" s="694"/>
      <c r="WXT17" s="694"/>
      <c r="WXU17" s="694"/>
      <c r="WXV17" s="694"/>
      <c r="WXW17" s="694"/>
      <c r="WXX17" s="694"/>
      <c r="WXY17" s="694"/>
      <c r="WXZ17" s="694"/>
      <c r="WYA17" s="694"/>
      <c r="WYB17" s="694"/>
      <c r="WYC17" s="694"/>
      <c r="WYD17" s="694"/>
      <c r="WYE17" s="694"/>
      <c r="WYF17" s="694"/>
      <c r="WYG17" s="694"/>
      <c r="WYH17" s="694"/>
      <c r="WYI17" s="694"/>
      <c r="WYJ17" s="694"/>
      <c r="WYK17" s="694"/>
      <c r="WYL17" s="694"/>
      <c r="WYM17" s="694"/>
      <c r="WYN17" s="694"/>
      <c r="WYO17" s="694"/>
      <c r="WYP17" s="694"/>
      <c r="WYQ17" s="694"/>
      <c r="WYR17" s="694"/>
      <c r="WYS17" s="694"/>
      <c r="WYT17" s="694"/>
      <c r="WYU17" s="694"/>
      <c r="WYV17" s="694"/>
      <c r="WYW17" s="694"/>
      <c r="WYX17" s="694"/>
      <c r="WYY17" s="694"/>
      <c r="WYZ17" s="694"/>
      <c r="WZA17" s="694"/>
      <c r="WZB17" s="694"/>
      <c r="WZC17" s="694"/>
      <c r="WZD17" s="694"/>
      <c r="WZE17" s="694"/>
      <c r="WZF17" s="694"/>
      <c r="WZG17" s="694"/>
      <c r="WZH17" s="694"/>
      <c r="WZI17" s="694"/>
      <c r="WZJ17" s="694"/>
      <c r="WZK17" s="694"/>
      <c r="WZL17" s="694"/>
      <c r="WZM17" s="694"/>
      <c r="WZN17" s="694"/>
      <c r="WZO17" s="694"/>
      <c r="WZP17" s="694"/>
      <c r="WZQ17" s="694"/>
      <c r="WZR17" s="694"/>
      <c r="WZS17" s="694"/>
      <c r="WZT17" s="694"/>
      <c r="WZU17" s="694"/>
      <c r="WZV17" s="694"/>
      <c r="WZW17" s="694"/>
      <c r="WZX17" s="694"/>
      <c r="WZY17" s="694"/>
      <c r="WZZ17" s="694"/>
      <c r="XAA17" s="694"/>
      <c r="XAB17" s="694"/>
      <c r="XAC17" s="694"/>
      <c r="XAD17" s="694"/>
      <c r="XAE17" s="694"/>
      <c r="XAF17" s="694"/>
      <c r="XAG17" s="694"/>
      <c r="XAH17" s="694"/>
      <c r="XAI17" s="694"/>
      <c r="XAJ17" s="694"/>
      <c r="XAK17" s="694"/>
      <c r="XAL17" s="694"/>
      <c r="XAM17" s="694"/>
      <c r="XAN17" s="694"/>
      <c r="XAO17" s="694"/>
      <c r="XAP17" s="694"/>
      <c r="XAQ17" s="694"/>
      <c r="XAR17" s="694"/>
      <c r="XAS17" s="694"/>
      <c r="XAT17" s="694"/>
      <c r="XAU17" s="694"/>
      <c r="XAV17" s="694"/>
      <c r="XAW17" s="694"/>
      <c r="XAX17" s="694"/>
      <c r="XAY17" s="694"/>
      <c r="XAZ17" s="694"/>
      <c r="XBA17" s="694"/>
      <c r="XBB17" s="694"/>
      <c r="XBC17" s="694"/>
      <c r="XBD17" s="694"/>
      <c r="XBE17" s="694"/>
      <c r="XBF17" s="694"/>
      <c r="XBG17" s="694"/>
      <c r="XBH17" s="694"/>
      <c r="XBI17" s="694"/>
      <c r="XBJ17" s="694"/>
      <c r="XBK17" s="694"/>
      <c r="XBL17" s="694"/>
      <c r="XBM17" s="694"/>
      <c r="XBN17" s="694"/>
      <c r="XBO17" s="694"/>
      <c r="XBP17" s="694"/>
      <c r="XBQ17" s="694"/>
      <c r="XBR17" s="694"/>
      <c r="XBS17" s="694"/>
      <c r="XBT17" s="694"/>
      <c r="XBU17" s="694"/>
      <c r="XBV17" s="694"/>
      <c r="XBW17" s="694"/>
      <c r="XBX17" s="694"/>
      <c r="XBY17" s="694"/>
      <c r="XBZ17" s="694"/>
      <c r="XCA17" s="694"/>
      <c r="XCB17" s="694"/>
      <c r="XCC17" s="694"/>
      <c r="XCD17" s="694"/>
      <c r="XCE17" s="694"/>
      <c r="XCF17" s="694"/>
      <c r="XCG17" s="694"/>
      <c r="XCH17" s="694"/>
      <c r="XCI17" s="694"/>
      <c r="XCJ17" s="694"/>
      <c r="XCK17" s="694"/>
      <c r="XCL17" s="694"/>
      <c r="XCM17" s="694"/>
      <c r="XCN17" s="694"/>
      <c r="XCO17" s="694"/>
      <c r="XCP17" s="694"/>
      <c r="XCQ17" s="694"/>
      <c r="XCR17" s="694"/>
      <c r="XCS17" s="694"/>
      <c r="XCT17" s="694"/>
      <c r="XCU17" s="694"/>
      <c r="XCV17" s="694"/>
      <c r="XCW17" s="694"/>
      <c r="XCX17" s="694"/>
      <c r="XCY17" s="694"/>
      <c r="XCZ17" s="694"/>
      <c r="XDA17" s="694"/>
      <c r="XDB17" s="694"/>
      <c r="XDC17" s="694"/>
      <c r="XDD17" s="694"/>
      <c r="XDE17" s="694"/>
      <c r="XDF17" s="694"/>
      <c r="XDG17" s="694"/>
      <c r="XDH17" s="694"/>
      <c r="XDI17" s="694"/>
      <c r="XDJ17" s="694"/>
      <c r="XDK17" s="694"/>
      <c r="XDL17" s="694"/>
      <c r="XDM17" s="694"/>
      <c r="XDN17" s="694"/>
      <c r="XDO17" s="694"/>
      <c r="XDP17" s="694"/>
      <c r="XDQ17" s="694"/>
      <c r="XDR17" s="694"/>
      <c r="XDS17" s="694"/>
      <c r="XDT17" s="694"/>
      <c r="XDU17" s="694"/>
      <c r="XDV17" s="694"/>
      <c r="XDW17" s="694"/>
      <c r="XDX17" s="694"/>
      <c r="XDY17" s="694"/>
      <c r="XDZ17" s="694"/>
      <c r="XEA17" s="694"/>
      <c r="XEB17" s="694"/>
      <c r="XEC17" s="694"/>
      <c r="XED17" s="694"/>
      <c r="XEE17" s="694"/>
      <c r="XEF17" s="694"/>
      <c r="XEG17" s="694"/>
      <c r="XEH17" s="694"/>
      <c r="XEI17" s="694"/>
      <c r="XEJ17" s="694"/>
      <c r="XEK17" s="694"/>
      <c r="XEL17" s="694"/>
      <c r="XEM17" s="694"/>
      <c r="XEN17" s="694"/>
      <c r="XEO17" s="694"/>
      <c r="XEP17" s="694"/>
      <c r="XEQ17" s="694"/>
      <c r="XER17" s="694"/>
      <c r="XES17" s="694"/>
      <c r="XET17" s="694"/>
      <c r="XEU17" s="694"/>
      <c r="XEV17" s="694"/>
      <c r="XEW17" s="694"/>
      <c r="XEX17" s="694"/>
      <c r="XEY17" s="694"/>
      <c r="XEZ17" s="694"/>
      <c r="XFA17" s="694"/>
      <c r="XFB17" s="694"/>
      <c r="XFC17" s="694"/>
    </row>
    <row r="18" spans="1:16383" ht="17.25" customHeight="1">
      <c r="A18" s="15"/>
      <c r="E18" s="861" t="s">
        <v>631</v>
      </c>
      <c r="F18" s="862"/>
      <c r="G18" s="862"/>
      <c r="H18" s="863"/>
      <c r="I18" s="15"/>
      <c r="J18" s="15"/>
      <c r="K18" s="15"/>
      <c r="L18" s="15"/>
      <c r="M18" s="15"/>
    </row>
    <row r="19" spans="1:16383" ht="15.5">
      <c r="A19" s="15"/>
      <c r="E19" s="244" t="s">
        <v>632</v>
      </c>
      <c r="F19" s="864" t="s">
        <v>633</v>
      </c>
      <c r="G19" s="864"/>
      <c r="H19" s="865"/>
      <c r="I19" s="15"/>
      <c r="J19" s="15"/>
      <c r="K19" s="15"/>
      <c r="L19" s="15"/>
      <c r="M19" s="15"/>
    </row>
    <row r="20" spans="1:16383" ht="16" thickBot="1">
      <c r="A20" s="15"/>
      <c r="E20" s="245" t="s">
        <v>636</v>
      </c>
      <c r="F20" s="866" t="s">
        <v>637</v>
      </c>
      <c r="G20" s="866"/>
      <c r="H20" s="867"/>
      <c r="I20" s="15"/>
      <c r="J20" s="15"/>
      <c r="K20" s="15"/>
      <c r="L20" s="15"/>
      <c r="M20" s="15"/>
    </row>
    <row r="21" spans="1:16383" ht="20.149999999999999" customHeight="1">
      <c r="A21" s="392" t="s">
        <v>1206</v>
      </c>
      <c r="B21" s="849" t="s">
        <v>1205</v>
      </c>
      <c r="C21" s="849"/>
      <c r="D21" s="849"/>
      <c r="E21" s="849"/>
      <c r="F21" s="15"/>
      <c r="G21" s="15"/>
      <c r="H21" s="15"/>
      <c r="I21" s="15"/>
      <c r="J21" s="15"/>
      <c r="K21" s="15"/>
      <c r="L21" s="15"/>
      <c r="M21" s="15"/>
    </row>
    <row r="22" spans="1:16383" ht="14.5" customHeight="1">
      <c r="A22" s="15"/>
      <c r="B22" s="204"/>
      <c r="C22" s="204"/>
      <c r="D22" s="204"/>
      <c r="E22" s="204"/>
      <c r="F22" s="204"/>
      <c r="G22" s="204"/>
      <c r="H22" s="204"/>
      <c r="I22" s="204"/>
      <c r="J22" s="204"/>
      <c r="K22" s="204"/>
      <c r="L22" s="204"/>
      <c r="M22" s="204"/>
      <c r="N22" s="204"/>
    </row>
    <row r="23" spans="1:16383" ht="21.65" customHeight="1" thickBot="1">
      <c r="A23" s="205" t="s">
        <v>638</v>
      </c>
      <c r="B23" s="15"/>
      <c r="C23" s="15"/>
      <c r="D23" s="15"/>
      <c r="E23" s="15"/>
      <c r="F23" s="15"/>
      <c r="G23" s="15"/>
      <c r="H23" s="15"/>
      <c r="I23" s="15"/>
      <c r="J23" s="15"/>
      <c r="K23" s="15"/>
      <c r="L23" s="15"/>
      <c r="M23" s="15"/>
    </row>
    <row r="24" spans="1:16383" ht="17.25" customHeight="1" thickBot="1">
      <c r="A24" s="15"/>
      <c r="E24" s="721" t="s">
        <v>1077</v>
      </c>
      <c r="F24" s="722"/>
      <c r="G24" s="722"/>
      <c r="H24" s="723"/>
      <c r="I24" s="15"/>
      <c r="J24" s="15"/>
      <c r="K24" s="15"/>
      <c r="L24" s="15"/>
      <c r="M24" s="15"/>
    </row>
    <row r="25" spans="1:16383" ht="15" thickBot="1">
      <c r="E25" s="338" t="s">
        <v>639</v>
      </c>
      <c r="F25" s="859" t="s">
        <v>640</v>
      </c>
      <c r="G25" s="859"/>
      <c r="H25" s="860"/>
      <c r="I25" s="15"/>
      <c r="J25" s="15"/>
      <c r="K25" s="15"/>
      <c r="L25" s="15"/>
      <c r="M25" s="15"/>
    </row>
    <row r="26" spans="1:16383">
      <c r="A26" s="15"/>
      <c r="E26" s="266" t="s">
        <v>1078</v>
      </c>
      <c r="F26" s="868" t="s">
        <v>672</v>
      </c>
      <c r="G26" s="868"/>
      <c r="H26" s="869"/>
      <c r="I26" s="15"/>
      <c r="J26" s="15"/>
      <c r="K26" s="15"/>
      <c r="L26" s="15"/>
      <c r="M26" s="15"/>
    </row>
    <row r="27" spans="1:16383" s="15" customFormat="1" ht="15" thickBot="1">
      <c r="B27"/>
      <c r="C27"/>
      <c r="D27"/>
      <c r="E27" s="267" t="s">
        <v>1079</v>
      </c>
      <c r="F27" s="777" t="s">
        <v>672</v>
      </c>
      <c r="G27" s="777"/>
      <c r="H27" s="858"/>
      <c r="I27"/>
    </row>
    <row r="28" spans="1:16383" s="15" customFormat="1">
      <c r="B28"/>
      <c r="C28"/>
      <c r="D28"/>
      <c r="E28" s="221"/>
      <c r="F28" s="229"/>
      <c r="G28" s="229"/>
      <c r="H28" s="229"/>
      <c r="I28"/>
    </row>
    <row r="29" spans="1:16383" ht="15.5">
      <c r="A29" s="15"/>
      <c r="B29" s="205" t="s">
        <v>649</v>
      </c>
      <c r="C29" s="205"/>
      <c r="D29" s="205"/>
      <c r="E29" s="205"/>
      <c r="F29" s="15"/>
      <c r="G29" s="15"/>
      <c r="H29" s="15"/>
      <c r="I29" s="15"/>
      <c r="J29" s="15"/>
      <c r="K29" s="15"/>
      <c r="L29" s="15"/>
      <c r="M29" s="15"/>
    </row>
    <row r="30" spans="1:16383">
      <c r="A30" s="15"/>
      <c r="B30" s="849" t="s">
        <v>1080</v>
      </c>
      <c r="C30" s="849"/>
      <c r="D30" s="849"/>
      <c r="E30" s="849"/>
      <c r="F30" s="15"/>
      <c r="G30" s="15"/>
      <c r="H30" s="15"/>
      <c r="I30" s="15"/>
      <c r="J30" s="15"/>
      <c r="K30" s="15"/>
      <c r="L30" s="15"/>
      <c r="M30" s="15"/>
    </row>
    <row r="31" spans="1:16383">
      <c r="A31" s="15"/>
      <c r="B31" s="209"/>
      <c r="C31" s="209"/>
      <c r="D31" s="209"/>
      <c r="E31" s="209"/>
      <c r="F31" s="15"/>
      <c r="G31" s="15"/>
      <c r="H31" s="15"/>
      <c r="I31" s="15"/>
      <c r="J31" s="15"/>
      <c r="K31" s="15"/>
      <c r="L31" s="15"/>
      <c r="M31" s="15"/>
    </row>
    <row r="32" spans="1:16383" s="15" customFormat="1" ht="14.5" customHeight="1">
      <c r="A32" s="222" t="s">
        <v>1095</v>
      </c>
      <c r="F32" s="260"/>
      <c r="G32" s="260"/>
      <c r="H32" s="260"/>
      <c r="I32" s="260"/>
      <c r="J32" s="260"/>
      <c r="K32" s="260"/>
      <c r="L32" s="260"/>
    </row>
    <row r="33" spans="1:13" s="15" customFormat="1" ht="14.5" customHeight="1">
      <c r="A33" s="260" t="s">
        <v>653</v>
      </c>
      <c r="B33" s="260"/>
      <c r="C33" s="260"/>
      <c r="D33" s="260"/>
      <c r="E33" s="260"/>
      <c r="F33" s="260"/>
      <c r="G33" s="260"/>
      <c r="H33" s="260"/>
      <c r="I33" s="260"/>
      <c r="J33" s="260"/>
      <c r="K33" s="260"/>
      <c r="L33" s="260"/>
    </row>
    <row r="34" spans="1:13" s="15" customFormat="1" ht="14.5" customHeight="1">
      <c r="A34" s="260" t="s">
        <v>654</v>
      </c>
      <c r="B34" s="260"/>
      <c r="C34" s="260"/>
      <c r="D34" s="260"/>
      <c r="E34" s="260"/>
    </row>
    <row r="35" spans="1:13" s="15" customFormat="1" ht="14.5" customHeight="1">
      <c r="A35" s="218"/>
    </row>
    <row r="36" spans="1:13" s="15" customFormat="1" ht="14.5" customHeight="1">
      <c r="A36" s="205" t="s">
        <v>655</v>
      </c>
      <c r="F36" s="204"/>
      <c r="G36" s="204"/>
      <c r="H36" s="204"/>
      <c r="I36" s="204"/>
      <c r="J36" s="204"/>
      <c r="K36" s="204"/>
      <c r="L36" s="204"/>
      <c r="M36" s="204"/>
    </row>
    <row r="37" spans="1:13" s="15" customFormat="1" ht="14.5" customHeight="1">
      <c r="A37" s="694" t="s">
        <v>656</v>
      </c>
      <c r="B37" s="694"/>
      <c r="C37" s="694"/>
      <c r="D37" s="694"/>
      <c r="E37" s="694"/>
      <c r="F37" s="694"/>
      <c r="G37" s="694"/>
      <c r="H37" s="694"/>
      <c r="I37" s="694"/>
      <c r="J37" s="694"/>
      <c r="K37" s="204"/>
      <c r="L37" s="204"/>
      <c r="M37" s="204"/>
    </row>
    <row r="38" spans="1:13" s="15" customFormat="1" ht="14.5" customHeight="1">
      <c r="A38" s="694"/>
      <c r="B38" s="694"/>
      <c r="C38" s="694"/>
      <c r="D38" s="694"/>
      <c r="E38" s="694"/>
      <c r="F38" s="694"/>
      <c r="G38" s="694"/>
      <c r="H38" s="694"/>
      <c r="I38" s="694"/>
      <c r="J38" s="694"/>
    </row>
    <row r="39" spans="1:13" s="15" customFormat="1" ht="15.65" customHeight="1">
      <c r="A39" s="694"/>
      <c r="B39" s="694"/>
      <c r="C39" s="694"/>
      <c r="D39" s="694"/>
      <c r="E39" s="694"/>
      <c r="F39" s="694"/>
      <c r="G39" s="694"/>
      <c r="H39" s="694"/>
      <c r="I39" s="694"/>
      <c r="J39" s="694"/>
    </row>
    <row r="40" spans="1:13" s="15" customFormat="1" ht="15.65" customHeight="1">
      <c r="A40" s="205" t="s">
        <v>657</v>
      </c>
      <c r="F40" s="204"/>
      <c r="G40" s="204"/>
      <c r="H40" s="204"/>
      <c r="I40" s="204"/>
      <c r="J40" s="204"/>
      <c r="K40" s="204"/>
      <c r="L40" s="204"/>
      <c r="M40" s="204"/>
    </row>
    <row r="41" spans="1:13" s="15" customFormat="1" ht="15.65" customHeight="1">
      <c r="A41" s="694" t="s">
        <v>658</v>
      </c>
      <c r="B41" s="694"/>
      <c r="C41" s="694"/>
      <c r="D41" s="694"/>
      <c r="E41" s="694"/>
      <c r="F41" s="694"/>
      <c r="G41" s="694"/>
      <c r="H41" s="694"/>
      <c r="I41" s="694"/>
      <c r="J41" s="694"/>
      <c r="K41" s="204"/>
      <c r="L41" s="204"/>
      <c r="M41" s="204"/>
    </row>
    <row r="42" spans="1:13" s="15" customFormat="1" ht="15.65" customHeight="1">
      <c r="A42" s="694"/>
      <c r="B42" s="694"/>
      <c r="C42" s="694"/>
      <c r="D42" s="694"/>
      <c r="E42" s="694"/>
      <c r="F42" s="694"/>
      <c r="G42" s="694"/>
      <c r="H42" s="694"/>
      <c r="I42" s="694"/>
      <c r="J42" s="694"/>
      <c r="K42" s="204"/>
      <c r="L42" s="204"/>
      <c r="M42" s="204"/>
    </row>
    <row r="43" spans="1:13" s="15" customFormat="1" ht="14">
      <c r="A43" s="694"/>
      <c r="B43" s="694"/>
      <c r="C43" s="694"/>
      <c r="D43" s="694"/>
      <c r="E43" s="694"/>
      <c r="F43" s="694"/>
      <c r="G43" s="694"/>
      <c r="H43" s="694"/>
      <c r="I43" s="694"/>
      <c r="J43" s="694"/>
    </row>
    <row r="44" spans="1:13" s="204" customFormat="1" ht="15.65" customHeight="1">
      <c r="A44" s="205" t="s">
        <v>659</v>
      </c>
      <c r="B44" s="15"/>
      <c r="C44" s="15"/>
      <c r="D44" s="15"/>
      <c r="E44" s="15"/>
    </row>
    <row r="45" spans="1:13" s="204" customFormat="1" ht="15.65" customHeight="1">
      <c r="A45" s="694" t="s">
        <v>660</v>
      </c>
      <c r="B45" s="694"/>
      <c r="C45" s="694"/>
      <c r="D45" s="694"/>
      <c r="E45" s="694"/>
      <c r="F45" s="694"/>
      <c r="G45" s="694"/>
      <c r="H45" s="694"/>
      <c r="I45" s="694"/>
      <c r="J45" s="694"/>
    </row>
    <row r="46" spans="1:13" s="204" customFormat="1" ht="15.65" customHeight="1">
      <c r="A46" s="694"/>
      <c r="B46" s="694"/>
      <c r="C46" s="694"/>
      <c r="D46" s="694"/>
      <c r="E46" s="694"/>
      <c r="F46" s="694"/>
      <c r="G46" s="694"/>
      <c r="H46" s="694"/>
      <c r="I46" s="694"/>
      <c r="J46" s="694"/>
    </row>
    <row r="47" spans="1:13" s="15" customFormat="1" ht="14">
      <c r="A47" s="694"/>
      <c r="B47" s="694"/>
      <c r="C47" s="694"/>
      <c r="D47" s="694"/>
      <c r="E47" s="694"/>
      <c r="F47" s="694"/>
      <c r="G47" s="694"/>
      <c r="H47" s="694"/>
      <c r="I47" s="694"/>
      <c r="J47" s="694"/>
    </row>
    <row r="48" spans="1:13" s="15" customFormat="1" ht="15.65" customHeight="1">
      <c r="A48" s="205" t="s">
        <v>661</v>
      </c>
      <c r="F48" s="204"/>
      <c r="G48" s="204"/>
      <c r="H48" s="204"/>
      <c r="I48" s="204"/>
      <c r="J48" s="204"/>
      <c r="K48" s="204"/>
      <c r="L48" s="204"/>
      <c r="M48" s="204"/>
    </row>
    <row r="49" spans="1:13" s="15" customFormat="1" ht="15.65" customHeight="1">
      <c r="A49" s="694" t="s">
        <v>662</v>
      </c>
      <c r="B49" s="694"/>
      <c r="C49" s="694"/>
      <c r="D49" s="694"/>
      <c r="E49" s="694"/>
      <c r="F49" s="694"/>
      <c r="G49" s="694"/>
      <c r="H49" s="694"/>
      <c r="I49" s="694"/>
      <c r="J49" s="694"/>
      <c r="K49" s="204"/>
      <c r="L49" s="204"/>
      <c r="M49" s="204"/>
    </row>
    <row r="50" spans="1:13" s="15" customFormat="1" ht="15.65" customHeight="1">
      <c r="A50" s="694"/>
      <c r="B50" s="694"/>
      <c r="C50" s="694"/>
      <c r="D50" s="694"/>
      <c r="E50" s="694"/>
      <c r="F50" s="694"/>
      <c r="G50" s="694"/>
      <c r="H50" s="694"/>
      <c r="I50" s="694"/>
      <c r="J50" s="694"/>
      <c r="K50" s="204"/>
      <c r="L50" s="204"/>
      <c r="M50" s="204"/>
    </row>
    <row r="51" spans="1:13" s="15" customFormat="1" ht="14">
      <c r="A51" s="694"/>
      <c r="B51" s="694"/>
      <c r="C51" s="694"/>
      <c r="D51" s="694"/>
      <c r="E51" s="694"/>
      <c r="F51" s="694"/>
      <c r="G51" s="694"/>
      <c r="H51" s="694"/>
      <c r="I51" s="694"/>
      <c r="J51" s="694"/>
    </row>
    <row r="52" spans="1:13" s="15" customFormat="1" ht="15.5">
      <c r="A52" s="218"/>
    </row>
    <row r="53" spans="1:13" s="15" customFormat="1" ht="15.65" customHeight="1">
      <c r="A53" s="205" t="s">
        <v>663</v>
      </c>
      <c r="F53" s="204"/>
      <c r="G53" s="204"/>
      <c r="H53" s="204"/>
      <c r="I53" s="204"/>
      <c r="J53" s="204"/>
      <c r="K53" s="204"/>
      <c r="L53" s="204"/>
      <c r="M53" s="204"/>
    </row>
    <row r="54" spans="1:13" s="15" customFormat="1" ht="15.65" customHeight="1">
      <c r="A54" s="694" t="s">
        <v>664</v>
      </c>
      <c r="B54" s="694"/>
      <c r="C54" s="694"/>
      <c r="D54" s="694"/>
      <c r="E54" s="694"/>
      <c r="F54" s="694"/>
      <c r="G54" s="694"/>
      <c r="H54" s="694"/>
      <c r="I54" s="694"/>
      <c r="J54" s="694"/>
      <c r="K54" s="204"/>
      <c r="L54" s="204"/>
      <c r="M54" s="204"/>
    </row>
    <row r="55" spans="1:13" s="15" customFormat="1" ht="14">
      <c r="A55" s="694"/>
      <c r="B55" s="694"/>
      <c r="C55" s="694"/>
      <c r="D55" s="694"/>
      <c r="E55" s="694"/>
      <c r="F55" s="694"/>
      <c r="G55" s="694"/>
      <c r="H55" s="694"/>
      <c r="I55" s="694"/>
      <c r="J55" s="694"/>
    </row>
    <row r="56" spans="1:13" s="15" customFormat="1" ht="14">
      <c r="A56" s="694"/>
      <c r="B56" s="694"/>
      <c r="C56" s="694"/>
      <c r="D56" s="694"/>
      <c r="E56" s="694"/>
      <c r="F56" s="694"/>
      <c r="G56" s="694"/>
      <c r="H56" s="694"/>
      <c r="I56" s="694"/>
      <c r="J56" s="694"/>
    </row>
    <row r="57" spans="1:13" ht="15.5">
      <c r="A57" s="219" t="s">
        <v>1148</v>
      </c>
      <c r="B57" s="15"/>
      <c r="C57" s="15"/>
      <c r="D57" s="15"/>
      <c r="E57" s="15"/>
    </row>
    <row r="58" spans="1:13"/>
    <row r="59" spans="1:13"/>
  </sheetData>
  <sheetProtection algorithmName="SHA-512" hashValue="2+9Nfwv0S/jIFdIwdG5LPb5zqv/15WJHzEr6+mLggecwG7bjSFtKABBOkUCxyxoLoyignF9XdLsZvtARlWi+4Q==" saltValue="SUGIdTOSFcOwsVK/89OYMg==" spinCount="100000" sheet="1" objects="1" scenarios="1"/>
  <mergeCells count="1196">
    <mergeCell ref="B30:E30"/>
    <mergeCell ref="BD16:BQ17"/>
    <mergeCell ref="BR16:CE17"/>
    <mergeCell ref="CF16:CS17"/>
    <mergeCell ref="CT16:DG17"/>
    <mergeCell ref="DH16:DU17"/>
    <mergeCell ref="I5:K5"/>
    <mergeCell ref="I6:K6"/>
    <mergeCell ref="I7:K7"/>
    <mergeCell ref="B5:C5"/>
    <mergeCell ref="B6:C6"/>
    <mergeCell ref="B7:C7"/>
    <mergeCell ref="D5:E5"/>
    <mergeCell ref="A12:L13"/>
    <mergeCell ref="A16:M16"/>
    <mergeCell ref="E24:H24"/>
    <mergeCell ref="F26:H26"/>
    <mergeCell ref="D6:E6"/>
    <mergeCell ref="D7:E7"/>
    <mergeCell ref="I8:K8"/>
    <mergeCell ref="N16:AA17"/>
    <mergeCell ref="AB16:AO17"/>
    <mergeCell ref="AP16:BC17"/>
    <mergeCell ref="B21:E21"/>
    <mergeCell ref="LX16:MK17"/>
    <mergeCell ref="ML16:MY17"/>
    <mergeCell ref="MZ16:NM17"/>
    <mergeCell ref="NN16:OA17"/>
    <mergeCell ref="OB16:OO17"/>
    <mergeCell ref="JF16:JS17"/>
    <mergeCell ref="JT16:KG17"/>
    <mergeCell ref="KH16:KU17"/>
    <mergeCell ref="KV16:LI17"/>
    <mergeCell ref="LJ16:LW17"/>
    <mergeCell ref="GN16:HA17"/>
    <mergeCell ref="HB16:HO17"/>
    <mergeCell ref="HP16:IC17"/>
    <mergeCell ref="ID16:IQ17"/>
    <mergeCell ref="IR16:JE17"/>
    <mergeCell ref="DV16:EI17"/>
    <mergeCell ref="EJ16:EW17"/>
    <mergeCell ref="EX16:FK17"/>
    <mergeCell ref="FL16:FY17"/>
    <mergeCell ref="FZ16:GM17"/>
    <mergeCell ref="WR16:XE17"/>
    <mergeCell ref="XF16:XS17"/>
    <mergeCell ref="XT16:YG17"/>
    <mergeCell ref="YH16:YU17"/>
    <mergeCell ref="YV16:ZI17"/>
    <mergeCell ref="TZ16:UM17"/>
    <mergeCell ref="UN16:VA17"/>
    <mergeCell ref="VB16:VO17"/>
    <mergeCell ref="VP16:WC17"/>
    <mergeCell ref="WD16:WQ17"/>
    <mergeCell ref="RH16:RU17"/>
    <mergeCell ref="RV16:SI17"/>
    <mergeCell ref="SJ16:SW17"/>
    <mergeCell ref="SX16:TK17"/>
    <mergeCell ref="TL16:TY17"/>
    <mergeCell ref="OP16:PC17"/>
    <mergeCell ref="PD16:PQ17"/>
    <mergeCell ref="PR16:QE17"/>
    <mergeCell ref="QF16:QS17"/>
    <mergeCell ref="QT16:RG17"/>
    <mergeCell ref="AHL16:AHY17"/>
    <mergeCell ref="AHZ16:AIM17"/>
    <mergeCell ref="AIN16:AJA17"/>
    <mergeCell ref="AJB16:AJO17"/>
    <mergeCell ref="AJP16:AKC17"/>
    <mergeCell ref="AET16:AFG17"/>
    <mergeCell ref="AFH16:AFU17"/>
    <mergeCell ref="AFV16:AGI17"/>
    <mergeCell ref="AGJ16:AGW17"/>
    <mergeCell ref="AGX16:AHK17"/>
    <mergeCell ref="ACB16:ACO17"/>
    <mergeCell ref="ACP16:ADC17"/>
    <mergeCell ref="ADD16:ADQ17"/>
    <mergeCell ref="ADR16:AEE17"/>
    <mergeCell ref="AEF16:AES17"/>
    <mergeCell ref="ZJ16:ZW17"/>
    <mergeCell ref="ZX16:AAK17"/>
    <mergeCell ref="AAL16:AAY17"/>
    <mergeCell ref="AAZ16:ABM17"/>
    <mergeCell ref="ABN16:ACA17"/>
    <mergeCell ref="ASF16:ASS17"/>
    <mergeCell ref="AST16:ATG17"/>
    <mergeCell ref="ATH16:ATU17"/>
    <mergeCell ref="ATV16:AUI17"/>
    <mergeCell ref="AUJ16:AUW17"/>
    <mergeCell ref="APN16:AQA17"/>
    <mergeCell ref="AQB16:AQO17"/>
    <mergeCell ref="AQP16:ARC17"/>
    <mergeCell ref="ARD16:ARQ17"/>
    <mergeCell ref="ARR16:ASE17"/>
    <mergeCell ref="AMV16:ANI17"/>
    <mergeCell ref="ANJ16:ANW17"/>
    <mergeCell ref="ANX16:AOK17"/>
    <mergeCell ref="AOL16:AOY17"/>
    <mergeCell ref="AOZ16:APM17"/>
    <mergeCell ref="AKD16:AKQ17"/>
    <mergeCell ref="AKR16:ALE17"/>
    <mergeCell ref="ALF16:ALS17"/>
    <mergeCell ref="ALT16:AMG17"/>
    <mergeCell ref="AMH16:AMU17"/>
    <mergeCell ref="BCZ16:BDM17"/>
    <mergeCell ref="BDN16:BEA17"/>
    <mergeCell ref="BEB16:BEO17"/>
    <mergeCell ref="BEP16:BFC17"/>
    <mergeCell ref="BFD16:BFQ17"/>
    <mergeCell ref="BAH16:BAU17"/>
    <mergeCell ref="BAV16:BBI17"/>
    <mergeCell ref="BBJ16:BBW17"/>
    <mergeCell ref="BBX16:BCK17"/>
    <mergeCell ref="BCL16:BCY17"/>
    <mergeCell ref="AXP16:AYC17"/>
    <mergeCell ref="AYD16:AYQ17"/>
    <mergeCell ref="AYR16:AZE17"/>
    <mergeCell ref="AZF16:AZS17"/>
    <mergeCell ref="AZT16:BAG17"/>
    <mergeCell ref="AUX16:AVK17"/>
    <mergeCell ref="AVL16:AVY17"/>
    <mergeCell ref="AVZ16:AWM17"/>
    <mergeCell ref="AWN16:AXA17"/>
    <mergeCell ref="AXB16:AXO17"/>
    <mergeCell ref="BNT16:BOG17"/>
    <mergeCell ref="BOH16:BOU17"/>
    <mergeCell ref="BOV16:BPI17"/>
    <mergeCell ref="BPJ16:BPW17"/>
    <mergeCell ref="BPX16:BQK17"/>
    <mergeCell ref="BLB16:BLO17"/>
    <mergeCell ref="BLP16:BMC17"/>
    <mergeCell ref="BMD16:BMQ17"/>
    <mergeCell ref="BMR16:BNE17"/>
    <mergeCell ref="BNF16:BNS17"/>
    <mergeCell ref="BIJ16:BIW17"/>
    <mergeCell ref="BIX16:BJK17"/>
    <mergeCell ref="BJL16:BJY17"/>
    <mergeCell ref="BJZ16:BKM17"/>
    <mergeCell ref="BKN16:BLA17"/>
    <mergeCell ref="BFR16:BGE17"/>
    <mergeCell ref="BGF16:BGS17"/>
    <mergeCell ref="BGT16:BHG17"/>
    <mergeCell ref="BHH16:BHU17"/>
    <mergeCell ref="BHV16:BII17"/>
    <mergeCell ref="BYN16:BZA17"/>
    <mergeCell ref="BZB16:BZO17"/>
    <mergeCell ref="BZP16:CAC17"/>
    <mergeCell ref="CAD16:CAQ17"/>
    <mergeCell ref="CAR16:CBE17"/>
    <mergeCell ref="BVV16:BWI17"/>
    <mergeCell ref="BWJ16:BWW17"/>
    <mergeCell ref="BWX16:BXK17"/>
    <mergeCell ref="BXL16:BXY17"/>
    <mergeCell ref="BXZ16:BYM17"/>
    <mergeCell ref="BTD16:BTQ17"/>
    <mergeCell ref="BTR16:BUE17"/>
    <mergeCell ref="BUF16:BUS17"/>
    <mergeCell ref="BUT16:BVG17"/>
    <mergeCell ref="BVH16:BVU17"/>
    <mergeCell ref="BQL16:BQY17"/>
    <mergeCell ref="BQZ16:BRM17"/>
    <mergeCell ref="BRN16:BSA17"/>
    <mergeCell ref="BSB16:BSO17"/>
    <mergeCell ref="BSP16:BTC17"/>
    <mergeCell ref="CJH16:CJU17"/>
    <mergeCell ref="CJV16:CKI17"/>
    <mergeCell ref="CKJ16:CKW17"/>
    <mergeCell ref="CKX16:CLK17"/>
    <mergeCell ref="CLL16:CLY17"/>
    <mergeCell ref="CGP16:CHC17"/>
    <mergeCell ref="CHD16:CHQ17"/>
    <mergeCell ref="CHR16:CIE17"/>
    <mergeCell ref="CIF16:CIS17"/>
    <mergeCell ref="CIT16:CJG17"/>
    <mergeCell ref="CDX16:CEK17"/>
    <mergeCell ref="CEL16:CEY17"/>
    <mergeCell ref="CEZ16:CFM17"/>
    <mergeCell ref="CFN16:CGA17"/>
    <mergeCell ref="CGB16:CGO17"/>
    <mergeCell ref="CBF16:CBS17"/>
    <mergeCell ref="CBT16:CCG17"/>
    <mergeCell ref="CCH16:CCU17"/>
    <mergeCell ref="CCV16:CDI17"/>
    <mergeCell ref="CDJ16:CDW17"/>
    <mergeCell ref="CUB16:CUO17"/>
    <mergeCell ref="CUP16:CVC17"/>
    <mergeCell ref="CVD16:CVQ17"/>
    <mergeCell ref="CVR16:CWE17"/>
    <mergeCell ref="CWF16:CWS17"/>
    <mergeCell ref="CRJ16:CRW17"/>
    <mergeCell ref="CRX16:CSK17"/>
    <mergeCell ref="CSL16:CSY17"/>
    <mergeCell ref="CSZ16:CTM17"/>
    <mergeCell ref="CTN16:CUA17"/>
    <mergeCell ref="COR16:CPE17"/>
    <mergeCell ref="CPF16:CPS17"/>
    <mergeCell ref="CPT16:CQG17"/>
    <mergeCell ref="CQH16:CQU17"/>
    <mergeCell ref="CQV16:CRI17"/>
    <mergeCell ref="CLZ16:CMM17"/>
    <mergeCell ref="CMN16:CNA17"/>
    <mergeCell ref="CNB16:CNO17"/>
    <mergeCell ref="CNP16:COC17"/>
    <mergeCell ref="COD16:COQ17"/>
    <mergeCell ref="DEV16:DFI17"/>
    <mergeCell ref="DFJ16:DFW17"/>
    <mergeCell ref="DFX16:DGK17"/>
    <mergeCell ref="DGL16:DGY17"/>
    <mergeCell ref="DGZ16:DHM17"/>
    <mergeCell ref="DCD16:DCQ17"/>
    <mergeCell ref="DCR16:DDE17"/>
    <mergeCell ref="DDF16:DDS17"/>
    <mergeCell ref="DDT16:DEG17"/>
    <mergeCell ref="DEH16:DEU17"/>
    <mergeCell ref="CZL16:CZY17"/>
    <mergeCell ref="CZZ16:DAM17"/>
    <mergeCell ref="DAN16:DBA17"/>
    <mergeCell ref="DBB16:DBO17"/>
    <mergeCell ref="DBP16:DCC17"/>
    <mergeCell ref="CWT16:CXG17"/>
    <mergeCell ref="CXH16:CXU17"/>
    <mergeCell ref="CXV16:CYI17"/>
    <mergeCell ref="CYJ16:CYW17"/>
    <mergeCell ref="CYX16:CZK17"/>
    <mergeCell ref="DPP16:DQC17"/>
    <mergeCell ref="DQD16:DQQ17"/>
    <mergeCell ref="DQR16:DRE17"/>
    <mergeCell ref="DRF16:DRS17"/>
    <mergeCell ref="DRT16:DSG17"/>
    <mergeCell ref="DMX16:DNK17"/>
    <mergeCell ref="DNL16:DNY17"/>
    <mergeCell ref="DNZ16:DOM17"/>
    <mergeCell ref="DON16:DPA17"/>
    <mergeCell ref="DPB16:DPO17"/>
    <mergeCell ref="DKF16:DKS17"/>
    <mergeCell ref="DKT16:DLG17"/>
    <mergeCell ref="DLH16:DLU17"/>
    <mergeCell ref="DLV16:DMI17"/>
    <mergeCell ref="DMJ16:DMW17"/>
    <mergeCell ref="DHN16:DIA17"/>
    <mergeCell ref="DIB16:DIO17"/>
    <mergeCell ref="DIP16:DJC17"/>
    <mergeCell ref="DJD16:DJQ17"/>
    <mergeCell ref="DJR16:DKE17"/>
    <mergeCell ref="EAJ16:EAW17"/>
    <mergeCell ref="EAX16:EBK17"/>
    <mergeCell ref="EBL16:EBY17"/>
    <mergeCell ref="EBZ16:ECM17"/>
    <mergeCell ref="ECN16:EDA17"/>
    <mergeCell ref="DXR16:DYE17"/>
    <mergeCell ref="DYF16:DYS17"/>
    <mergeCell ref="DYT16:DZG17"/>
    <mergeCell ref="DZH16:DZU17"/>
    <mergeCell ref="DZV16:EAI17"/>
    <mergeCell ref="DUZ16:DVM17"/>
    <mergeCell ref="DVN16:DWA17"/>
    <mergeCell ref="DWB16:DWO17"/>
    <mergeCell ref="DWP16:DXC17"/>
    <mergeCell ref="DXD16:DXQ17"/>
    <mergeCell ref="DSH16:DSU17"/>
    <mergeCell ref="DSV16:DTI17"/>
    <mergeCell ref="DTJ16:DTW17"/>
    <mergeCell ref="DTX16:DUK17"/>
    <mergeCell ref="DUL16:DUY17"/>
    <mergeCell ref="ELD16:ELQ17"/>
    <mergeCell ref="ELR16:EME17"/>
    <mergeCell ref="EMF16:EMS17"/>
    <mergeCell ref="EMT16:ENG17"/>
    <mergeCell ref="ENH16:ENU17"/>
    <mergeCell ref="EIL16:EIY17"/>
    <mergeCell ref="EIZ16:EJM17"/>
    <mergeCell ref="EJN16:EKA17"/>
    <mergeCell ref="EKB16:EKO17"/>
    <mergeCell ref="EKP16:ELC17"/>
    <mergeCell ref="EFT16:EGG17"/>
    <mergeCell ref="EGH16:EGU17"/>
    <mergeCell ref="EGV16:EHI17"/>
    <mergeCell ref="EHJ16:EHW17"/>
    <mergeCell ref="EHX16:EIK17"/>
    <mergeCell ref="EDB16:EDO17"/>
    <mergeCell ref="EDP16:EEC17"/>
    <mergeCell ref="EED16:EEQ17"/>
    <mergeCell ref="EER16:EFE17"/>
    <mergeCell ref="EFF16:EFS17"/>
    <mergeCell ref="EVX16:EWK17"/>
    <mergeCell ref="EWL16:EWY17"/>
    <mergeCell ref="EWZ16:EXM17"/>
    <mergeCell ref="EXN16:EYA17"/>
    <mergeCell ref="EYB16:EYO17"/>
    <mergeCell ref="ETF16:ETS17"/>
    <mergeCell ref="ETT16:EUG17"/>
    <mergeCell ref="EUH16:EUU17"/>
    <mergeCell ref="EUV16:EVI17"/>
    <mergeCell ref="EVJ16:EVW17"/>
    <mergeCell ref="EQN16:ERA17"/>
    <mergeCell ref="ERB16:ERO17"/>
    <mergeCell ref="ERP16:ESC17"/>
    <mergeCell ref="ESD16:ESQ17"/>
    <mergeCell ref="ESR16:ETE17"/>
    <mergeCell ref="ENV16:EOI17"/>
    <mergeCell ref="EOJ16:EOW17"/>
    <mergeCell ref="EOX16:EPK17"/>
    <mergeCell ref="EPL16:EPY17"/>
    <mergeCell ref="EPZ16:EQM17"/>
    <mergeCell ref="FGR16:FHE17"/>
    <mergeCell ref="FHF16:FHS17"/>
    <mergeCell ref="FHT16:FIG17"/>
    <mergeCell ref="FIH16:FIU17"/>
    <mergeCell ref="FIV16:FJI17"/>
    <mergeCell ref="FDZ16:FEM17"/>
    <mergeCell ref="FEN16:FFA17"/>
    <mergeCell ref="FFB16:FFO17"/>
    <mergeCell ref="FFP16:FGC17"/>
    <mergeCell ref="FGD16:FGQ17"/>
    <mergeCell ref="FBH16:FBU17"/>
    <mergeCell ref="FBV16:FCI17"/>
    <mergeCell ref="FCJ16:FCW17"/>
    <mergeCell ref="FCX16:FDK17"/>
    <mergeCell ref="FDL16:FDY17"/>
    <mergeCell ref="EYP16:EZC17"/>
    <mergeCell ref="EZD16:EZQ17"/>
    <mergeCell ref="EZR16:FAE17"/>
    <mergeCell ref="FAF16:FAS17"/>
    <mergeCell ref="FAT16:FBG17"/>
    <mergeCell ref="FRL16:FRY17"/>
    <mergeCell ref="FRZ16:FSM17"/>
    <mergeCell ref="FSN16:FTA17"/>
    <mergeCell ref="FTB16:FTO17"/>
    <mergeCell ref="FTP16:FUC17"/>
    <mergeCell ref="FOT16:FPG17"/>
    <mergeCell ref="FPH16:FPU17"/>
    <mergeCell ref="FPV16:FQI17"/>
    <mergeCell ref="FQJ16:FQW17"/>
    <mergeCell ref="FQX16:FRK17"/>
    <mergeCell ref="FMB16:FMO17"/>
    <mergeCell ref="FMP16:FNC17"/>
    <mergeCell ref="FND16:FNQ17"/>
    <mergeCell ref="FNR16:FOE17"/>
    <mergeCell ref="FOF16:FOS17"/>
    <mergeCell ref="FJJ16:FJW17"/>
    <mergeCell ref="FJX16:FKK17"/>
    <mergeCell ref="FKL16:FKY17"/>
    <mergeCell ref="FKZ16:FLM17"/>
    <mergeCell ref="FLN16:FMA17"/>
    <mergeCell ref="GCF16:GCS17"/>
    <mergeCell ref="GCT16:GDG17"/>
    <mergeCell ref="GDH16:GDU17"/>
    <mergeCell ref="GDV16:GEI17"/>
    <mergeCell ref="GEJ16:GEW17"/>
    <mergeCell ref="FZN16:GAA17"/>
    <mergeCell ref="GAB16:GAO17"/>
    <mergeCell ref="GAP16:GBC17"/>
    <mergeCell ref="GBD16:GBQ17"/>
    <mergeCell ref="GBR16:GCE17"/>
    <mergeCell ref="FWV16:FXI17"/>
    <mergeCell ref="FXJ16:FXW17"/>
    <mergeCell ref="FXX16:FYK17"/>
    <mergeCell ref="FYL16:FYY17"/>
    <mergeCell ref="FYZ16:FZM17"/>
    <mergeCell ref="FUD16:FUQ17"/>
    <mergeCell ref="FUR16:FVE17"/>
    <mergeCell ref="FVF16:FVS17"/>
    <mergeCell ref="FVT16:FWG17"/>
    <mergeCell ref="FWH16:FWU17"/>
    <mergeCell ref="GMZ16:GNM17"/>
    <mergeCell ref="GNN16:GOA17"/>
    <mergeCell ref="GOB16:GOO17"/>
    <mergeCell ref="GOP16:GPC17"/>
    <mergeCell ref="GPD16:GPQ17"/>
    <mergeCell ref="GKH16:GKU17"/>
    <mergeCell ref="GKV16:GLI17"/>
    <mergeCell ref="GLJ16:GLW17"/>
    <mergeCell ref="GLX16:GMK17"/>
    <mergeCell ref="GML16:GMY17"/>
    <mergeCell ref="GHP16:GIC17"/>
    <mergeCell ref="GID16:GIQ17"/>
    <mergeCell ref="GIR16:GJE17"/>
    <mergeCell ref="GJF16:GJS17"/>
    <mergeCell ref="GJT16:GKG17"/>
    <mergeCell ref="GEX16:GFK17"/>
    <mergeCell ref="GFL16:GFY17"/>
    <mergeCell ref="GFZ16:GGM17"/>
    <mergeCell ref="GGN16:GHA17"/>
    <mergeCell ref="GHB16:GHO17"/>
    <mergeCell ref="GXT16:GYG17"/>
    <mergeCell ref="GYH16:GYU17"/>
    <mergeCell ref="GYV16:GZI17"/>
    <mergeCell ref="GZJ16:GZW17"/>
    <mergeCell ref="GZX16:HAK17"/>
    <mergeCell ref="GVB16:GVO17"/>
    <mergeCell ref="GVP16:GWC17"/>
    <mergeCell ref="GWD16:GWQ17"/>
    <mergeCell ref="GWR16:GXE17"/>
    <mergeCell ref="GXF16:GXS17"/>
    <mergeCell ref="GSJ16:GSW17"/>
    <mergeCell ref="GSX16:GTK17"/>
    <mergeCell ref="GTL16:GTY17"/>
    <mergeCell ref="GTZ16:GUM17"/>
    <mergeCell ref="GUN16:GVA17"/>
    <mergeCell ref="GPR16:GQE17"/>
    <mergeCell ref="GQF16:GQS17"/>
    <mergeCell ref="GQT16:GRG17"/>
    <mergeCell ref="GRH16:GRU17"/>
    <mergeCell ref="GRV16:GSI17"/>
    <mergeCell ref="HIN16:HJA17"/>
    <mergeCell ref="HJB16:HJO17"/>
    <mergeCell ref="HJP16:HKC17"/>
    <mergeCell ref="HKD16:HKQ17"/>
    <mergeCell ref="HKR16:HLE17"/>
    <mergeCell ref="HFV16:HGI17"/>
    <mergeCell ref="HGJ16:HGW17"/>
    <mergeCell ref="HGX16:HHK17"/>
    <mergeCell ref="HHL16:HHY17"/>
    <mergeCell ref="HHZ16:HIM17"/>
    <mergeCell ref="HDD16:HDQ17"/>
    <mergeCell ref="HDR16:HEE17"/>
    <mergeCell ref="HEF16:HES17"/>
    <mergeCell ref="HET16:HFG17"/>
    <mergeCell ref="HFH16:HFU17"/>
    <mergeCell ref="HAL16:HAY17"/>
    <mergeCell ref="HAZ16:HBM17"/>
    <mergeCell ref="HBN16:HCA17"/>
    <mergeCell ref="HCB16:HCO17"/>
    <mergeCell ref="HCP16:HDC17"/>
    <mergeCell ref="HTH16:HTU17"/>
    <mergeCell ref="HTV16:HUI17"/>
    <mergeCell ref="HUJ16:HUW17"/>
    <mergeCell ref="HUX16:HVK17"/>
    <mergeCell ref="HVL16:HVY17"/>
    <mergeCell ref="HQP16:HRC17"/>
    <mergeCell ref="HRD16:HRQ17"/>
    <mergeCell ref="HRR16:HSE17"/>
    <mergeCell ref="HSF16:HSS17"/>
    <mergeCell ref="HST16:HTG17"/>
    <mergeCell ref="HNX16:HOK17"/>
    <mergeCell ref="HOL16:HOY17"/>
    <mergeCell ref="HOZ16:HPM17"/>
    <mergeCell ref="HPN16:HQA17"/>
    <mergeCell ref="HQB16:HQO17"/>
    <mergeCell ref="HLF16:HLS17"/>
    <mergeCell ref="HLT16:HMG17"/>
    <mergeCell ref="HMH16:HMU17"/>
    <mergeCell ref="HMV16:HNI17"/>
    <mergeCell ref="HNJ16:HNW17"/>
    <mergeCell ref="IEB16:IEO17"/>
    <mergeCell ref="IEP16:IFC17"/>
    <mergeCell ref="IFD16:IFQ17"/>
    <mergeCell ref="IFR16:IGE17"/>
    <mergeCell ref="IGF16:IGS17"/>
    <mergeCell ref="IBJ16:IBW17"/>
    <mergeCell ref="IBX16:ICK17"/>
    <mergeCell ref="ICL16:ICY17"/>
    <mergeCell ref="ICZ16:IDM17"/>
    <mergeCell ref="IDN16:IEA17"/>
    <mergeCell ref="HYR16:HZE17"/>
    <mergeCell ref="HZF16:HZS17"/>
    <mergeCell ref="HZT16:IAG17"/>
    <mergeCell ref="IAH16:IAU17"/>
    <mergeCell ref="IAV16:IBI17"/>
    <mergeCell ref="HVZ16:HWM17"/>
    <mergeCell ref="HWN16:HXA17"/>
    <mergeCell ref="HXB16:HXO17"/>
    <mergeCell ref="HXP16:HYC17"/>
    <mergeCell ref="HYD16:HYQ17"/>
    <mergeCell ref="IOV16:IPI17"/>
    <mergeCell ref="IPJ16:IPW17"/>
    <mergeCell ref="IPX16:IQK17"/>
    <mergeCell ref="IQL16:IQY17"/>
    <mergeCell ref="IQZ16:IRM17"/>
    <mergeCell ref="IMD16:IMQ17"/>
    <mergeCell ref="IMR16:INE17"/>
    <mergeCell ref="INF16:INS17"/>
    <mergeCell ref="INT16:IOG17"/>
    <mergeCell ref="IOH16:IOU17"/>
    <mergeCell ref="IJL16:IJY17"/>
    <mergeCell ref="IJZ16:IKM17"/>
    <mergeCell ref="IKN16:ILA17"/>
    <mergeCell ref="ILB16:ILO17"/>
    <mergeCell ref="ILP16:IMC17"/>
    <mergeCell ref="IGT16:IHG17"/>
    <mergeCell ref="IHH16:IHU17"/>
    <mergeCell ref="IHV16:III17"/>
    <mergeCell ref="IIJ16:IIW17"/>
    <mergeCell ref="IIX16:IJK17"/>
    <mergeCell ref="IZP16:JAC17"/>
    <mergeCell ref="JAD16:JAQ17"/>
    <mergeCell ref="JAR16:JBE17"/>
    <mergeCell ref="JBF16:JBS17"/>
    <mergeCell ref="JBT16:JCG17"/>
    <mergeCell ref="IWX16:IXK17"/>
    <mergeCell ref="IXL16:IXY17"/>
    <mergeCell ref="IXZ16:IYM17"/>
    <mergeCell ref="IYN16:IZA17"/>
    <mergeCell ref="IZB16:IZO17"/>
    <mergeCell ref="IUF16:IUS17"/>
    <mergeCell ref="IUT16:IVG17"/>
    <mergeCell ref="IVH16:IVU17"/>
    <mergeCell ref="IVV16:IWI17"/>
    <mergeCell ref="IWJ16:IWW17"/>
    <mergeCell ref="IRN16:ISA17"/>
    <mergeCell ref="ISB16:ISO17"/>
    <mergeCell ref="ISP16:ITC17"/>
    <mergeCell ref="ITD16:ITQ17"/>
    <mergeCell ref="ITR16:IUE17"/>
    <mergeCell ref="JKJ16:JKW17"/>
    <mergeCell ref="JKX16:JLK17"/>
    <mergeCell ref="JLL16:JLY17"/>
    <mergeCell ref="JLZ16:JMM17"/>
    <mergeCell ref="JMN16:JNA17"/>
    <mergeCell ref="JHR16:JIE17"/>
    <mergeCell ref="JIF16:JIS17"/>
    <mergeCell ref="JIT16:JJG17"/>
    <mergeCell ref="JJH16:JJU17"/>
    <mergeCell ref="JJV16:JKI17"/>
    <mergeCell ref="JEZ16:JFM17"/>
    <mergeCell ref="JFN16:JGA17"/>
    <mergeCell ref="JGB16:JGO17"/>
    <mergeCell ref="JGP16:JHC17"/>
    <mergeCell ref="JHD16:JHQ17"/>
    <mergeCell ref="JCH16:JCU17"/>
    <mergeCell ref="JCV16:JDI17"/>
    <mergeCell ref="JDJ16:JDW17"/>
    <mergeCell ref="JDX16:JEK17"/>
    <mergeCell ref="JEL16:JEY17"/>
    <mergeCell ref="JVD16:JVQ17"/>
    <mergeCell ref="JVR16:JWE17"/>
    <mergeCell ref="JWF16:JWS17"/>
    <mergeCell ref="JWT16:JXG17"/>
    <mergeCell ref="JXH16:JXU17"/>
    <mergeCell ref="JSL16:JSY17"/>
    <mergeCell ref="JSZ16:JTM17"/>
    <mergeCell ref="JTN16:JUA17"/>
    <mergeCell ref="JUB16:JUO17"/>
    <mergeCell ref="JUP16:JVC17"/>
    <mergeCell ref="JPT16:JQG17"/>
    <mergeCell ref="JQH16:JQU17"/>
    <mergeCell ref="JQV16:JRI17"/>
    <mergeCell ref="JRJ16:JRW17"/>
    <mergeCell ref="JRX16:JSK17"/>
    <mergeCell ref="JNB16:JNO17"/>
    <mergeCell ref="JNP16:JOC17"/>
    <mergeCell ref="JOD16:JOQ17"/>
    <mergeCell ref="JOR16:JPE17"/>
    <mergeCell ref="JPF16:JPS17"/>
    <mergeCell ref="KFX16:KGK17"/>
    <mergeCell ref="KGL16:KGY17"/>
    <mergeCell ref="KGZ16:KHM17"/>
    <mergeCell ref="KHN16:KIA17"/>
    <mergeCell ref="KIB16:KIO17"/>
    <mergeCell ref="KDF16:KDS17"/>
    <mergeCell ref="KDT16:KEG17"/>
    <mergeCell ref="KEH16:KEU17"/>
    <mergeCell ref="KEV16:KFI17"/>
    <mergeCell ref="KFJ16:KFW17"/>
    <mergeCell ref="KAN16:KBA17"/>
    <mergeCell ref="KBB16:KBO17"/>
    <mergeCell ref="KBP16:KCC17"/>
    <mergeCell ref="KCD16:KCQ17"/>
    <mergeCell ref="KCR16:KDE17"/>
    <mergeCell ref="JXV16:JYI17"/>
    <mergeCell ref="JYJ16:JYW17"/>
    <mergeCell ref="JYX16:JZK17"/>
    <mergeCell ref="JZL16:JZY17"/>
    <mergeCell ref="JZZ16:KAM17"/>
    <mergeCell ref="KQR16:KRE17"/>
    <mergeCell ref="KRF16:KRS17"/>
    <mergeCell ref="KRT16:KSG17"/>
    <mergeCell ref="KSH16:KSU17"/>
    <mergeCell ref="KSV16:KTI17"/>
    <mergeCell ref="KNZ16:KOM17"/>
    <mergeCell ref="KON16:KPA17"/>
    <mergeCell ref="KPB16:KPO17"/>
    <mergeCell ref="KPP16:KQC17"/>
    <mergeCell ref="KQD16:KQQ17"/>
    <mergeCell ref="KLH16:KLU17"/>
    <mergeCell ref="KLV16:KMI17"/>
    <mergeCell ref="KMJ16:KMW17"/>
    <mergeCell ref="KMX16:KNK17"/>
    <mergeCell ref="KNL16:KNY17"/>
    <mergeCell ref="KIP16:KJC17"/>
    <mergeCell ref="KJD16:KJQ17"/>
    <mergeCell ref="KJR16:KKE17"/>
    <mergeCell ref="KKF16:KKS17"/>
    <mergeCell ref="KKT16:KLG17"/>
    <mergeCell ref="LBL16:LBY17"/>
    <mergeCell ref="LBZ16:LCM17"/>
    <mergeCell ref="LCN16:LDA17"/>
    <mergeCell ref="LDB16:LDO17"/>
    <mergeCell ref="LDP16:LEC17"/>
    <mergeCell ref="KYT16:KZG17"/>
    <mergeCell ref="KZH16:KZU17"/>
    <mergeCell ref="KZV16:LAI17"/>
    <mergeCell ref="LAJ16:LAW17"/>
    <mergeCell ref="LAX16:LBK17"/>
    <mergeCell ref="KWB16:KWO17"/>
    <mergeCell ref="KWP16:KXC17"/>
    <mergeCell ref="KXD16:KXQ17"/>
    <mergeCell ref="KXR16:KYE17"/>
    <mergeCell ref="KYF16:KYS17"/>
    <mergeCell ref="KTJ16:KTW17"/>
    <mergeCell ref="KTX16:KUK17"/>
    <mergeCell ref="KUL16:KUY17"/>
    <mergeCell ref="KUZ16:KVM17"/>
    <mergeCell ref="KVN16:KWA17"/>
    <mergeCell ref="LMF16:LMS17"/>
    <mergeCell ref="LMT16:LNG17"/>
    <mergeCell ref="LNH16:LNU17"/>
    <mergeCell ref="LNV16:LOI17"/>
    <mergeCell ref="LOJ16:LOW17"/>
    <mergeCell ref="LJN16:LKA17"/>
    <mergeCell ref="LKB16:LKO17"/>
    <mergeCell ref="LKP16:LLC17"/>
    <mergeCell ref="LLD16:LLQ17"/>
    <mergeCell ref="LLR16:LME17"/>
    <mergeCell ref="LGV16:LHI17"/>
    <mergeCell ref="LHJ16:LHW17"/>
    <mergeCell ref="LHX16:LIK17"/>
    <mergeCell ref="LIL16:LIY17"/>
    <mergeCell ref="LIZ16:LJM17"/>
    <mergeCell ref="LED16:LEQ17"/>
    <mergeCell ref="LER16:LFE17"/>
    <mergeCell ref="LFF16:LFS17"/>
    <mergeCell ref="LFT16:LGG17"/>
    <mergeCell ref="LGH16:LGU17"/>
    <mergeCell ref="LWZ16:LXM17"/>
    <mergeCell ref="LXN16:LYA17"/>
    <mergeCell ref="LYB16:LYO17"/>
    <mergeCell ref="LYP16:LZC17"/>
    <mergeCell ref="LZD16:LZQ17"/>
    <mergeCell ref="LUH16:LUU17"/>
    <mergeCell ref="LUV16:LVI17"/>
    <mergeCell ref="LVJ16:LVW17"/>
    <mergeCell ref="LVX16:LWK17"/>
    <mergeCell ref="LWL16:LWY17"/>
    <mergeCell ref="LRP16:LSC17"/>
    <mergeCell ref="LSD16:LSQ17"/>
    <mergeCell ref="LSR16:LTE17"/>
    <mergeCell ref="LTF16:LTS17"/>
    <mergeCell ref="LTT16:LUG17"/>
    <mergeCell ref="LOX16:LPK17"/>
    <mergeCell ref="LPL16:LPY17"/>
    <mergeCell ref="LPZ16:LQM17"/>
    <mergeCell ref="LQN16:LRA17"/>
    <mergeCell ref="LRB16:LRO17"/>
    <mergeCell ref="MHT16:MIG17"/>
    <mergeCell ref="MIH16:MIU17"/>
    <mergeCell ref="MIV16:MJI17"/>
    <mergeCell ref="MJJ16:MJW17"/>
    <mergeCell ref="MJX16:MKK17"/>
    <mergeCell ref="MFB16:MFO17"/>
    <mergeCell ref="MFP16:MGC17"/>
    <mergeCell ref="MGD16:MGQ17"/>
    <mergeCell ref="MGR16:MHE17"/>
    <mergeCell ref="MHF16:MHS17"/>
    <mergeCell ref="MCJ16:MCW17"/>
    <mergeCell ref="MCX16:MDK17"/>
    <mergeCell ref="MDL16:MDY17"/>
    <mergeCell ref="MDZ16:MEM17"/>
    <mergeCell ref="MEN16:MFA17"/>
    <mergeCell ref="LZR16:MAE17"/>
    <mergeCell ref="MAF16:MAS17"/>
    <mergeCell ref="MAT16:MBG17"/>
    <mergeCell ref="MBH16:MBU17"/>
    <mergeCell ref="MBV16:MCI17"/>
    <mergeCell ref="MSN16:MTA17"/>
    <mergeCell ref="MTB16:MTO17"/>
    <mergeCell ref="MTP16:MUC17"/>
    <mergeCell ref="MUD16:MUQ17"/>
    <mergeCell ref="MUR16:MVE17"/>
    <mergeCell ref="MPV16:MQI17"/>
    <mergeCell ref="MQJ16:MQW17"/>
    <mergeCell ref="MQX16:MRK17"/>
    <mergeCell ref="MRL16:MRY17"/>
    <mergeCell ref="MRZ16:MSM17"/>
    <mergeCell ref="MND16:MNQ17"/>
    <mergeCell ref="MNR16:MOE17"/>
    <mergeCell ref="MOF16:MOS17"/>
    <mergeCell ref="MOT16:MPG17"/>
    <mergeCell ref="MPH16:MPU17"/>
    <mergeCell ref="MKL16:MKY17"/>
    <mergeCell ref="MKZ16:MLM17"/>
    <mergeCell ref="MLN16:MMA17"/>
    <mergeCell ref="MMB16:MMO17"/>
    <mergeCell ref="MMP16:MNC17"/>
    <mergeCell ref="NDH16:NDU17"/>
    <mergeCell ref="NDV16:NEI17"/>
    <mergeCell ref="NEJ16:NEW17"/>
    <mergeCell ref="NEX16:NFK17"/>
    <mergeCell ref="NFL16:NFY17"/>
    <mergeCell ref="NAP16:NBC17"/>
    <mergeCell ref="NBD16:NBQ17"/>
    <mergeCell ref="NBR16:NCE17"/>
    <mergeCell ref="NCF16:NCS17"/>
    <mergeCell ref="NCT16:NDG17"/>
    <mergeCell ref="MXX16:MYK17"/>
    <mergeCell ref="MYL16:MYY17"/>
    <mergeCell ref="MYZ16:MZM17"/>
    <mergeCell ref="MZN16:NAA17"/>
    <mergeCell ref="NAB16:NAO17"/>
    <mergeCell ref="MVF16:MVS17"/>
    <mergeCell ref="MVT16:MWG17"/>
    <mergeCell ref="MWH16:MWU17"/>
    <mergeCell ref="MWV16:MXI17"/>
    <mergeCell ref="MXJ16:MXW17"/>
    <mergeCell ref="NOB16:NOO17"/>
    <mergeCell ref="NOP16:NPC17"/>
    <mergeCell ref="NPD16:NPQ17"/>
    <mergeCell ref="NPR16:NQE17"/>
    <mergeCell ref="NQF16:NQS17"/>
    <mergeCell ref="NLJ16:NLW17"/>
    <mergeCell ref="NLX16:NMK17"/>
    <mergeCell ref="NML16:NMY17"/>
    <mergeCell ref="NMZ16:NNM17"/>
    <mergeCell ref="NNN16:NOA17"/>
    <mergeCell ref="NIR16:NJE17"/>
    <mergeCell ref="NJF16:NJS17"/>
    <mergeCell ref="NJT16:NKG17"/>
    <mergeCell ref="NKH16:NKU17"/>
    <mergeCell ref="NKV16:NLI17"/>
    <mergeCell ref="NFZ16:NGM17"/>
    <mergeCell ref="NGN16:NHA17"/>
    <mergeCell ref="NHB16:NHO17"/>
    <mergeCell ref="NHP16:NIC17"/>
    <mergeCell ref="NID16:NIQ17"/>
    <mergeCell ref="NYV16:NZI17"/>
    <mergeCell ref="NZJ16:NZW17"/>
    <mergeCell ref="NZX16:OAK17"/>
    <mergeCell ref="OAL16:OAY17"/>
    <mergeCell ref="OAZ16:OBM17"/>
    <mergeCell ref="NWD16:NWQ17"/>
    <mergeCell ref="NWR16:NXE17"/>
    <mergeCell ref="NXF16:NXS17"/>
    <mergeCell ref="NXT16:NYG17"/>
    <mergeCell ref="NYH16:NYU17"/>
    <mergeCell ref="NTL16:NTY17"/>
    <mergeCell ref="NTZ16:NUM17"/>
    <mergeCell ref="NUN16:NVA17"/>
    <mergeCell ref="NVB16:NVO17"/>
    <mergeCell ref="NVP16:NWC17"/>
    <mergeCell ref="NQT16:NRG17"/>
    <mergeCell ref="NRH16:NRU17"/>
    <mergeCell ref="NRV16:NSI17"/>
    <mergeCell ref="NSJ16:NSW17"/>
    <mergeCell ref="NSX16:NTK17"/>
    <mergeCell ref="OJP16:OKC17"/>
    <mergeCell ref="OKD16:OKQ17"/>
    <mergeCell ref="OKR16:OLE17"/>
    <mergeCell ref="OLF16:OLS17"/>
    <mergeCell ref="OLT16:OMG17"/>
    <mergeCell ref="OGX16:OHK17"/>
    <mergeCell ref="OHL16:OHY17"/>
    <mergeCell ref="OHZ16:OIM17"/>
    <mergeCell ref="OIN16:OJA17"/>
    <mergeCell ref="OJB16:OJO17"/>
    <mergeCell ref="OEF16:OES17"/>
    <mergeCell ref="OET16:OFG17"/>
    <mergeCell ref="OFH16:OFU17"/>
    <mergeCell ref="OFV16:OGI17"/>
    <mergeCell ref="OGJ16:OGW17"/>
    <mergeCell ref="OBN16:OCA17"/>
    <mergeCell ref="OCB16:OCO17"/>
    <mergeCell ref="OCP16:ODC17"/>
    <mergeCell ref="ODD16:ODQ17"/>
    <mergeCell ref="ODR16:OEE17"/>
    <mergeCell ref="OUJ16:OUW17"/>
    <mergeCell ref="OUX16:OVK17"/>
    <mergeCell ref="OVL16:OVY17"/>
    <mergeCell ref="OVZ16:OWM17"/>
    <mergeCell ref="OWN16:OXA17"/>
    <mergeCell ref="ORR16:OSE17"/>
    <mergeCell ref="OSF16:OSS17"/>
    <mergeCell ref="OST16:OTG17"/>
    <mergeCell ref="OTH16:OTU17"/>
    <mergeCell ref="OTV16:OUI17"/>
    <mergeCell ref="OOZ16:OPM17"/>
    <mergeCell ref="OPN16:OQA17"/>
    <mergeCell ref="OQB16:OQO17"/>
    <mergeCell ref="OQP16:ORC17"/>
    <mergeCell ref="ORD16:ORQ17"/>
    <mergeCell ref="OMH16:OMU17"/>
    <mergeCell ref="OMV16:ONI17"/>
    <mergeCell ref="ONJ16:ONW17"/>
    <mergeCell ref="ONX16:OOK17"/>
    <mergeCell ref="OOL16:OOY17"/>
    <mergeCell ref="PFD16:PFQ17"/>
    <mergeCell ref="PFR16:PGE17"/>
    <mergeCell ref="PGF16:PGS17"/>
    <mergeCell ref="PGT16:PHG17"/>
    <mergeCell ref="PHH16:PHU17"/>
    <mergeCell ref="PCL16:PCY17"/>
    <mergeCell ref="PCZ16:PDM17"/>
    <mergeCell ref="PDN16:PEA17"/>
    <mergeCell ref="PEB16:PEO17"/>
    <mergeCell ref="PEP16:PFC17"/>
    <mergeCell ref="OZT16:PAG17"/>
    <mergeCell ref="PAH16:PAU17"/>
    <mergeCell ref="PAV16:PBI17"/>
    <mergeCell ref="PBJ16:PBW17"/>
    <mergeCell ref="PBX16:PCK17"/>
    <mergeCell ref="OXB16:OXO17"/>
    <mergeCell ref="OXP16:OYC17"/>
    <mergeCell ref="OYD16:OYQ17"/>
    <mergeCell ref="OYR16:OZE17"/>
    <mergeCell ref="OZF16:OZS17"/>
    <mergeCell ref="PPX16:PQK17"/>
    <mergeCell ref="PQL16:PQY17"/>
    <mergeCell ref="PQZ16:PRM17"/>
    <mergeCell ref="PRN16:PSA17"/>
    <mergeCell ref="PSB16:PSO17"/>
    <mergeCell ref="PNF16:PNS17"/>
    <mergeCell ref="PNT16:POG17"/>
    <mergeCell ref="POH16:POU17"/>
    <mergeCell ref="POV16:PPI17"/>
    <mergeCell ref="PPJ16:PPW17"/>
    <mergeCell ref="PKN16:PLA17"/>
    <mergeCell ref="PLB16:PLO17"/>
    <mergeCell ref="PLP16:PMC17"/>
    <mergeCell ref="PMD16:PMQ17"/>
    <mergeCell ref="PMR16:PNE17"/>
    <mergeCell ref="PHV16:PII17"/>
    <mergeCell ref="PIJ16:PIW17"/>
    <mergeCell ref="PIX16:PJK17"/>
    <mergeCell ref="PJL16:PJY17"/>
    <mergeCell ref="PJZ16:PKM17"/>
    <mergeCell ref="QAR16:QBE17"/>
    <mergeCell ref="QBF16:QBS17"/>
    <mergeCell ref="QBT16:QCG17"/>
    <mergeCell ref="QCH16:QCU17"/>
    <mergeCell ref="QCV16:QDI17"/>
    <mergeCell ref="PXZ16:PYM17"/>
    <mergeCell ref="PYN16:PZA17"/>
    <mergeCell ref="PZB16:PZO17"/>
    <mergeCell ref="PZP16:QAC17"/>
    <mergeCell ref="QAD16:QAQ17"/>
    <mergeCell ref="PVH16:PVU17"/>
    <mergeCell ref="PVV16:PWI17"/>
    <mergeCell ref="PWJ16:PWW17"/>
    <mergeCell ref="PWX16:PXK17"/>
    <mergeCell ref="PXL16:PXY17"/>
    <mergeCell ref="PSP16:PTC17"/>
    <mergeCell ref="PTD16:PTQ17"/>
    <mergeCell ref="PTR16:PUE17"/>
    <mergeCell ref="PUF16:PUS17"/>
    <mergeCell ref="PUT16:PVG17"/>
    <mergeCell ref="QLL16:QLY17"/>
    <mergeCell ref="QLZ16:QMM17"/>
    <mergeCell ref="QMN16:QNA17"/>
    <mergeCell ref="QNB16:QNO17"/>
    <mergeCell ref="QNP16:QOC17"/>
    <mergeCell ref="QIT16:QJG17"/>
    <mergeCell ref="QJH16:QJU17"/>
    <mergeCell ref="QJV16:QKI17"/>
    <mergeCell ref="QKJ16:QKW17"/>
    <mergeCell ref="QKX16:QLK17"/>
    <mergeCell ref="QGB16:QGO17"/>
    <mergeCell ref="QGP16:QHC17"/>
    <mergeCell ref="QHD16:QHQ17"/>
    <mergeCell ref="QHR16:QIE17"/>
    <mergeCell ref="QIF16:QIS17"/>
    <mergeCell ref="QDJ16:QDW17"/>
    <mergeCell ref="QDX16:QEK17"/>
    <mergeCell ref="QEL16:QEY17"/>
    <mergeCell ref="QEZ16:QFM17"/>
    <mergeCell ref="QFN16:QGA17"/>
    <mergeCell ref="QWF16:QWS17"/>
    <mergeCell ref="QWT16:QXG17"/>
    <mergeCell ref="QXH16:QXU17"/>
    <mergeCell ref="QXV16:QYI17"/>
    <mergeCell ref="QYJ16:QYW17"/>
    <mergeCell ref="QTN16:QUA17"/>
    <mergeCell ref="QUB16:QUO17"/>
    <mergeCell ref="QUP16:QVC17"/>
    <mergeCell ref="QVD16:QVQ17"/>
    <mergeCell ref="QVR16:QWE17"/>
    <mergeCell ref="QQV16:QRI17"/>
    <mergeCell ref="QRJ16:QRW17"/>
    <mergeCell ref="QRX16:QSK17"/>
    <mergeCell ref="QSL16:QSY17"/>
    <mergeCell ref="QSZ16:QTM17"/>
    <mergeCell ref="QOD16:QOQ17"/>
    <mergeCell ref="QOR16:QPE17"/>
    <mergeCell ref="QPF16:QPS17"/>
    <mergeCell ref="QPT16:QQG17"/>
    <mergeCell ref="QQH16:QQU17"/>
    <mergeCell ref="RGZ16:RHM17"/>
    <mergeCell ref="RHN16:RIA17"/>
    <mergeCell ref="RIB16:RIO17"/>
    <mergeCell ref="RIP16:RJC17"/>
    <mergeCell ref="RJD16:RJQ17"/>
    <mergeCell ref="REH16:REU17"/>
    <mergeCell ref="REV16:RFI17"/>
    <mergeCell ref="RFJ16:RFW17"/>
    <mergeCell ref="RFX16:RGK17"/>
    <mergeCell ref="RGL16:RGY17"/>
    <mergeCell ref="RBP16:RCC17"/>
    <mergeCell ref="RCD16:RCQ17"/>
    <mergeCell ref="RCR16:RDE17"/>
    <mergeCell ref="RDF16:RDS17"/>
    <mergeCell ref="RDT16:REG17"/>
    <mergeCell ref="QYX16:QZK17"/>
    <mergeCell ref="QZL16:QZY17"/>
    <mergeCell ref="QZZ16:RAM17"/>
    <mergeCell ref="RAN16:RBA17"/>
    <mergeCell ref="RBB16:RBO17"/>
    <mergeCell ref="RRT16:RSG17"/>
    <mergeCell ref="RSH16:RSU17"/>
    <mergeCell ref="RSV16:RTI17"/>
    <mergeCell ref="RTJ16:RTW17"/>
    <mergeCell ref="RTX16:RUK17"/>
    <mergeCell ref="RPB16:RPO17"/>
    <mergeCell ref="RPP16:RQC17"/>
    <mergeCell ref="RQD16:RQQ17"/>
    <mergeCell ref="RQR16:RRE17"/>
    <mergeCell ref="RRF16:RRS17"/>
    <mergeCell ref="RMJ16:RMW17"/>
    <mergeCell ref="RMX16:RNK17"/>
    <mergeCell ref="RNL16:RNY17"/>
    <mergeCell ref="RNZ16:ROM17"/>
    <mergeCell ref="RON16:RPA17"/>
    <mergeCell ref="RJR16:RKE17"/>
    <mergeCell ref="RKF16:RKS17"/>
    <mergeCell ref="RKT16:RLG17"/>
    <mergeCell ref="RLH16:RLU17"/>
    <mergeCell ref="RLV16:RMI17"/>
    <mergeCell ref="SCN16:SDA17"/>
    <mergeCell ref="SDB16:SDO17"/>
    <mergeCell ref="SDP16:SEC17"/>
    <mergeCell ref="SED16:SEQ17"/>
    <mergeCell ref="SER16:SFE17"/>
    <mergeCell ref="RZV16:SAI17"/>
    <mergeCell ref="SAJ16:SAW17"/>
    <mergeCell ref="SAX16:SBK17"/>
    <mergeCell ref="SBL16:SBY17"/>
    <mergeCell ref="SBZ16:SCM17"/>
    <mergeCell ref="RXD16:RXQ17"/>
    <mergeCell ref="RXR16:RYE17"/>
    <mergeCell ref="RYF16:RYS17"/>
    <mergeCell ref="RYT16:RZG17"/>
    <mergeCell ref="RZH16:RZU17"/>
    <mergeCell ref="RUL16:RUY17"/>
    <mergeCell ref="RUZ16:RVM17"/>
    <mergeCell ref="RVN16:RWA17"/>
    <mergeCell ref="RWB16:RWO17"/>
    <mergeCell ref="RWP16:RXC17"/>
    <mergeCell ref="SNH16:SNU17"/>
    <mergeCell ref="SNV16:SOI17"/>
    <mergeCell ref="SOJ16:SOW17"/>
    <mergeCell ref="SOX16:SPK17"/>
    <mergeCell ref="SPL16:SPY17"/>
    <mergeCell ref="SKP16:SLC17"/>
    <mergeCell ref="SLD16:SLQ17"/>
    <mergeCell ref="SLR16:SME17"/>
    <mergeCell ref="SMF16:SMS17"/>
    <mergeCell ref="SMT16:SNG17"/>
    <mergeCell ref="SHX16:SIK17"/>
    <mergeCell ref="SIL16:SIY17"/>
    <mergeCell ref="SIZ16:SJM17"/>
    <mergeCell ref="SJN16:SKA17"/>
    <mergeCell ref="SKB16:SKO17"/>
    <mergeCell ref="SFF16:SFS17"/>
    <mergeCell ref="SFT16:SGG17"/>
    <mergeCell ref="SGH16:SGU17"/>
    <mergeCell ref="SGV16:SHI17"/>
    <mergeCell ref="SHJ16:SHW17"/>
    <mergeCell ref="SYB16:SYO17"/>
    <mergeCell ref="SYP16:SZC17"/>
    <mergeCell ref="SZD16:SZQ17"/>
    <mergeCell ref="SZR16:TAE17"/>
    <mergeCell ref="TAF16:TAS17"/>
    <mergeCell ref="SVJ16:SVW17"/>
    <mergeCell ref="SVX16:SWK17"/>
    <mergeCell ref="SWL16:SWY17"/>
    <mergeCell ref="SWZ16:SXM17"/>
    <mergeCell ref="SXN16:SYA17"/>
    <mergeCell ref="SSR16:STE17"/>
    <mergeCell ref="STF16:STS17"/>
    <mergeCell ref="STT16:SUG17"/>
    <mergeCell ref="SUH16:SUU17"/>
    <mergeCell ref="SUV16:SVI17"/>
    <mergeCell ref="SPZ16:SQM17"/>
    <mergeCell ref="SQN16:SRA17"/>
    <mergeCell ref="SRB16:SRO17"/>
    <mergeCell ref="SRP16:SSC17"/>
    <mergeCell ref="SSD16:SSQ17"/>
    <mergeCell ref="TIV16:TJI17"/>
    <mergeCell ref="TJJ16:TJW17"/>
    <mergeCell ref="TJX16:TKK17"/>
    <mergeCell ref="TKL16:TKY17"/>
    <mergeCell ref="TKZ16:TLM17"/>
    <mergeCell ref="TGD16:TGQ17"/>
    <mergeCell ref="TGR16:THE17"/>
    <mergeCell ref="THF16:THS17"/>
    <mergeCell ref="THT16:TIG17"/>
    <mergeCell ref="TIH16:TIU17"/>
    <mergeCell ref="TDL16:TDY17"/>
    <mergeCell ref="TDZ16:TEM17"/>
    <mergeCell ref="TEN16:TFA17"/>
    <mergeCell ref="TFB16:TFO17"/>
    <mergeCell ref="TFP16:TGC17"/>
    <mergeCell ref="TAT16:TBG17"/>
    <mergeCell ref="TBH16:TBU17"/>
    <mergeCell ref="TBV16:TCI17"/>
    <mergeCell ref="TCJ16:TCW17"/>
    <mergeCell ref="TCX16:TDK17"/>
    <mergeCell ref="TTP16:TUC17"/>
    <mergeCell ref="TUD16:TUQ17"/>
    <mergeCell ref="TUR16:TVE17"/>
    <mergeCell ref="TVF16:TVS17"/>
    <mergeCell ref="TVT16:TWG17"/>
    <mergeCell ref="TQX16:TRK17"/>
    <mergeCell ref="TRL16:TRY17"/>
    <mergeCell ref="TRZ16:TSM17"/>
    <mergeCell ref="TSN16:TTA17"/>
    <mergeCell ref="TTB16:TTO17"/>
    <mergeCell ref="TOF16:TOS17"/>
    <mergeCell ref="TOT16:TPG17"/>
    <mergeCell ref="TPH16:TPU17"/>
    <mergeCell ref="TPV16:TQI17"/>
    <mergeCell ref="TQJ16:TQW17"/>
    <mergeCell ref="TLN16:TMA17"/>
    <mergeCell ref="TMB16:TMO17"/>
    <mergeCell ref="TMP16:TNC17"/>
    <mergeCell ref="TND16:TNQ17"/>
    <mergeCell ref="TNR16:TOE17"/>
    <mergeCell ref="UEJ16:UEW17"/>
    <mergeCell ref="UEX16:UFK17"/>
    <mergeCell ref="UFL16:UFY17"/>
    <mergeCell ref="UFZ16:UGM17"/>
    <mergeCell ref="UGN16:UHA17"/>
    <mergeCell ref="UBR16:UCE17"/>
    <mergeCell ref="UCF16:UCS17"/>
    <mergeCell ref="UCT16:UDG17"/>
    <mergeCell ref="UDH16:UDU17"/>
    <mergeCell ref="UDV16:UEI17"/>
    <mergeCell ref="TYZ16:TZM17"/>
    <mergeCell ref="TZN16:UAA17"/>
    <mergeCell ref="UAB16:UAO17"/>
    <mergeCell ref="UAP16:UBC17"/>
    <mergeCell ref="UBD16:UBQ17"/>
    <mergeCell ref="TWH16:TWU17"/>
    <mergeCell ref="TWV16:TXI17"/>
    <mergeCell ref="TXJ16:TXW17"/>
    <mergeCell ref="TXX16:TYK17"/>
    <mergeCell ref="TYL16:TYY17"/>
    <mergeCell ref="UPD16:UPQ17"/>
    <mergeCell ref="UPR16:UQE17"/>
    <mergeCell ref="UQF16:UQS17"/>
    <mergeCell ref="UQT16:URG17"/>
    <mergeCell ref="URH16:URU17"/>
    <mergeCell ref="UML16:UMY17"/>
    <mergeCell ref="UMZ16:UNM17"/>
    <mergeCell ref="UNN16:UOA17"/>
    <mergeCell ref="UOB16:UOO17"/>
    <mergeCell ref="UOP16:UPC17"/>
    <mergeCell ref="UJT16:UKG17"/>
    <mergeCell ref="UKH16:UKU17"/>
    <mergeCell ref="UKV16:ULI17"/>
    <mergeCell ref="ULJ16:ULW17"/>
    <mergeCell ref="ULX16:UMK17"/>
    <mergeCell ref="UHB16:UHO17"/>
    <mergeCell ref="UHP16:UIC17"/>
    <mergeCell ref="UID16:UIQ17"/>
    <mergeCell ref="UIR16:UJE17"/>
    <mergeCell ref="UJF16:UJS17"/>
    <mergeCell ref="UZX16:VAK17"/>
    <mergeCell ref="VAL16:VAY17"/>
    <mergeCell ref="VAZ16:VBM17"/>
    <mergeCell ref="VBN16:VCA17"/>
    <mergeCell ref="VCB16:VCO17"/>
    <mergeCell ref="UXF16:UXS17"/>
    <mergeCell ref="UXT16:UYG17"/>
    <mergeCell ref="UYH16:UYU17"/>
    <mergeCell ref="UYV16:UZI17"/>
    <mergeCell ref="UZJ16:UZW17"/>
    <mergeCell ref="UUN16:UVA17"/>
    <mergeCell ref="UVB16:UVO17"/>
    <mergeCell ref="UVP16:UWC17"/>
    <mergeCell ref="UWD16:UWQ17"/>
    <mergeCell ref="UWR16:UXE17"/>
    <mergeCell ref="URV16:USI17"/>
    <mergeCell ref="USJ16:USW17"/>
    <mergeCell ref="USX16:UTK17"/>
    <mergeCell ref="UTL16:UTY17"/>
    <mergeCell ref="UTZ16:UUM17"/>
    <mergeCell ref="VKR16:VLE17"/>
    <mergeCell ref="VLF16:VLS17"/>
    <mergeCell ref="VLT16:VMG17"/>
    <mergeCell ref="VMH16:VMU17"/>
    <mergeCell ref="VMV16:VNI17"/>
    <mergeCell ref="VHZ16:VIM17"/>
    <mergeCell ref="VIN16:VJA17"/>
    <mergeCell ref="VJB16:VJO17"/>
    <mergeCell ref="VJP16:VKC17"/>
    <mergeCell ref="VKD16:VKQ17"/>
    <mergeCell ref="VFH16:VFU17"/>
    <mergeCell ref="VFV16:VGI17"/>
    <mergeCell ref="VGJ16:VGW17"/>
    <mergeCell ref="VGX16:VHK17"/>
    <mergeCell ref="VHL16:VHY17"/>
    <mergeCell ref="VCP16:VDC17"/>
    <mergeCell ref="VDD16:VDQ17"/>
    <mergeCell ref="VDR16:VEE17"/>
    <mergeCell ref="VEF16:VES17"/>
    <mergeCell ref="VET16:VFG17"/>
    <mergeCell ref="VVL16:VVY17"/>
    <mergeCell ref="VVZ16:VWM17"/>
    <mergeCell ref="VWN16:VXA17"/>
    <mergeCell ref="VXB16:VXO17"/>
    <mergeCell ref="VXP16:VYC17"/>
    <mergeCell ref="VST16:VTG17"/>
    <mergeCell ref="VTH16:VTU17"/>
    <mergeCell ref="VTV16:VUI17"/>
    <mergeCell ref="VUJ16:VUW17"/>
    <mergeCell ref="VUX16:VVK17"/>
    <mergeCell ref="VQB16:VQO17"/>
    <mergeCell ref="VQP16:VRC17"/>
    <mergeCell ref="VRD16:VRQ17"/>
    <mergeCell ref="VRR16:VSE17"/>
    <mergeCell ref="VSF16:VSS17"/>
    <mergeCell ref="VNJ16:VNW17"/>
    <mergeCell ref="VNX16:VOK17"/>
    <mergeCell ref="VOL16:VOY17"/>
    <mergeCell ref="VOZ16:VPM17"/>
    <mergeCell ref="VPN16:VQA17"/>
    <mergeCell ref="WGF16:WGS17"/>
    <mergeCell ref="WGT16:WHG17"/>
    <mergeCell ref="WHH16:WHU17"/>
    <mergeCell ref="WHV16:WII17"/>
    <mergeCell ref="WIJ16:WIW17"/>
    <mergeCell ref="WDN16:WEA17"/>
    <mergeCell ref="WEB16:WEO17"/>
    <mergeCell ref="WEP16:WFC17"/>
    <mergeCell ref="WFD16:WFQ17"/>
    <mergeCell ref="WFR16:WGE17"/>
    <mergeCell ref="WAV16:WBI17"/>
    <mergeCell ref="WBJ16:WBW17"/>
    <mergeCell ref="WBX16:WCK17"/>
    <mergeCell ref="WCL16:WCY17"/>
    <mergeCell ref="WCZ16:WDM17"/>
    <mergeCell ref="VYD16:VYQ17"/>
    <mergeCell ref="VYR16:VZE17"/>
    <mergeCell ref="VZF16:VZS17"/>
    <mergeCell ref="VZT16:WAG17"/>
    <mergeCell ref="WAH16:WAU17"/>
    <mergeCell ref="WQZ16:WRM17"/>
    <mergeCell ref="WRN16:WSA17"/>
    <mergeCell ref="WSB16:WSO17"/>
    <mergeCell ref="WSP16:WTC17"/>
    <mergeCell ref="WTD16:WTQ17"/>
    <mergeCell ref="WOH16:WOU17"/>
    <mergeCell ref="WOV16:WPI17"/>
    <mergeCell ref="WPJ16:WPW17"/>
    <mergeCell ref="WPX16:WQK17"/>
    <mergeCell ref="WQL16:WQY17"/>
    <mergeCell ref="WLP16:WMC17"/>
    <mergeCell ref="WMD16:WMQ17"/>
    <mergeCell ref="WMR16:WNE17"/>
    <mergeCell ref="WNF16:WNS17"/>
    <mergeCell ref="WNT16:WOG17"/>
    <mergeCell ref="WIX16:WJK17"/>
    <mergeCell ref="WJL16:WJY17"/>
    <mergeCell ref="WJZ16:WKM17"/>
    <mergeCell ref="WKN16:WLA17"/>
    <mergeCell ref="WLB16:WLO17"/>
    <mergeCell ref="A41:J43"/>
    <mergeCell ref="A45:J47"/>
    <mergeCell ref="A49:J51"/>
    <mergeCell ref="A54:J56"/>
    <mergeCell ref="F27:H27"/>
    <mergeCell ref="F25:H25"/>
    <mergeCell ref="A37:J39"/>
    <mergeCell ref="XEL16:XEY17"/>
    <mergeCell ref="XEZ16:XFC17"/>
    <mergeCell ref="E18:H18"/>
    <mergeCell ref="F19:H19"/>
    <mergeCell ref="F20:H20"/>
    <mergeCell ref="XBT16:XCG17"/>
    <mergeCell ref="XCH16:XCU17"/>
    <mergeCell ref="XCV16:XDI17"/>
    <mergeCell ref="XDJ16:XDW17"/>
    <mergeCell ref="XDX16:XEK17"/>
    <mergeCell ref="WZB16:WZO17"/>
    <mergeCell ref="WZP16:XAC17"/>
    <mergeCell ref="XAD16:XAQ17"/>
    <mergeCell ref="XAR16:XBE17"/>
    <mergeCell ref="XBF16:XBS17"/>
    <mergeCell ref="WWJ16:WWW17"/>
    <mergeCell ref="WWX16:WXK17"/>
    <mergeCell ref="WXL16:WXY17"/>
    <mergeCell ref="WXZ16:WYM17"/>
    <mergeCell ref="WYN16:WZA17"/>
    <mergeCell ref="WTR16:WUE17"/>
    <mergeCell ref="WUF16:WUS17"/>
    <mergeCell ref="WUT16:WVG17"/>
    <mergeCell ref="WVH16:WVU17"/>
    <mergeCell ref="WVV16:WWI17"/>
  </mergeCells>
  <hyperlinks>
    <hyperlink ref="B30" r:id="rId1" xr:uid="{4E4CE6B9-4DFE-4E65-987E-07630D6615B9}"/>
    <hyperlink ref="B21" r:id="rId2" xr:uid="{C38959D0-E880-4E85-A13E-C84E7D91FA55}"/>
  </hyperlinks>
  <pageMargins left="0.1" right="0" top="0.2" bottom="0.25" header="0.3" footer="0.3"/>
  <pageSetup scale="71" orientation="portrait" r:id="rId3"/>
  <drawing r:id="rId4"/>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2F9B2-1054-409D-AFAC-62D51738F272}">
  <sheetPr codeName="Sheet20">
    <tabColor rgb="FF7030A0"/>
  </sheetPr>
  <dimension ref="A1:O74"/>
  <sheetViews>
    <sheetView showGridLines="0" workbookViewId="0"/>
  </sheetViews>
  <sheetFormatPr defaultColWidth="0" defaultRowHeight="14.5" zeroHeight="1"/>
  <cols>
    <col min="1" max="1" width="3.54296875" customWidth="1"/>
    <col min="2" max="2" width="29.81640625" customWidth="1"/>
    <col min="3" max="3" width="9.453125" customWidth="1"/>
    <col min="4" max="4" width="1.81640625" customWidth="1"/>
    <col min="5" max="5" width="30.54296875" customWidth="1"/>
    <col min="6" max="6" width="4.1796875" customWidth="1"/>
    <col min="7" max="7" width="19.7265625" customWidth="1"/>
    <col min="8" max="8" width="14.1796875" customWidth="1"/>
    <col min="9" max="9" width="10.54296875" customWidth="1"/>
    <col min="10" max="10" width="20.54296875" customWidth="1"/>
    <col min="11" max="14" width="9.1796875" customWidth="1"/>
    <col min="15" max="15" width="3" customWidth="1"/>
  </cols>
  <sheetData>
    <row r="1" spans="1:15" s="35" customFormat="1" ht="73" customHeight="1">
      <c r="A1" s="12"/>
      <c r="B1" s="13"/>
      <c r="C1" s="14"/>
      <c r="D1" s="14"/>
      <c r="E1" s="14"/>
      <c r="F1" s="14"/>
      <c r="G1" s="14"/>
      <c r="H1" s="14"/>
      <c r="I1" s="14"/>
      <c r="J1" s="14"/>
    </row>
    <row r="2" spans="1:15" s="483" customFormat="1" ht="29" customHeight="1">
      <c r="A2" s="476" t="s">
        <v>0</v>
      </c>
      <c r="B2" s="490"/>
      <c r="C2" s="484"/>
      <c r="D2" s="484"/>
      <c r="E2" s="484"/>
      <c r="F2" s="484"/>
      <c r="G2" s="484"/>
      <c r="H2" s="484"/>
      <c r="I2" s="484"/>
      <c r="J2" s="484"/>
    </row>
    <row r="3" spans="1:15" s="483" customFormat="1" ht="29" customHeight="1" thickBot="1">
      <c r="A3" s="496" t="s">
        <v>1261</v>
      </c>
      <c r="B3" s="489"/>
      <c r="C3" s="489"/>
      <c r="D3" s="489"/>
      <c r="E3" s="489"/>
      <c r="F3" s="489"/>
      <c r="G3" s="489"/>
      <c r="H3" s="489"/>
      <c r="I3" s="489"/>
      <c r="J3" s="489"/>
      <c r="K3" s="491"/>
      <c r="L3" s="491"/>
      <c r="M3" s="491"/>
      <c r="N3" s="491"/>
      <c r="O3" s="491"/>
    </row>
    <row r="4" spans="1:15" s="15" customFormat="1" ht="24" customHeight="1" thickTop="1">
      <c r="A4" s="404"/>
      <c r="B4" s="404"/>
      <c r="C4" s="404"/>
      <c r="D4" s="404"/>
      <c r="E4" s="404"/>
      <c r="F4" s="404"/>
      <c r="G4" s="404"/>
      <c r="H4" s="404"/>
      <c r="I4" s="404"/>
      <c r="J4" s="404"/>
      <c r="K4" s="404"/>
      <c r="L4" s="404"/>
      <c r="M4" s="404"/>
      <c r="N4" s="404"/>
      <c r="O4" s="404"/>
    </row>
    <row r="5" spans="1:15" s="15" customFormat="1" ht="27" customHeight="1">
      <c r="A5" s="543" t="s">
        <v>1262</v>
      </c>
      <c r="B5" s="543"/>
      <c r="C5" s="543"/>
      <c r="D5" s="543"/>
      <c r="E5" s="543"/>
      <c r="F5" s="543"/>
      <c r="G5" s="543"/>
      <c r="H5" s="543"/>
      <c r="I5" s="543"/>
      <c r="J5" s="543"/>
      <c r="K5" s="543"/>
      <c r="L5" s="543"/>
      <c r="M5" s="543"/>
      <c r="N5" s="543"/>
      <c r="O5" s="404"/>
    </row>
    <row r="6" spans="1:15" ht="12" customHeight="1" thickBot="1"/>
    <row r="7" spans="1:15" s="15" customFormat="1" ht="31" customHeight="1">
      <c r="A7" s="404"/>
      <c r="B7" s="888" t="s">
        <v>438</v>
      </c>
      <c r="C7" s="890" t="str">
        <f>IF('HVAC &amp; Duct Sealing Data'!D15="","",'HVAC &amp; Duct Sealing Data'!D15)</f>
        <v/>
      </c>
      <c r="D7" s="890"/>
      <c r="E7" s="890"/>
      <c r="F7" s="890"/>
      <c r="G7" s="890"/>
      <c r="H7" s="890"/>
      <c r="I7" s="890"/>
      <c r="J7" s="890"/>
      <c r="K7" s="890"/>
      <c r="L7" s="890"/>
      <c r="M7" s="890"/>
      <c r="N7" s="891"/>
      <c r="O7" s="404"/>
    </row>
    <row r="8" spans="1:15" s="15" customFormat="1" ht="31" customHeight="1" thickBot="1">
      <c r="A8" s="404"/>
      <c r="B8" s="889"/>
      <c r="C8" s="874" t="str">
        <f>IF('HVAC &amp; Duct Sealing Data'!D17="","",'HVAC &amp; Duct Sealing Data'!D17)</f>
        <v/>
      </c>
      <c r="D8" s="874"/>
      <c r="E8" s="874"/>
      <c r="F8" s="874"/>
      <c r="G8" s="874"/>
      <c r="H8" s="874"/>
      <c r="I8" s="874"/>
      <c r="J8" s="874"/>
      <c r="K8" s="874"/>
      <c r="L8" s="874"/>
      <c r="M8" s="874"/>
      <c r="N8" s="875"/>
      <c r="O8" s="404"/>
    </row>
    <row r="9" spans="1:15" ht="15" thickBot="1"/>
    <row r="10" spans="1:15" s="15" customFormat="1" ht="31" customHeight="1">
      <c r="A10" s="404"/>
      <c r="B10" s="888" t="s">
        <v>445</v>
      </c>
      <c r="C10" s="890" t="str">
        <f>IF('HVAC &amp; Duct Sealing Data'!D29="","",'HVAC &amp; Duct Sealing Data'!D29)</f>
        <v/>
      </c>
      <c r="D10" s="890"/>
      <c r="E10" s="890"/>
      <c r="F10" s="890"/>
      <c r="G10" s="890"/>
      <c r="H10" s="890"/>
      <c r="I10" s="890"/>
      <c r="J10" s="890"/>
      <c r="K10" s="890"/>
      <c r="L10" s="890"/>
      <c r="M10" s="890"/>
      <c r="N10" s="891"/>
      <c r="O10" s="404"/>
    </row>
    <row r="11" spans="1:15" s="15" customFormat="1" ht="31" customHeight="1" thickBot="1">
      <c r="A11" s="404"/>
      <c r="B11" s="889"/>
      <c r="C11" s="874" t="str">
        <f>IF('HVAC &amp; Duct Sealing Data'!D31="","",'HVAC &amp; Duct Sealing Data'!D31)</f>
        <v/>
      </c>
      <c r="D11" s="874"/>
      <c r="E11" s="874"/>
      <c r="F11" s="874"/>
      <c r="G11" s="874"/>
      <c r="H11" s="874"/>
      <c r="I11" s="874"/>
      <c r="J11" s="874"/>
      <c r="K11" s="874"/>
      <c r="L11" s="874"/>
      <c r="M11" s="874"/>
      <c r="N11" s="875"/>
      <c r="O11" s="404"/>
    </row>
    <row r="12" spans="1:15" ht="15" customHeight="1" thickBot="1"/>
    <row r="13" spans="1:15" s="15" customFormat="1" ht="31" customHeight="1">
      <c r="A13" s="404"/>
      <c r="B13" s="888" t="s">
        <v>448</v>
      </c>
      <c r="C13" s="890" t="str">
        <f>IF('HVAC &amp; Duct Sealing Data'!D58="","",'HVAC &amp; Duct Sealing Data'!D58)</f>
        <v/>
      </c>
      <c r="D13" s="890"/>
      <c r="E13" s="890"/>
      <c r="F13" s="890"/>
      <c r="G13" s="890"/>
      <c r="H13" s="890"/>
      <c r="I13" s="890"/>
      <c r="J13" s="890"/>
      <c r="K13" s="890"/>
      <c r="L13" s="890"/>
      <c r="M13" s="890"/>
      <c r="N13" s="891"/>
      <c r="O13" s="404"/>
    </row>
    <row r="14" spans="1:15" s="15" customFormat="1" ht="31" customHeight="1" thickBot="1">
      <c r="A14" s="404"/>
      <c r="B14" s="889"/>
      <c r="C14" s="874" t="str">
        <f>IF('HVAC &amp; Duct Sealing Data'!D60="","",'HVAC &amp; Duct Sealing Data'!D60)</f>
        <v/>
      </c>
      <c r="D14" s="874"/>
      <c r="E14" s="874"/>
      <c r="F14" s="874"/>
      <c r="G14" s="874"/>
      <c r="H14" s="874"/>
      <c r="I14" s="874"/>
      <c r="J14" s="874"/>
      <c r="K14" s="874"/>
      <c r="L14" s="874"/>
      <c r="M14" s="874"/>
      <c r="N14" s="875"/>
      <c r="O14" s="404"/>
    </row>
    <row r="15" spans="1:15" ht="15" thickBot="1"/>
    <row r="16" spans="1:15" s="15" customFormat="1" ht="31" customHeight="1">
      <c r="A16" s="404"/>
      <c r="B16" s="888" t="s">
        <v>460</v>
      </c>
      <c r="C16" s="890" t="str">
        <f>IF('HVAC &amp; Duct Sealing Data'!D73="","",'HVAC &amp; Duct Sealing Data'!D73)</f>
        <v/>
      </c>
      <c r="D16" s="890"/>
      <c r="E16" s="890"/>
      <c r="F16" s="890"/>
      <c r="G16" s="890"/>
      <c r="H16" s="890"/>
      <c r="I16" s="890"/>
      <c r="J16" s="890"/>
      <c r="K16" s="890"/>
      <c r="L16" s="890"/>
      <c r="M16" s="890"/>
      <c r="N16" s="891"/>
      <c r="O16" s="404"/>
    </row>
    <row r="17" spans="1:15" s="15" customFormat="1" ht="31" customHeight="1" thickBot="1">
      <c r="A17" s="404"/>
      <c r="B17" s="889"/>
      <c r="C17" s="874" t="str">
        <f>IF('HVAC &amp; Duct Sealing Data'!D75="","",'HVAC &amp; Duct Sealing Data'!D75)</f>
        <v/>
      </c>
      <c r="D17" s="874"/>
      <c r="E17" s="874"/>
      <c r="F17" s="874"/>
      <c r="G17" s="874"/>
      <c r="H17" s="874"/>
      <c r="I17" s="874"/>
      <c r="J17" s="874"/>
      <c r="K17" s="874"/>
      <c r="L17" s="874"/>
      <c r="M17" s="874"/>
      <c r="N17" s="875"/>
      <c r="O17" s="404"/>
    </row>
    <row r="18" spans="1:15" s="15" customFormat="1" ht="16" thickBot="1">
      <c r="A18" s="404"/>
      <c r="B18" s="433"/>
      <c r="C18"/>
      <c r="D18"/>
      <c r="E18"/>
      <c r="F18"/>
      <c r="G18"/>
      <c r="H18"/>
      <c r="I18"/>
      <c r="J18"/>
      <c r="K18"/>
      <c r="L18"/>
      <c r="M18"/>
      <c r="N18"/>
      <c r="O18" s="404"/>
    </row>
    <row r="19" spans="1:15" s="15" customFormat="1" ht="31" customHeight="1">
      <c r="A19" s="404"/>
      <c r="B19" s="888" t="s">
        <v>462</v>
      </c>
      <c r="C19" s="890" t="str">
        <f>IF('HVAC &amp; Duct Sealing Data'!D87="","",'HVAC &amp; Duct Sealing Data'!D87)</f>
        <v/>
      </c>
      <c r="D19" s="890"/>
      <c r="E19" s="890"/>
      <c r="F19" s="890"/>
      <c r="G19" s="890"/>
      <c r="H19" s="890"/>
      <c r="I19" s="890"/>
      <c r="J19" s="890"/>
      <c r="K19" s="890"/>
      <c r="L19" s="890"/>
      <c r="M19" s="890"/>
      <c r="N19" s="891"/>
      <c r="O19" s="404"/>
    </row>
    <row r="20" spans="1:15" s="15" customFormat="1" ht="31" customHeight="1" thickBot="1">
      <c r="A20" s="404"/>
      <c r="B20" s="889"/>
      <c r="C20" s="874" t="str">
        <f>IF('HVAC &amp; Duct Sealing Data'!D89="","",'HVAC &amp; Duct Sealing Data'!D89)</f>
        <v/>
      </c>
      <c r="D20" s="874"/>
      <c r="E20" s="874"/>
      <c r="F20" s="874"/>
      <c r="G20" s="874"/>
      <c r="H20" s="874"/>
      <c r="I20" s="874"/>
      <c r="J20" s="874"/>
      <c r="K20" s="874"/>
      <c r="L20" s="874"/>
      <c r="M20" s="874"/>
      <c r="N20" s="875"/>
      <c r="O20" s="404"/>
    </row>
    <row r="21" spans="1:15" ht="15" thickBot="1"/>
    <row r="22" spans="1:15" s="15" customFormat="1" ht="31" customHeight="1">
      <c r="A22" s="404"/>
      <c r="B22" s="888" t="s">
        <v>465</v>
      </c>
      <c r="C22" s="890" t="str">
        <f>IF('HVAC &amp; Duct Sealing Data'!D116="","",'HVAC &amp; Duct Sealing Data'!D116)</f>
        <v/>
      </c>
      <c r="D22" s="890"/>
      <c r="E22" s="890"/>
      <c r="F22" s="890"/>
      <c r="G22" s="890"/>
      <c r="H22" s="890"/>
      <c r="I22" s="890"/>
      <c r="J22" s="890"/>
      <c r="K22" s="890"/>
      <c r="L22" s="890"/>
      <c r="M22" s="890"/>
      <c r="N22" s="891"/>
      <c r="O22" s="404"/>
    </row>
    <row r="23" spans="1:15" s="15" customFormat="1" ht="31" customHeight="1" thickBot="1">
      <c r="A23" s="404"/>
      <c r="B23" s="889"/>
      <c r="C23" s="874" t="str">
        <f>IF('HVAC &amp; Duct Sealing Data'!D118="","",'HVAC &amp; Duct Sealing Data'!D118)</f>
        <v/>
      </c>
      <c r="D23" s="874"/>
      <c r="E23" s="874"/>
      <c r="F23" s="874"/>
      <c r="G23" s="874"/>
      <c r="H23" s="874"/>
      <c r="I23" s="874"/>
      <c r="J23" s="874"/>
      <c r="K23" s="874"/>
      <c r="L23" s="874"/>
      <c r="M23" s="874"/>
      <c r="N23" s="875"/>
      <c r="O23" s="404"/>
    </row>
    <row r="24" spans="1:15" s="15" customFormat="1" ht="15.5">
      <c r="A24" s="404"/>
      <c r="B24" s="433"/>
      <c r="C24"/>
      <c r="D24"/>
      <c r="E24"/>
      <c r="F24"/>
      <c r="G24"/>
      <c r="H24"/>
      <c r="I24"/>
      <c r="J24"/>
      <c r="K24"/>
      <c r="L24"/>
      <c r="M24"/>
      <c r="N24"/>
      <c r="O24" s="404"/>
    </row>
    <row r="25" spans="1:15" s="15" customFormat="1" ht="27" customHeight="1">
      <c r="A25" s="543" t="s">
        <v>1263</v>
      </c>
      <c r="B25" s="543"/>
      <c r="C25" s="543"/>
      <c r="D25" s="543"/>
      <c r="E25" s="543"/>
      <c r="F25" s="543"/>
      <c r="G25" s="543"/>
      <c r="H25" s="543"/>
      <c r="I25" s="543"/>
      <c r="J25" s="543"/>
      <c r="K25" s="543"/>
      <c r="L25" s="543"/>
      <c r="M25" s="543"/>
      <c r="N25" s="543"/>
      <c r="O25" s="404"/>
    </row>
    <row r="26" spans="1:15" ht="12" customHeight="1" thickBot="1"/>
    <row r="27" spans="1:15" s="15" customFormat="1" ht="31" customHeight="1">
      <c r="A27" s="404"/>
      <c r="B27" s="876" t="s">
        <v>1264</v>
      </c>
      <c r="C27" s="879" t="str">
        <f>IF('DHW Data Collection'!C12="","",'DHW Data Collection'!C12)</f>
        <v/>
      </c>
      <c r="D27" s="880"/>
      <c r="E27" s="880"/>
      <c r="F27" s="880"/>
      <c r="G27" s="880"/>
      <c r="H27" s="880"/>
      <c r="I27" s="880"/>
      <c r="J27" s="880"/>
      <c r="K27" s="880"/>
      <c r="L27" s="880"/>
      <c r="M27" s="880"/>
      <c r="N27" s="881"/>
      <c r="O27" s="404"/>
    </row>
    <row r="28" spans="1:15" s="15" customFormat="1" ht="31" customHeight="1">
      <c r="A28" s="404"/>
      <c r="B28" s="877"/>
      <c r="C28" s="870" t="str">
        <f>IF('DHW Data Collection'!C13="","",'DHW Data Collection'!C13)</f>
        <v/>
      </c>
      <c r="D28" s="871"/>
      <c r="E28" s="871"/>
      <c r="F28" s="871"/>
      <c r="G28" s="871"/>
      <c r="H28" s="871"/>
      <c r="I28" s="871"/>
      <c r="J28" s="871"/>
      <c r="K28" s="871"/>
      <c r="L28" s="871"/>
      <c r="M28" s="871"/>
      <c r="N28" s="872"/>
      <c r="O28" s="404"/>
    </row>
    <row r="29" spans="1:15" s="15" customFormat="1" ht="31" customHeight="1" thickBot="1">
      <c r="A29" s="404"/>
      <c r="B29" s="878"/>
      <c r="C29" s="885" t="str">
        <f>IF('DHW Data Collection'!C14="","",'DHW Data Collection'!C14)</f>
        <v/>
      </c>
      <c r="D29" s="886"/>
      <c r="E29" s="886"/>
      <c r="F29" s="886"/>
      <c r="G29" s="886"/>
      <c r="H29" s="886"/>
      <c r="I29" s="886"/>
      <c r="J29" s="886"/>
      <c r="K29" s="886"/>
      <c r="L29" s="886"/>
      <c r="M29" s="886"/>
      <c r="N29" s="887"/>
      <c r="O29" s="404"/>
    </row>
    <row r="30" spans="1:15" ht="15" thickBot="1"/>
    <row r="31" spans="1:15" s="15" customFormat="1" ht="31" customHeight="1">
      <c r="A31" s="404"/>
      <c r="B31" s="876" t="s">
        <v>1265</v>
      </c>
      <c r="C31" s="879" t="str">
        <f>IF('DHW Data Collection'!C24="","",'DHW Data Collection'!C24)</f>
        <v/>
      </c>
      <c r="D31" s="880"/>
      <c r="E31" s="880"/>
      <c r="F31" s="880"/>
      <c r="G31" s="880"/>
      <c r="H31" s="880"/>
      <c r="I31" s="880"/>
      <c r="J31" s="880"/>
      <c r="K31" s="880"/>
      <c r="L31" s="880"/>
      <c r="M31" s="880"/>
      <c r="N31" s="881"/>
      <c r="O31" s="404"/>
    </row>
    <row r="32" spans="1:15" s="15" customFormat="1" ht="31" customHeight="1">
      <c r="A32" s="404"/>
      <c r="B32" s="877"/>
      <c r="C32" s="870" t="str">
        <f>IF('DHW Data Collection'!C25="","",'DHW Data Collection'!C25)</f>
        <v/>
      </c>
      <c r="D32" s="871"/>
      <c r="E32" s="871"/>
      <c r="F32" s="871"/>
      <c r="G32" s="871"/>
      <c r="H32" s="871"/>
      <c r="I32" s="871"/>
      <c r="J32" s="871"/>
      <c r="K32" s="871"/>
      <c r="L32" s="871"/>
      <c r="M32" s="871"/>
      <c r="N32" s="872"/>
      <c r="O32" s="404"/>
    </row>
    <row r="33" spans="1:15" s="15" customFormat="1" ht="31" customHeight="1" thickBot="1">
      <c r="A33" s="404"/>
      <c r="B33" s="878"/>
      <c r="C33" s="885" t="str">
        <f>IF('DHW Data Collection'!C26="","",'DHW Data Collection'!C26)</f>
        <v/>
      </c>
      <c r="D33" s="886"/>
      <c r="E33" s="886"/>
      <c r="F33" s="886"/>
      <c r="G33" s="886"/>
      <c r="H33" s="886"/>
      <c r="I33" s="886"/>
      <c r="J33" s="886"/>
      <c r="K33" s="886"/>
      <c r="L33" s="886"/>
      <c r="M33" s="886"/>
      <c r="N33" s="887"/>
      <c r="O33" s="404"/>
    </row>
    <row r="34" spans="1:15" s="15" customFormat="1" ht="15.5">
      <c r="A34" s="404"/>
      <c r="B34" s="434"/>
      <c r="C34"/>
      <c r="D34"/>
      <c r="E34"/>
      <c r="F34"/>
      <c r="G34"/>
      <c r="H34"/>
      <c r="I34"/>
      <c r="J34"/>
      <c r="K34"/>
      <c r="L34"/>
      <c r="M34"/>
      <c r="N34"/>
      <c r="O34" s="404"/>
    </row>
    <row r="35" spans="1:15" s="15" customFormat="1" ht="27" customHeight="1">
      <c r="A35" s="543" t="s">
        <v>1266</v>
      </c>
      <c r="B35" s="543"/>
      <c r="C35" s="543"/>
      <c r="D35" s="543"/>
      <c r="E35" s="543"/>
      <c r="F35" s="543"/>
      <c r="G35" s="543"/>
      <c r="H35" s="543"/>
      <c r="I35" s="543"/>
      <c r="J35" s="543"/>
      <c r="K35" s="543"/>
      <c r="L35" s="543"/>
      <c r="M35" s="543"/>
      <c r="N35" s="543"/>
      <c r="O35" s="404"/>
    </row>
    <row r="36" spans="1:15" ht="12" customHeight="1" thickBot="1"/>
    <row r="37" spans="1:15" s="15" customFormat="1" ht="31" customHeight="1">
      <c r="A37" s="404"/>
      <c r="B37" s="876" t="s">
        <v>1267</v>
      </c>
      <c r="C37" s="879" t="str">
        <f>IF('PV System Data Collection'!C16="","",'PV System Data Collection'!C16)</f>
        <v/>
      </c>
      <c r="D37" s="880"/>
      <c r="E37" s="880"/>
      <c r="F37" s="880"/>
      <c r="G37" s="880"/>
      <c r="H37" s="880"/>
      <c r="I37" s="880"/>
      <c r="J37" s="880"/>
      <c r="K37" s="880"/>
      <c r="L37" s="880"/>
      <c r="M37" s="880"/>
      <c r="N37" s="881"/>
      <c r="O37" s="404"/>
    </row>
    <row r="38" spans="1:15" s="15" customFormat="1" ht="31" customHeight="1">
      <c r="A38" s="404"/>
      <c r="B38" s="877"/>
      <c r="C38" s="870" t="str">
        <f>IF('PV System Data Collection'!C17="","",'PV System Data Collection'!C17)</f>
        <v/>
      </c>
      <c r="D38" s="871"/>
      <c r="E38" s="871"/>
      <c r="F38" s="871"/>
      <c r="G38" s="871"/>
      <c r="H38" s="871"/>
      <c r="I38" s="871"/>
      <c r="J38" s="871"/>
      <c r="K38" s="871"/>
      <c r="L38" s="871"/>
      <c r="M38" s="871"/>
      <c r="N38" s="872"/>
      <c r="O38" s="404"/>
    </row>
    <row r="39" spans="1:15" s="15" customFormat="1" ht="31" customHeight="1" thickBot="1">
      <c r="A39" s="404"/>
      <c r="B39" s="878"/>
      <c r="C39" s="885" t="str">
        <f>IF('PV System Data Collection'!C18="","",'PV System Data Collection'!C18)</f>
        <v/>
      </c>
      <c r="D39" s="886"/>
      <c r="E39" s="886"/>
      <c r="F39" s="886"/>
      <c r="G39" s="886"/>
      <c r="H39" s="886"/>
      <c r="I39" s="886"/>
      <c r="J39" s="886"/>
      <c r="K39" s="886"/>
      <c r="L39" s="886"/>
      <c r="M39" s="886"/>
      <c r="N39" s="887"/>
      <c r="O39" s="404"/>
    </row>
    <row r="40" spans="1:15" ht="15" thickBot="1"/>
    <row r="41" spans="1:15" s="15" customFormat="1" ht="31" customHeight="1">
      <c r="A41" s="404"/>
      <c r="B41" s="876" t="s">
        <v>1268</v>
      </c>
      <c r="C41" s="879" t="str">
        <f>IF('PV System Data Collection'!C32="","",'PV System Data Collection'!C32)</f>
        <v/>
      </c>
      <c r="D41" s="880"/>
      <c r="E41" s="880"/>
      <c r="F41" s="880"/>
      <c r="G41" s="880"/>
      <c r="H41" s="880"/>
      <c r="I41" s="880"/>
      <c r="J41" s="880"/>
      <c r="K41" s="880"/>
      <c r="L41" s="880"/>
      <c r="M41" s="880"/>
      <c r="N41" s="881"/>
      <c r="O41" s="404"/>
    </row>
    <row r="42" spans="1:15" s="15" customFormat="1" ht="31" customHeight="1">
      <c r="A42" s="404"/>
      <c r="B42" s="877"/>
      <c r="C42" s="870" t="str">
        <f>IF('PV System Data Collection'!C33="","",'PV System Data Collection'!C33)</f>
        <v/>
      </c>
      <c r="D42" s="871"/>
      <c r="E42" s="871"/>
      <c r="F42" s="871"/>
      <c r="G42" s="871"/>
      <c r="H42" s="871"/>
      <c r="I42" s="871"/>
      <c r="J42" s="871"/>
      <c r="K42" s="871"/>
      <c r="L42" s="871"/>
      <c r="M42" s="871"/>
      <c r="N42" s="872"/>
      <c r="O42" s="404"/>
    </row>
    <row r="43" spans="1:15" s="15" customFormat="1" ht="31" customHeight="1" thickBot="1">
      <c r="A43" s="404"/>
      <c r="B43" s="878"/>
      <c r="C43" s="885" t="str">
        <f>IF('PV System Data Collection'!C34="","",'PV System Data Collection'!C34)</f>
        <v/>
      </c>
      <c r="D43" s="886"/>
      <c r="E43" s="886"/>
      <c r="F43" s="886"/>
      <c r="G43" s="886"/>
      <c r="H43" s="886"/>
      <c r="I43" s="886"/>
      <c r="J43" s="886"/>
      <c r="K43" s="886"/>
      <c r="L43" s="886"/>
      <c r="M43" s="886"/>
      <c r="N43" s="887"/>
      <c r="O43" s="404"/>
    </row>
    <row r="44" spans="1:15" s="15" customFormat="1" ht="15.5">
      <c r="A44" s="404"/>
      <c r="B44" s="434"/>
      <c r="C44"/>
      <c r="D44"/>
      <c r="E44"/>
      <c r="F44"/>
      <c r="G44"/>
      <c r="H44"/>
      <c r="I44"/>
      <c r="J44"/>
      <c r="K44"/>
      <c r="L44"/>
      <c r="M44"/>
      <c r="N44"/>
      <c r="O44" s="404"/>
    </row>
    <row r="45" spans="1:15" s="15" customFormat="1" ht="27" customHeight="1">
      <c r="A45" s="543" t="s">
        <v>1269</v>
      </c>
      <c r="B45" s="543"/>
      <c r="C45" s="543"/>
      <c r="D45" s="543"/>
      <c r="E45" s="543"/>
      <c r="F45" s="543"/>
      <c r="G45" s="543"/>
      <c r="H45" s="543"/>
      <c r="I45" s="543"/>
      <c r="J45" s="543"/>
      <c r="K45" s="543"/>
      <c r="L45" s="543"/>
      <c r="M45" s="543"/>
      <c r="N45" s="543"/>
      <c r="O45" s="404"/>
    </row>
    <row r="46" spans="1:15" ht="12" customHeight="1" thickBot="1"/>
    <row r="47" spans="1:15" s="15" customFormat="1" ht="31" customHeight="1">
      <c r="A47" s="404"/>
      <c r="B47" s="882" t="s">
        <v>1270</v>
      </c>
      <c r="C47" s="879" t="str">
        <f>IF('Roof &amp; Walls Data Collection'!B85="","",'Roof &amp; Walls Data Collection'!B85)</f>
        <v/>
      </c>
      <c r="D47" s="880"/>
      <c r="E47" s="880"/>
      <c r="F47" s="880"/>
      <c r="G47" s="880"/>
      <c r="H47" s="880"/>
      <c r="I47" s="880"/>
      <c r="J47" s="880"/>
      <c r="K47" s="880"/>
      <c r="L47" s="880"/>
      <c r="M47" s="880"/>
      <c r="N47" s="881"/>
      <c r="O47" s="404"/>
    </row>
    <row r="48" spans="1:15" s="15" customFormat="1" ht="31" customHeight="1">
      <c r="A48" s="404"/>
      <c r="B48" s="883"/>
      <c r="C48" s="870" t="str">
        <f>IF('Roof &amp; Walls Data Collection'!B86="","",'Roof &amp; Walls Data Collection'!B86)</f>
        <v/>
      </c>
      <c r="D48" s="871"/>
      <c r="E48" s="871"/>
      <c r="F48" s="871"/>
      <c r="G48" s="871"/>
      <c r="H48" s="871"/>
      <c r="I48" s="871"/>
      <c r="J48" s="871"/>
      <c r="K48" s="871"/>
      <c r="L48" s="871"/>
      <c r="M48" s="871"/>
      <c r="N48" s="872"/>
      <c r="O48" s="404"/>
    </row>
    <row r="49" spans="1:15" s="15" customFormat="1" ht="31" customHeight="1">
      <c r="A49" s="404"/>
      <c r="B49" s="883"/>
      <c r="C49" s="870" t="str">
        <f>IF('Roof &amp; Walls Data Collection'!B87="","",'Roof &amp; Walls Data Collection'!B87)</f>
        <v/>
      </c>
      <c r="D49" s="871"/>
      <c r="E49" s="871"/>
      <c r="F49" s="871"/>
      <c r="G49" s="871"/>
      <c r="H49" s="871"/>
      <c r="I49" s="871"/>
      <c r="J49" s="871"/>
      <c r="K49" s="871"/>
      <c r="L49" s="871"/>
      <c r="M49" s="871"/>
      <c r="N49" s="872"/>
      <c r="O49" s="404"/>
    </row>
    <row r="50" spans="1:15" s="15" customFormat="1" ht="31" customHeight="1">
      <c r="A50" s="404"/>
      <c r="B50" s="883"/>
      <c r="C50" s="870" t="str">
        <f>IF('Roof &amp; Walls Data Collection'!B88="","",'Roof &amp; Walls Data Collection'!B88)</f>
        <v/>
      </c>
      <c r="D50" s="871"/>
      <c r="E50" s="871"/>
      <c r="F50" s="871"/>
      <c r="G50" s="871"/>
      <c r="H50" s="871"/>
      <c r="I50" s="871"/>
      <c r="J50" s="871"/>
      <c r="K50" s="871"/>
      <c r="L50" s="871"/>
      <c r="M50" s="871"/>
      <c r="N50" s="872"/>
      <c r="O50" s="404"/>
    </row>
    <row r="51" spans="1:15" s="15" customFormat="1" ht="31" customHeight="1">
      <c r="A51" s="404"/>
      <c r="B51" s="883"/>
      <c r="C51" s="870" t="str">
        <f>IF('Roof &amp; Walls Data Collection'!B89="","",'Roof &amp; Walls Data Collection'!B89)</f>
        <v/>
      </c>
      <c r="D51" s="871"/>
      <c r="E51" s="871"/>
      <c r="F51" s="871"/>
      <c r="G51" s="871"/>
      <c r="H51" s="871"/>
      <c r="I51" s="871"/>
      <c r="J51" s="871"/>
      <c r="K51" s="871"/>
      <c r="L51" s="871"/>
      <c r="M51" s="871"/>
      <c r="N51" s="872"/>
      <c r="O51" s="404"/>
    </row>
    <row r="52" spans="1:15" s="15" customFormat="1" ht="31" customHeight="1">
      <c r="A52" s="404"/>
      <c r="B52" s="883"/>
      <c r="C52" s="870" t="str">
        <f>IF('Roof &amp; Walls Data Collection'!B90="","",'Roof &amp; Walls Data Collection'!B90)</f>
        <v/>
      </c>
      <c r="D52" s="871"/>
      <c r="E52" s="871"/>
      <c r="F52" s="871"/>
      <c r="G52" s="871"/>
      <c r="H52" s="871"/>
      <c r="I52" s="871"/>
      <c r="J52" s="871"/>
      <c r="K52" s="871"/>
      <c r="L52" s="871"/>
      <c r="M52" s="871"/>
      <c r="N52" s="872"/>
      <c r="O52" s="404"/>
    </row>
    <row r="53" spans="1:15" s="15" customFormat="1" ht="31" customHeight="1" thickBot="1">
      <c r="A53" s="404"/>
      <c r="B53" s="884"/>
      <c r="C53" s="885" t="str">
        <f>IF('Roof &amp; Walls Data Collection'!B91="","",'Roof &amp; Walls Data Collection'!B91)</f>
        <v/>
      </c>
      <c r="D53" s="886"/>
      <c r="E53" s="886"/>
      <c r="F53" s="886"/>
      <c r="G53" s="886"/>
      <c r="H53" s="886"/>
      <c r="I53" s="886"/>
      <c r="J53" s="886"/>
      <c r="K53" s="886"/>
      <c r="L53" s="886"/>
      <c r="M53" s="886"/>
      <c r="N53" s="887"/>
      <c r="O53" s="404"/>
    </row>
    <row r="54" spans="1:15" ht="19.5" customHeight="1"/>
    <row r="55" spans="1:15" s="15" customFormat="1" ht="27" customHeight="1">
      <c r="A55" s="543" t="s">
        <v>1271</v>
      </c>
      <c r="B55" s="543"/>
      <c r="C55" s="543"/>
      <c r="D55" s="543"/>
      <c r="E55" s="543"/>
      <c r="F55" s="543"/>
      <c r="G55" s="543"/>
      <c r="H55" s="543"/>
      <c r="I55" s="543"/>
      <c r="J55" s="543"/>
      <c r="K55" s="543"/>
      <c r="L55" s="543"/>
      <c r="M55" s="543"/>
      <c r="N55" s="543"/>
      <c r="O55" s="404"/>
    </row>
    <row r="56" spans="1:15" ht="12" customHeight="1" thickBot="1"/>
    <row r="57" spans="1:15" s="15" customFormat="1" ht="31" customHeight="1">
      <c r="A57" s="404"/>
      <c r="B57" s="882" t="s">
        <v>1272</v>
      </c>
      <c r="C57" s="879" t="str">
        <f>IF('Foundation Data Collection'!B61="","",'Foundation Data Collection'!B61)</f>
        <v/>
      </c>
      <c r="D57" s="880"/>
      <c r="E57" s="880"/>
      <c r="F57" s="880"/>
      <c r="G57" s="880"/>
      <c r="H57" s="880"/>
      <c r="I57" s="880"/>
      <c r="J57" s="880"/>
      <c r="K57" s="880"/>
      <c r="L57" s="880"/>
      <c r="M57" s="880"/>
      <c r="N57" s="881"/>
      <c r="O57" s="404"/>
    </row>
    <row r="58" spans="1:15" s="15" customFormat="1" ht="31" customHeight="1">
      <c r="A58" s="404"/>
      <c r="B58" s="883"/>
      <c r="C58" s="870" t="str">
        <f>IF('Foundation Data Collection'!B62="","",'Foundation Data Collection'!B62)</f>
        <v/>
      </c>
      <c r="D58" s="871"/>
      <c r="E58" s="871"/>
      <c r="F58" s="871"/>
      <c r="G58" s="871"/>
      <c r="H58" s="871"/>
      <c r="I58" s="871"/>
      <c r="J58" s="871"/>
      <c r="K58" s="871"/>
      <c r="L58" s="871"/>
      <c r="M58" s="871"/>
      <c r="N58" s="872"/>
      <c r="O58" s="404"/>
    </row>
    <row r="59" spans="1:15" s="15" customFormat="1" ht="31" customHeight="1">
      <c r="A59" s="404"/>
      <c r="B59" s="883"/>
      <c r="C59" s="870" t="str">
        <f>IF('Foundation Data Collection'!B63="","",'Foundation Data Collection'!B63)</f>
        <v/>
      </c>
      <c r="D59" s="871"/>
      <c r="E59" s="871"/>
      <c r="F59" s="871"/>
      <c r="G59" s="871"/>
      <c r="H59" s="871"/>
      <c r="I59" s="871"/>
      <c r="J59" s="871"/>
      <c r="K59" s="871"/>
      <c r="L59" s="871"/>
      <c r="M59" s="871"/>
      <c r="N59" s="872"/>
      <c r="O59" s="404"/>
    </row>
    <row r="60" spans="1:15" s="15" customFormat="1" ht="31" customHeight="1">
      <c r="A60" s="404"/>
      <c r="B60" s="883"/>
      <c r="C60" s="870" t="str">
        <f>IF('Foundation Data Collection'!B64="","",'Foundation Data Collection'!B64)</f>
        <v/>
      </c>
      <c r="D60" s="871"/>
      <c r="E60" s="871"/>
      <c r="F60" s="871"/>
      <c r="G60" s="871"/>
      <c r="H60" s="871"/>
      <c r="I60" s="871"/>
      <c r="J60" s="871"/>
      <c r="K60" s="871"/>
      <c r="L60" s="871"/>
      <c r="M60" s="871"/>
      <c r="N60" s="872"/>
      <c r="O60" s="404"/>
    </row>
    <row r="61" spans="1:15" s="15" customFormat="1" ht="31" customHeight="1">
      <c r="A61" s="404"/>
      <c r="B61" s="883"/>
      <c r="C61" s="870" t="str">
        <f>IF('Foundation Data Collection'!B65="","",'Foundation Data Collection'!B65)</f>
        <v/>
      </c>
      <c r="D61" s="871"/>
      <c r="E61" s="871"/>
      <c r="F61" s="871"/>
      <c r="G61" s="871"/>
      <c r="H61" s="871"/>
      <c r="I61" s="871"/>
      <c r="J61" s="871"/>
      <c r="K61" s="871"/>
      <c r="L61" s="871"/>
      <c r="M61" s="871"/>
      <c r="N61" s="872"/>
      <c r="O61" s="404"/>
    </row>
    <row r="62" spans="1:15" s="15" customFormat="1" ht="31" customHeight="1">
      <c r="A62" s="404"/>
      <c r="B62" s="883"/>
      <c r="C62" s="870" t="str">
        <f>IF('Foundation Data Collection'!B66="","",'Foundation Data Collection'!B66)</f>
        <v/>
      </c>
      <c r="D62" s="871"/>
      <c r="E62" s="871"/>
      <c r="F62" s="871"/>
      <c r="G62" s="871"/>
      <c r="H62" s="871"/>
      <c r="I62" s="871"/>
      <c r="J62" s="871"/>
      <c r="K62" s="871"/>
      <c r="L62" s="871"/>
      <c r="M62" s="871"/>
      <c r="N62" s="872"/>
      <c r="O62" s="404"/>
    </row>
    <row r="63" spans="1:15" s="15" customFormat="1" ht="31" customHeight="1" thickBot="1">
      <c r="A63" s="404"/>
      <c r="B63" s="884"/>
      <c r="C63" s="885" t="str">
        <f>IF('Foundation Data Collection'!B67="","",'Foundation Data Collection'!B67)</f>
        <v/>
      </c>
      <c r="D63" s="886"/>
      <c r="E63" s="886"/>
      <c r="F63" s="886"/>
      <c r="G63" s="886"/>
      <c r="H63" s="886"/>
      <c r="I63" s="886"/>
      <c r="J63" s="886"/>
      <c r="K63" s="886"/>
      <c r="L63" s="886"/>
      <c r="M63" s="886"/>
      <c r="N63" s="887"/>
      <c r="O63" s="404"/>
    </row>
    <row r="64" spans="1:15" ht="20.149999999999999" customHeight="1"/>
    <row r="65" spans="1:15" s="15" customFormat="1" ht="27" customHeight="1">
      <c r="A65" s="543" t="s">
        <v>1273</v>
      </c>
      <c r="B65" s="543"/>
      <c r="C65" s="543"/>
      <c r="D65" s="543"/>
      <c r="E65" s="543"/>
      <c r="F65" s="543"/>
      <c r="G65" s="543"/>
      <c r="H65" s="543"/>
      <c r="I65" s="543"/>
      <c r="J65" s="543"/>
      <c r="K65" s="543"/>
      <c r="L65" s="543"/>
      <c r="M65" s="543"/>
      <c r="N65" s="543"/>
      <c r="O65" s="404"/>
    </row>
    <row r="66" spans="1:15" ht="12" customHeight="1" thickBot="1"/>
    <row r="67" spans="1:15" s="15" customFormat="1" ht="31" customHeight="1">
      <c r="A67" s="404"/>
      <c r="B67" s="876" t="s">
        <v>1274</v>
      </c>
      <c r="C67" s="879" t="str">
        <f>IF('Air Tightness Data Collection'!C19="","",'Air Tightness Data Collection'!C19)</f>
        <v/>
      </c>
      <c r="D67" s="880"/>
      <c r="E67" s="880"/>
      <c r="F67" s="880"/>
      <c r="G67" s="880"/>
      <c r="H67" s="880"/>
      <c r="I67" s="880"/>
      <c r="J67" s="880"/>
      <c r="K67" s="880"/>
      <c r="L67" s="880"/>
      <c r="M67" s="880"/>
      <c r="N67" s="881"/>
      <c r="O67" s="404"/>
    </row>
    <row r="68" spans="1:15" s="15" customFormat="1" ht="31" customHeight="1">
      <c r="A68" s="404"/>
      <c r="B68" s="877"/>
      <c r="C68" s="870" t="str">
        <f>IF('Air Tightness Data Collection'!C20="","",'Air Tightness Data Collection'!C20)</f>
        <v/>
      </c>
      <c r="D68" s="871"/>
      <c r="E68" s="871"/>
      <c r="F68" s="871"/>
      <c r="G68" s="871"/>
      <c r="H68" s="871"/>
      <c r="I68" s="871"/>
      <c r="J68" s="871"/>
      <c r="K68" s="871"/>
      <c r="L68" s="871"/>
      <c r="M68" s="871"/>
      <c r="N68" s="872"/>
      <c r="O68" s="404"/>
    </row>
    <row r="69" spans="1:15" s="15" customFormat="1" ht="31" customHeight="1" thickBot="1">
      <c r="A69" s="404"/>
      <c r="B69" s="878"/>
      <c r="C69" s="873" t="str">
        <f>IF('Air Tightness Data Collection'!C21="","",'Air Tightness Data Collection'!C21)</f>
        <v/>
      </c>
      <c r="D69" s="874"/>
      <c r="E69" s="874"/>
      <c r="F69" s="874"/>
      <c r="G69" s="874"/>
      <c r="H69" s="874"/>
      <c r="I69" s="874"/>
      <c r="J69" s="874"/>
      <c r="K69" s="874"/>
      <c r="L69" s="874"/>
      <c r="M69" s="874"/>
      <c r="N69" s="875"/>
      <c r="O69" s="404"/>
    </row>
    <row r="70" spans="1:15" ht="15" thickBot="1"/>
    <row r="71" spans="1:15" s="15" customFormat="1" ht="31" customHeight="1">
      <c r="A71" s="404"/>
      <c r="B71" s="876" t="s">
        <v>1275</v>
      </c>
      <c r="C71" s="879" t="str">
        <f>IF('Air Tightness Data Collection'!C38="","",'Air Tightness Data Collection'!C38)</f>
        <v/>
      </c>
      <c r="D71" s="880"/>
      <c r="E71" s="880"/>
      <c r="F71" s="880"/>
      <c r="G71" s="880"/>
      <c r="H71" s="880"/>
      <c r="I71" s="880"/>
      <c r="J71" s="880"/>
      <c r="K71" s="880"/>
      <c r="L71" s="880"/>
      <c r="M71" s="880"/>
      <c r="N71" s="881"/>
      <c r="O71" s="404"/>
    </row>
    <row r="72" spans="1:15" s="15" customFormat="1" ht="31" customHeight="1">
      <c r="A72" s="404"/>
      <c r="B72" s="877"/>
      <c r="C72" s="870" t="str">
        <f>IF('Air Tightness Data Collection'!C39="","",'Air Tightness Data Collection'!C39)</f>
        <v/>
      </c>
      <c r="D72" s="871"/>
      <c r="E72" s="871"/>
      <c r="F72" s="871"/>
      <c r="G72" s="871"/>
      <c r="H72" s="871"/>
      <c r="I72" s="871"/>
      <c r="J72" s="871"/>
      <c r="K72" s="871"/>
      <c r="L72" s="871"/>
      <c r="M72" s="871"/>
      <c r="N72" s="872"/>
      <c r="O72" s="404"/>
    </row>
    <row r="73" spans="1:15" s="15" customFormat="1" ht="31" customHeight="1" thickBot="1">
      <c r="A73" s="404"/>
      <c r="B73" s="878"/>
      <c r="C73" s="873" t="str">
        <f>IF('Air Tightness Data Collection'!C40="","",'Air Tightness Data Collection'!C40)</f>
        <v/>
      </c>
      <c r="D73" s="874"/>
      <c r="E73" s="874"/>
      <c r="F73" s="874"/>
      <c r="G73" s="874"/>
      <c r="H73" s="874"/>
      <c r="I73" s="874"/>
      <c r="J73" s="874"/>
      <c r="K73" s="874"/>
      <c r="L73" s="874"/>
      <c r="M73" s="874"/>
      <c r="N73" s="875"/>
      <c r="O73" s="404"/>
    </row>
    <row r="74" spans="1:15" ht="29.15" customHeight="1"/>
  </sheetData>
  <sheetProtection algorithmName="SHA-512" hashValue="6YKsEztvflkTLOrrOCqsancZf3w6ZuiAJkRd8Kml4vC5KNpWyL3cffyAdajaWi38Zqla/6lyzU+XRHPOs+4P8A==" saltValue="ontuLc4l5SIRM5CVeXxZew==" spinCount="100000" sheet="1" objects="1" scenarios="1"/>
  <mergeCells count="64">
    <mergeCell ref="A5:N5"/>
    <mergeCell ref="B7:B8"/>
    <mergeCell ref="C7:N7"/>
    <mergeCell ref="C8:N8"/>
    <mergeCell ref="B10:B11"/>
    <mergeCell ref="C10:N10"/>
    <mergeCell ref="C11:N11"/>
    <mergeCell ref="B13:B14"/>
    <mergeCell ref="C13:N13"/>
    <mergeCell ref="C14:N14"/>
    <mergeCell ref="B16:B17"/>
    <mergeCell ref="C16:N16"/>
    <mergeCell ref="C17:N17"/>
    <mergeCell ref="B19:B20"/>
    <mergeCell ref="C19:N19"/>
    <mergeCell ref="C20:N20"/>
    <mergeCell ref="B22:B23"/>
    <mergeCell ref="C22:N22"/>
    <mergeCell ref="C23:N23"/>
    <mergeCell ref="C42:N42"/>
    <mergeCell ref="C43:N43"/>
    <mergeCell ref="A25:N25"/>
    <mergeCell ref="B27:B29"/>
    <mergeCell ref="C27:N27"/>
    <mergeCell ref="C28:N28"/>
    <mergeCell ref="C29:N29"/>
    <mergeCell ref="B31:B33"/>
    <mergeCell ref="C31:N31"/>
    <mergeCell ref="C32:N32"/>
    <mergeCell ref="C33:N33"/>
    <mergeCell ref="A35:N35"/>
    <mergeCell ref="B37:B39"/>
    <mergeCell ref="C37:N37"/>
    <mergeCell ref="A65:N65"/>
    <mergeCell ref="B67:B69"/>
    <mergeCell ref="C67:N67"/>
    <mergeCell ref="C38:N38"/>
    <mergeCell ref="C39:N39"/>
    <mergeCell ref="A45:N45"/>
    <mergeCell ref="B47:B53"/>
    <mergeCell ref="C47:N47"/>
    <mergeCell ref="C48:N48"/>
    <mergeCell ref="C49:N49"/>
    <mergeCell ref="C50:N50"/>
    <mergeCell ref="C51:N51"/>
    <mergeCell ref="C52:N52"/>
    <mergeCell ref="C53:N53"/>
    <mergeCell ref="B41:B43"/>
    <mergeCell ref="C41:N41"/>
    <mergeCell ref="A55:N55"/>
    <mergeCell ref="B57:B63"/>
    <mergeCell ref="C57:N57"/>
    <mergeCell ref="C58:N58"/>
    <mergeCell ref="C59:N59"/>
    <mergeCell ref="C60:N60"/>
    <mergeCell ref="C61:N61"/>
    <mergeCell ref="C62:N62"/>
    <mergeCell ref="C63:N63"/>
    <mergeCell ref="C68:N68"/>
    <mergeCell ref="C69:N69"/>
    <mergeCell ref="B71:B73"/>
    <mergeCell ref="C71:N71"/>
    <mergeCell ref="C72:N72"/>
    <mergeCell ref="C73:N73"/>
  </mergeCell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561CFB-DF13-45BB-B667-232B2A814D07}">
  <sheetPr codeName="Sheet18">
    <tabColor rgb="FF7030A0"/>
    <pageSetUpPr fitToPage="1"/>
  </sheetPr>
  <dimension ref="A1:N78"/>
  <sheetViews>
    <sheetView showGridLines="0" zoomScaleNormal="100" workbookViewId="0"/>
  </sheetViews>
  <sheetFormatPr defaultColWidth="0" defaultRowHeight="14.5" customHeight="1" zeroHeight="1"/>
  <cols>
    <col min="1" max="1" width="2" customWidth="1"/>
    <col min="2" max="2" width="16.81640625" customWidth="1"/>
    <col min="3" max="4" width="6.1796875" customWidth="1"/>
    <col min="5" max="5" width="34.1796875" customWidth="1"/>
    <col min="6" max="6" width="14.7265625" customWidth="1"/>
    <col min="7" max="7" width="11.453125" customWidth="1"/>
    <col min="8" max="8" width="27.81640625" customWidth="1"/>
    <col min="9" max="10" width="8.7265625" customWidth="1"/>
    <col min="11" max="11" width="16.54296875" customWidth="1"/>
    <col min="12" max="12" width="8.7265625" customWidth="1"/>
    <col min="13" max="13" width="3.1796875" customWidth="1"/>
    <col min="14" max="16384" width="8.7265625" hidden="1"/>
  </cols>
  <sheetData>
    <row r="1" spans="1:14" s="15" customFormat="1" ht="73" customHeight="1">
      <c r="A1" s="12"/>
      <c r="B1" s="13"/>
      <c r="C1" s="13"/>
      <c r="D1" s="13"/>
      <c r="E1" s="14"/>
      <c r="F1" s="14"/>
      <c r="G1" s="14"/>
      <c r="H1" s="14"/>
      <c r="I1" s="35"/>
      <c r="J1" s="35"/>
      <c r="K1" s="35"/>
      <c r="L1" s="35"/>
      <c r="M1" s="35"/>
    </row>
    <row r="2" spans="1:14" s="515" customFormat="1" ht="29" customHeight="1">
      <c r="A2" s="476" t="s">
        <v>0</v>
      </c>
      <c r="B2" s="513"/>
      <c r="C2" s="513"/>
      <c r="D2" s="513"/>
      <c r="E2" s="513"/>
      <c r="F2" s="486"/>
      <c r="G2" s="486"/>
      <c r="H2" s="486"/>
      <c r="I2" s="514"/>
      <c r="J2" s="514"/>
      <c r="K2" s="514"/>
      <c r="L2" s="514"/>
      <c r="M2" s="514"/>
    </row>
    <row r="3" spans="1:14" s="515" customFormat="1" ht="29" customHeight="1" thickBot="1">
      <c r="A3" s="478" t="s">
        <v>1136</v>
      </c>
      <c r="B3" s="512"/>
      <c r="C3" s="512"/>
      <c r="D3" s="512"/>
      <c r="E3" s="512"/>
      <c r="F3" s="512"/>
      <c r="G3" s="512"/>
      <c r="H3" s="512"/>
      <c r="I3" s="516"/>
      <c r="J3" s="516"/>
      <c r="K3" s="516"/>
      <c r="L3" s="516"/>
      <c r="M3" s="516"/>
    </row>
    <row r="4" spans="1:14" s="199" customFormat="1" ht="33" customHeight="1" thickTop="1">
      <c r="A4" s="217"/>
      <c r="B4" s="202"/>
      <c r="C4" s="202"/>
      <c r="D4" s="202"/>
      <c r="E4" s="202"/>
      <c r="F4" s="202"/>
      <c r="G4" s="202"/>
      <c r="H4" s="202"/>
      <c r="I4" s="202"/>
      <c r="J4" s="202"/>
      <c r="K4" s="202"/>
      <c r="L4" s="15"/>
      <c r="M4"/>
      <c r="N4" s="200"/>
    </row>
    <row r="5" spans="1:14" s="199" customFormat="1" ht="23.15" customHeight="1">
      <c r="B5" s="584" t="s">
        <v>605</v>
      </c>
      <c r="C5" s="584"/>
      <c r="D5" s="584"/>
      <c r="E5" s="359" t="str">
        <f>IF('Home Data'!C7="","",'Home Data'!C7)</f>
        <v/>
      </c>
      <c r="F5" s="15"/>
      <c r="H5" s="203" t="s">
        <v>606</v>
      </c>
      <c r="I5" s="585" t="str">
        <f>IF('Home Data'!C48="","",'Home Data'!C48)</f>
        <v/>
      </c>
      <c r="J5" s="585"/>
      <c r="K5" s="585"/>
      <c r="L5" s="23"/>
      <c r="M5"/>
    </row>
    <row r="6" spans="1:14" s="199" customFormat="1" ht="20.149999999999999" customHeight="1">
      <c r="B6" s="586" t="s">
        <v>607</v>
      </c>
      <c r="C6" s="586"/>
      <c r="D6" s="586"/>
      <c r="E6" s="359" t="str">
        <f>IF('Home Data'!C9="","",'Home Data'!C9)</f>
        <v/>
      </c>
      <c r="F6" s="15"/>
      <c r="H6" s="203" t="s">
        <v>608</v>
      </c>
      <c r="I6" s="585" t="str">
        <f>IF('Home Data'!C56="","",'Home Data'!C56)</f>
        <v/>
      </c>
      <c r="J6" s="585"/>
      <c r="K6" s="585"/>
      <c r="L6" s="212"/>
      <c r="M6"/>
    </row>
    <row r="7" spans="1:14" s="199" customFormat="1" ht="20.149999999999999" customHeight="1">
      <c r="B7" s="586" t="s">
        <v>609</v>
      </c>
      <c r="C7" s="586"/>
      <c r="D7" s="586"/>
      <c r="E7" s="359" t="str">
        <f>IF('Home Data'!C15="","",'Home Data'!C15)</f>
        <v/>
      </c>
      <c r="F7" s="15"/>
      <c r="H7" s="203" t="s">
        <v>35</v>
      </c>
      <c r="I7" s="583" t="str">
        <f>IF('Home Data'!C54="","",'Home Data'!C54)</f>
        <v/>
      </c>
      <c r="J7" s="583"/>
      <c r="K7" s="583"/>
      <c r="L7" s="211"/>
      <c r="M7"/>
    </row>
    <row r="8" spans="1:14" s="199" customFormat="1" ht="20.149999999999999" customHeight="1">
      <c r="B8" s="25"/>
      <c r="C8" s="25"/>
      <c r="D8" s="25"/>
      <c r="E8" s="15"/>
      <c r="F8" s="15"/>
      <c r="H8" s="203" t="s">
        <v>610</v>
      </c>
      <c r="I8" s="583" t="str">
        <f>IF('Home Data'!C52="","",'Home Data'!C52)</f>
        <v/>
      </c>
      <c r="J8" s="583"/>
      <c r="K8" s="583"/>
      <c r="L8" s="211"/>
      <c r="M8"/>
    </row>
    <row r="9" spans="1:14" s="199" customFormat="1" ht="20.149999999999999" hidden="1" customHeight="1">
      <c r="A9"/>
      <c r="B9" s="214" t="s">
        <v>611</v>
      </c>
      <c r="C9" s="213"/>
      <c r="D9" s="213"/>
      <c r="E9" s="201"/>
      <c r="F9" s="201"/>
      <c r="G9" s="201"/>
      <c r="H9" s="201"/>
      <c r="I9" s="201"/>
      <c r="J9" s="201"/>
      <c r="K9" s="201"/>
      <c r="L9" s="201"/>
      <c r="M9"/>
    </row>
    <row r="10" spans="1:14" s="215" customFormat="1" ht="14" hidden="1">
      <c r="A10" s="15"/>
      <c r="B10" s="15"/>
      <c r="C10" s="15"/>
      <c r="D10" s="15"/>
      <c r="E10" s="15"/>
      <c r="F10" s="15"/>
      <c r="G10" s="15"/>
      <c r="H10" s="15"/>
      <c r="I10" s="15"/>
      <c r="J10" s="15"/>
      <c r="K10" s="15"/>
      <c r="L10" s="15"/>
      <c r="M10" s="15"/>
    </row>
    <row r="11" spans="1:14" s="15" customFormat="1" ht="14" hidden="1">
      <c r="A11" s="216"/>
    </row>
    <row r="12" spans="1:14" s="15" customFormat="1" ht="14.5" hidden="1" customHeight="1">
      <c r="A12" s="216"/>
    </row>
    <row r="13" spans="1:14" s="15" customFormat="1" ht="14" hidden="1">
      <c r="A13" s="216"/>
    </row>
    <row r="14" spans="1:14" s="15" customFormat="1" ht="14" hidden="1">
      <c r="A14" s="216"/>
    </row>
    <row r="15" spans="1:14" s="15" customFormat="1" ht="14" hidden="1">
      <c r="A15" s="216"/>
    </row>
    <row r="16" spans="1:14" s="15" customFormat="1" ht="14" hidden="1">
      <c r="A16" s="216"/>
    </row>
    <row r="17" spans="1:13" s="15" customFormat="1" ht="14" hidden="1">
      <c r="A17" s="216"/>
    </row>
    <row r="18" spans="1:13" s="15" customFormat="1" ht="14" hidden="1">
      <c r="A18" s="216"/>
    </row>
    <row r="19" spans="1:13" s="208" customFormat="1" thickBot="1"/>
    <row r="20" spans="1:13" s="15" customFormat="1" ht="7" customHeight="1"/>
    <row r="21" spans="1:13" s="15" customFormat="1" ht="7" customHeight="1"/>
    <row r="22" spans="1:13" ht="18.5">
      <c r="A22" s="352" t="s">
        <v>627</v>
      </c>
      <c r="B22" s="297"/>
      <c r="C22" s="297"/>
      <c r="D22" s="297"/>
      <c r="E22" s="297"/>
      <c r="F22" s="297"/>
      <c r="G22" s="297"/>
      <c r="H22" s="297"/>
      <c r="I22" s="297"/>
      <c r="J22" s="297"/>
      <c r="K22" s="297"/>
      <c r="L22" s="297"/>
      <c r="M22" s="297"/>
    </row>
    <row r="23" spans="1:13" ht="16.5" customHeight="1">
      <c r="A23" s="908" t="s">
        <v>1140</v>
      </c>
      <c r="B23" s="908"/>
      <c r="C23" s="908"/>
      <c r="D23" s="908"/>
      <c r="E23" s="908"/>
      <c r="F23" s="908"/>
      <c r="G23" s="908"/>
      <c r="H23" s="908"/>
      <c r="I23" s="908"/>
      <c r="J23" s="908"/>
      <c r="K23" s="908"/>
      <c r="L23" s="908"/>
      <c r="M23" s="908"/>
    </row>
    <row r="24" spans="1:13" ht="16.5" customHeight="1">
      <c r="A24" s="78"/>
      <c r="B24" s="78"/>
      <c r="C24" s="78"/>
      <c r="D24" s="78"/>
      <c r="E24" s="78"/>
      <c r="F24" s="78"/>
      <c r="G24" s="78"/>
      <c r="H24" s="78"/>
      <c r="I24" s="78"/>
      <c r="J24" s="78"/>
      <c r="K24" s="78"/>
      <c r="L24" s="78"/>
      <c r="M24" s="78"/>
    </row>
    <row r="25" spans="1:13" ht="16.5" customHeight="1">
      <c r="A25" s="270"/>
      <c r="B25" s="270"/>
      <c r="C25" s="270"/>
      <c r="D25" s="270"/>
      <c r="E25" s="270"/>
      <c r="F25" s="270"/>
      <c r="G25" s="270"/>
      <c r="H25" s="270"/>
      <c r="I25" s="270"/>
      <c r="J25" s="270"/>
      <c r="K25" s="270"/>
      <c r="L25" s="270"/>
      <c r="M25" s="270"/>
    </row>
    <row r="26" spans="1:13" ht="5.25" customHeight="1" thickBot="1">
      <c r="A26" s="241"/>
      <c r="B26" s="240"/>
      <c r="C26" s="240"/>
      <c r="D26" s="240"/>
      <c r="E26" s="240"/>
      <c r="F26" s="240"/>
      <c r="G26" s="240"/>
      <c r="H26" s="240"/>
      <c r="I26" s="240"/>
      <c r="J26" s="240"/>
      <c r="K26" s="240"/>
      <c r="L26" s="240"/>
      <c r="M26" s="240"/>
    </row>
    <row r="27" spans="1:13" ht="16.5" customHeight="1" thickBot="1">
      <c r="A27" s="240"/>
      <c r="B27" s="240"/>
      <c r="C27" s="240"/>
      <c r="D27" s="240"/>
      <c r="E27" s="915" t="s">
        <v>631</v>
      </c>
      <c r="F27" s="916"/>
      <c r="G27" s="916"/>
      <c r="H27" s="917"/>
      <c r="I27" s="240"/>
      <c r="J27" s="240"/>
      <c r="K27" s="240"/>
      <c r="L27" s="240"/>
      <c r="M27" s="240"/>
    </row>
    <row r="28" spans="1:13" ht="16.5" customHeight="1">
      <c r="A28" s="240"/>
      <c r="B28" s="240"/>
      <c r="C28" s="240"/>
      <c r="D28" s="240"/>
      <c r="E28" s="339" t="s">
        <v>634</v>
      </c>
      <c r="F28" s="909" t="s">
        <v>1279</v>
      </c>
      <c r="G28" s="910"/>
      <c r="H28" s="911"/>
      <c r="J28" s="240"/>
      <c r="K28" s="240"/>
      <c r="L28" s="240"/>
      <c r="M28" s="240"/>
    </row>
    <row r="29" spans="1:13" ht="16.5" customHeight="1" thickBot="1">
      <c r="A29" s="240"/>
      <c r="B29" s="240"/>
      <c r="C29" s="240"/>
      <c r="D29" s="240"/>
      <c r="E29" s="340" t="s">
        <v>635</v>
      </c>
      <c r="F29" s="912" t="s">
        <v>1278</v>
      </c>
      <c r="G29" s="913"/>
      <c r="H29" s="914"/>
      <c r="I29" s="240"/>
      <c r="J29" s="240"/>
      <c r="K29" s="240"/>
      <c r="L29" s="240"/>
      <c r="M29" s="240"/>
    </row>
    <row r="30" spans="1:13" ht="16.5" customHeight="1" thickBot="1">
      <c r="A30" s="240"/>
      <c r="B30" s="240"/>
      <c r="C30" s="240"/>
      <c r="D30" s="240"/>
      <c r="E30" s="243"/>
      <c r="I30" s="240"/>
      <c r="J30" s="240"/>
      <c r="K30" s="240"/>
      <c r="L30" s="240"/>
      <c r="M30" s="240"/>
    </row>
    <row r="31" spans="1:13" ht="22" customHeight="1" thickBot="1">
      <c r="A31" s="240"/>
      <c r="B31" s="240"/>
      <c r="C31" s="240"/>
      <c r="D31" s="240"/>
      <c r="E31" s="897" t="s">
        <v>1090</v>
      </c>
      <c r="F31" s="898"/>
      <c r="G31" s="898"/>
      <c r="H31" s="898"/>
      <c r="I31" s="898"/>
      <c r="J31" s="898"/>
      <c r="K31" s="899"/>
      <c r="L31" s="240"/>
      <c r="M31" s="240"/>
    </row>
    <row r="32" spans="1:13" ht="27.65" customHeight="1" thickBot="1">
      <c r="A32" s="240"/>
      <c r="B32" s="240"/>
      <c r="C32" s="240"/>
      <c r="D32" s="240"/>
      <c r="E32" s="358" t="s">
        <v>1088</v>
      </c>
      <c r="F32" s="895" t="s">
        <v>59</v>
      </c>
      <c r="G32" s="895"/>
      <c r="H32" s="896"/>
      <c r="I32" s="894" t="s">
        <v>1092</v>
      </c>
      <c r="J32" s="895"/>
      <c r="K32" s="896"/>
      <c r="L32" s="240"/>
      <c r="M32" s="240"/>
    </row>
    <row r="33" spans="1:13" ht="131.5" customHeight="1">
      <c r="A33" s="242"/>
      <c r="B33" s="240"/>
      <c r="C33" s="240"/>
      <c r="D33" s="240"/>
      <c r="E33" s="357" t="s">
        <v>1213</v>
      </c>
      <c r="F33" s="906" t="s">
        <v>1089</v>
      </c>
      <c r="G33" s="907"/>
      <c r="H33" s="907"/>
      <c r="I33" s="900" t="s">
        <v>1093</v>
      </c>
      <c r="J33" s="900"/>
      <c r="K33" s="901"/>
      <c r="L33" s="240"/>
      <c r="M33" s="240"/>
    </row>
    <row r="34" spans="1:13" ht="87" customHeight="1">
      <c r="A34" s="239"/>
      <c r="B34" s="240"/>
      <c r="C34" s="240"/>
      <c r="D34" s="240"/>
      <c r="E34" s="357" t="s">
        <v>1212</v>
      </c>
      <c r="F34" s="786" t="s">
        <v>1214</v>
      </c>
      <c r="G34" s="787"/>
      <c r="H34" s="787"/>
      <c r="I34" s="902" t="s">
        <v>1143</v>
      </c>
      <c r="J34" s="902"/>
      <c r="K34" s="903"/>
      <c r="L34" s="240"/>
      <c r="M34" s="240"/>
    </row>
    <row r="35" spans="1:13" ht="129.65" customHeight="1" thickBot="1">
      <c r="A35" s="240"/>
      <c r="B35" s="240"/>
      <c r="C35" s="240"/>
      <c r="D35" s="240"/>
      <c r="E35" s="356" t="s">
        <v>1211</v>
      </c>
      <c r="F35" s="892" t="s">
        <v>1215</v>
      </c>
      <c r="G35" s="893"/>
      <c r="H35" s="893"/>
      <c r="I35" s="904" t="s">
        <v>1094</v>
      </c>
      <c r="J35" s="904"/>
      <c r="K35" s="905"/>
      <c r="L35" s="240"/>
      <c r="M35" s="240"/>
    </row>
    <row r="36" spans="1:13" ht="5.25" customHeight="1">
      <c r="A36" s="240"/>
      <c r="B36" s="240"/>
      <c r="C36" s="240"/>
      <c r="D36" s="240"/>
      <c r="E36" s="240"/>
      <c r="F36" s="240"/>
      <c r="G36" s="240"/>
      <c r="H36" s="240"/>
      <c r="I36" s="240"/>
      <c r="J36" s="240"/>
      <c r="K36" s="240"/>
      <c r="L36" s="240"/>
      <c r="M36" s="240"/>
    </row>
    <row r="37" spans="1:13" ht="5.25" customHeight="1">
      <c r="A37" s="240"/>
      <c r="B37" s="240"/>
      <c r="C37" s="240"/>
      <c r="D37" s="240"/>
      <c r="E37" s="240"/>
      <c r="F37" s="240"/>
      <c r="G37" s="240"/>
      <c r="H37" s="240"/>
      <c r="I37" s="240"/>
      <c r="J37" s="240"/>
      <c r="K37" s="240"/>
      <c r="L37" s="240"/>
      <c r="M37" s="240"/>
    </row>
    <row r="38" spans="1:13" ht="14.25" customHeight="1">
      <c r="A38" s="240"/>
      <c r="B38" s="240"/>
      <c r="C38" s="240"/>
      <c r="D38" s="240"/>
      <c r="E38" s="240"/>
      <c r="F38" s="240"/>
      <c r="G38" s="240"/>
      <c r="H38" s="240"/>
      <c r="I38" s="240"/>
      <c r="J38" s="240"/>
      <c r="K38" s="240"/>
      <c r="L38" s="240"/>
      <c r="M38" s="240"/>
    </row>
    <row r="39" spans="1:13" ht="5.15" customHeight="1">
      <c r="A39" s="241"/>
      <c r="B39" s="240"/>
      <c r="C39" s="240"/>
      <c r="D39" s="240"/>
      <c r="E39" s="240"/>
      <c r="F39" s="240"/>
      <c r="G39" s="240"/>
      <c r="H39" s="240"/>
      <c r="I39" s="240"/>
      <c r="J39" s="240"/>
      <c r="K39" s="240"/>
      <c r="L39" s="240"/>
      <c r="M39" s="240"/>
    </row>
    <row r="40" spans="1:13" ht="5.15" customHeight="1">
      <c r="A40" s="241"/>
      <c r="B40" s="240"/>
      <c r="C40" s="240"/>
      <c r="D40" s="240"/>
      <c r="E40" s="240"/>
      <c r="F40" s="240"/>
      <c r="G40" s="240"/>
      <c r="H40" s="240"/>
      <c r="I40" s="240"/>
      <c r="J40" s="240"/>
      <c r="K40" s="240"/>
      <c r="L40" s="240"/>
      <c r="M40" s="240"/>
    </row>
    <row r="41" spans="1:13" ht="14.25" customHeight="1">
      <c r="A41" s="240"/>
      <c r="B41" s="115" t="s">
        <v>1141</v>
      </c>
      <c r="C41" s="240"/>
      <c r="D41" s="240"/>
      <c r="I41" s="240"/>
      <c r="J41" s="240"/>
      <c r="K41" s="240"/>
      <c r="L41" s="240"/>
      <c r="M41" s="240"/>
    </row>
    <row r="42" spans="1:13" ht="14.25" customHeight="1">
      <c r="A42" s="240"/>
      <c r="B42" s="115"/>
      <c r="C42" s="240"/>
      <c r="D42" s="240"/>
      <c r="I42" s="240"/>
      <c r="J42" s="240"/>
      <c r="K42" s="240"/>
      <c r="L42" s="240"/>
      <c r="M42" s="240"/>
    </row>
    <row r="43" spans="1:13" ht="14.25" customHeight="1">
      <c r="A43" s="240"/>
      <c r="B43" s="115" t="s">
        <v>1218</v>
      </c>
      <c r="C43" s="240"/>
      <c r="D43" s="240"/>
      <c r="I43" s="240"/>
      <c r="J43" s="240"/>
      <c r="K43" s="240"/>
      <c r="L43" s="240"/>
      <c r="M43" s="240"/>
    </row>
    <row r="44" spans="1:13" ht="14.25" customHeight="1">
      <c r="A44" s="240"/>
      <c r="B44" t="s">
        <v>1091</v>
      </c>
      <c r="C44" s="240"/>
      <c r="D44" s="240"/>
      <c r="I44" s="240"/>
      <c r="J44" s="240"/>
      <c r="K44" s="240"/>
      <c r="L44" s="240"/>
      <c r="M44" s="240"/>
    </row>
    <row r="45" spans="1:13" ht="14.25" customHeight="1">
      <c r="A45" s="393"/>
      <c r="B45" s="848" t="s">
        <v>1208</v>
      </c>
      <c r="C45" s="848"/>
      <c r="D45" s="848"/>
      <c r="E45" s="848"/>
      <c r="F45" s="848"/>
      <c r="I45" s="240"/>
      <c r="J45" s="240"/>
      <c r="K45" s="240"/>
      <c r="L45" s="240"/>
      <c r="M45" s="240"/>
    </row>
    <row r="46" spans="1:13" ht="14.25" customHeight="1">
      <c r="A46" s="240"/>
      <c r="B46" s="240"/>
      <c r="C46" s="240"/>
      <c r="D46" s="240"/>
      <c r="I46" s="240"/>
      <c r="J46" s="240"/>
      <c r="K46" s="240"/>
      <c r="L46" s="240"/>
      <c r="M46" s="240"/>
    </row>
    <row r="47" spans="1:13" ht="14.25" customHeight="1">
      <c r="A47" s="240"/>
      <c r="B47" s="115" t="s">
        <v>1216</v>
      </c>
      <c r="C47" s="240"/>
      <c r="D47" s="240"/>
      <c r="I47" s="240"/>
      <c r="J47" s="240"/>
      <c r="K47" s="240"/>
      <c r="L47" s="240"/>
      <c r="M47" s="240"/>
    </row>
    <row r="48" spans="1:13" ht="14.25" customHeight="1">
      <c r="A48" s="393"/>
      <c r="B48" s="848" t="s">
        <v>1070</v>
      </c>
      <c r="C48" s="848"/>
      <c r="D48" s="848"/>
      <c r="E48" s="848"/>
      <c r="F48" s="848"/>
      <c r="I48" s="240"/>
      <c r="J48" s="240"/>
      <c r="K48" s="240"/>
      <c r="L48" s="240"/>
      <c r="M48" s="240"/>
    </row>
    <row r="49" spans="1:13" ht="14.25" customHeight="1">
      <c r="A49" s="240"/>
      <c r="B49" s="240"/>
      <c r="C49" s="240"/>
      <c r="D49" s="240"/>
      <c r="I49" s="240"/>
      <c r="J49" s="240"/>
      <c r="K49" s="240"/>
      <c r="L49" s="240"/>
      <c r="M49" s="240"/>
    </row>
    <row r="50" spans="1:13" ht="14.25" customHeight="1">
      <c r="A50" s="240"/>
      <c r="B50" s="115" t="s">
        <v>1217</v>
      </c>
      <c r="C50" s="240"/>
      <c r="D50" s="240"/>
      <c r="I50" s="240"/>
      <c r="J50" s="240"/>
      <c r="K50" s="240"/>
      <c r="L50" s="240"/>
      <c r="M50" s="240"/>
    </row>
    <row r="51" spans="1:13" ht="14.25" customHeight="1">
      <c r="A51" s="393"/>
      <c r="B51" s="848" t="s">
        <v>650</v>
      </c>
      <c r="C51" s="848"/>
      <c r="D51" s="848"/>
      <c r="E51" s="848"/>
      <c r="F51" s="848"/>
      <c r="G51" s="848"/>
      <c r="I51" s="240"/>
      <c r="J51" s="240"/>
      <c r="K51" s="240"/>
      <c r="L51" s="240"/>
      <c r="M51" s="240"/>
    </row>
    <row r="52" spans="1:13" ht="5.25" customHeight="1">
      <c r="A52" s="240"/>
      <c r="B52" s="240"/>
      <c r="C52" s="240"/>
      <c r="D52" s="240"/>
      <c r="I52" s="240"/>
      <c r="J52" s="240"/>
      <c r="K52" s="240"/>
      <c r="L52" s="240"/>
      <c r="M52" s="240"/>
    </row>
    <row r="53" spans="1:13" ht="14.25" customHeight="1">
      <c r="A53" s="240"/>
      <c r="B53" s="240"/>
      <c r="C53" s="240"/>
      <c r="D53" s="240"/>
      <c r="I53" s="240"/>
      <c r="J53" s="240"/>
      <c r="K53" s="240"/>
      <c r="L53" s="240"/>
      <c r="M53" s="240"/>
    </row>
    <row r="54" spans="1:13" ht="14.25" customHeight="1">
      <c r="A54" s="240"/>
      <c r="B54" s="240"/>
      <c r="C54" s="240"/>
      <c r="D54" s="240"/>
      <c r="I54" s="240"/>
      <c r="J54" s="240"/>
      <c r="K54" s="240"/>
      <c r="L54" s="240"/>
      <c r="M54" s="240"/>
    </row>
    <row r="55" spans="1:13" ht="14.25" hidden="1" customHeight="1">
      <c r="A55" s="240"/>
      <c r="B55" s="240"/>
      <c r="C55" s="240"/>
      <c r="D55" s="240"/>
      <c r="I55" s="240"/>
      <c r="J55" s="240"/>
      <c r="K55" s="240"/>
      <c r="L55" s="240"/>
      <c r="M55" s="240"/>
    </row>
    <row r="56" spans="1:13" ht="14.25" hidden="1" customHeight="1">
      <c r="A56" s="240"/>
      <c r="B56" s="240"/>
      <c r="C56" s="240"/>
      <c r="D56" s="240"/>
      <c r="I56" s="240"/>
      <c r="J56" s="240"/>
      <c r="K56" s="240"/>
      <c r="L56" s="240"/>
      <c r="M56" s="240"/>
    </row>
    <row r="57" spans="1:13" ht="14.25" hidden="1" customHeight="1">
      <c r="A57" s="240"/>
      <c r="B57" s="240"/>
      <c r="C57" s="240"/>
      <c r="D57" s="240"/>
      <c r="I57" s="240"/>
      <c r="J57" s="240"/>
      <c r="K57" s="240"/>
      <c r="L57" s="240"/>
      <c r="M57" s="240"/>
    </row>
    <row r="58" spans="1:13" ht="14.25" hidden="1" customHeight="1">
      <c r="A58" s="239" t="s">
        <v>684</v>
      </c>
      <c r="B58" s="240"/>
      <c r="C58" s="240"/>
      <c r="D58" s="240"/>
      <c r="E58" s="240"/>
      <c r="F58" s="240"/>
      <c r="G58" s="240"/>
      <c r="H58" s="240"/>
      <c r="I58" s="240"/>
      <c r="J58" s="240"/>
      <c r="K58" s="240"/>
      <c r="L58" s="240"/>
      <c r="M58" s="240"/>
    </row>
    <row r="59" spans="1:13" ht="14.25" hidden="1" customHeight="1"/>
    <row r="60" spans="1:13" ht="14.25" hidden="1" customHeight="1"/>
    <row r="61" spans="1:13" ht="5.25" hidden="1" customHeight="1"/>
    <row r="62" spans="1:13" ht="14.25" hidden="1" customHeight="1"/>
    <row r="63" spans="1:13" ht="5.25" hidden="1" customHeight="1"/>
    <row r="64" spans="1:13" ht="14.25" hidden="1" customHeight="1"/>
    <row r="65" ht="14.25" hidden="1" customHeight="1"/>
    <row r="66" ht="5.25" hidden="1" customHeight="1"/>
    <row r="67" ht="14.25" hidden="1" customHeight="1"/>
    <row r="68" ht="14.25" hidden="1" customHeight="1"/>
    <row r="69" ht="5.25" hidden="1" customHeight="1"/>
    <row r="70" ht="14.25" hidden="1" customHeight="1"/>
    <row r="71" ht="14.25" hidden="1" customHeight="1"/>
    <row r="72" ht="14.25" hidden="1" customHeight="1"/>
    <row r="73" ht="14.25" hidden="1" customHeight="1"/>
    <row r="74" ht="14.25" hidden="1" customHeight="1"/>
    <row r="75" ht="14.25" hidden="1" customHeight="1"/>
    <row r="76" ht="14.25" hidden="1" customHeight="1"/>
    <row r="77" ht="14.25" hidden="1" customHeight="1"/>
    <row r="78" ht="14.25" hidden="1" customHeight="1"/>
  </sheetData>
  <sheetProtection algorithmName="SHA-512" hashValue="Romf2wNiIAIwgK2FqNzKnJ2LSFBe2zzMbViBhEmP6N/0wBF/LJ6lQuKTdB0lRYs3EFyMRVhzMJDm6WgScfFk/w==" saltValue="pnrJBxh6mLTYb9Dgw9lCgA==" spinCount="100000" sheet="1" objects="1" scenarios="1"/>
  <mergeCells count="23">
    <mergeCell ref="I8:K8"/>
    <mergeCell ref="B5:D5"/>
    <mergeCell ref="I5:K5"/>
    <mergeCell ref="B6:D6"/>
    <mergeCell ref="I6:K6"/>
    <mergeCell ref="B7:D7"/>
    <mergeCell ref="I7:K7"/>
    <mergeCell ref="A23:M23"/>
    <mergeCell ref="F28:H28"/>
    <mergeCell ref="F29:H29"/>
    <mergeCell ref="F32:H32"/>
    <mergeCell ref="E27:H27"/>
    <mergeCell ref="B51:G51"/>
    <mergeCell ref="F34:H34"/>
    <mergeCell ref="F35:H35"/>
    <mergeCell ref="I32:K32"/>
    <mergeCell ref="E31:K31"/>
    <mergeCell ref="I33:K33"/>
    <mergeCell ref="I34:K34"/>
    <mergeCell ref="I35:K35"/>
    <mergeCell ref="F33:H33"/>
    <mergeCell ref="B45:F45"/>
    <mergeCell ref="B48:F48"/>
  </mergeCells>
  <hyperlinks>
    <hyperlink ref="B45" r:id="rId1" xr:uid="{BB48888E-B18E-44D3-AAD7-777FF0A423BC}"/>
    <hyperlink ref="B48" r:id="rId2" xr:uid="{46E0404B-09DC-4BBF-A31C-A56F454C461B}"/>
    <hyperlink ref="B51" r:id="rId3" xr:uid="{24A4FF30-F18A-4B29-8D79-B1FD7240DE51}"/>
  </hyperlinks>
  <pageMargins left="0.1" right="0" top="0.2" bottom="0.25" header="0.3" footer="0.3"/>
  <pageSetup scale="65" orientation="portrait" r:id="rId4"/>
  <drawing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97C48-5960-43DD-9CC9-6B896D78AA56}">
  <sheetPr codeName="Sheet21">
    <tabColor rgb="FF7030A0"/>
  </sheetPr>
  <dimension ref="A1:S57"/>
  <sheetViews>
    <sheetView showGridLines="0" workbookViewId="0"/>
  </sheetViews>
  <sheetFormatPr defaultColWidth="0" defaultRowHeight="14" zeroHeight="1"/>
  <cols>
    <col min="1" max="1" width="3.54296875" style="15" customWidth="1"/>
    <col min="2" max="2" width="27" style="15" customWidth="1"/>
    <col min="3" max="3" width="9.453125" style="15" customWidth="1"/>
    <col min="4" max="4" width="1.81640625" style="15" customWidth="1"/>
    <col min="5" max="5" width="19.7265625" style="15" customWidth="1"/>
    <col min="6" max="6" width="15.90625" style="15" customWidth="1"/>
    <col min="7" max="7" width="4.1796875" style="15" customWidth="1"/>
    <col min="8" max="8" width="25.453125" style="15" customWidth="1"/>
    <col min="9" max="9" width="15.453125" style="15" customWidth="1"/>
    <col min="10" max="10" width="10.54296875" style="15" customWidth="1"/>
    <col min="11" max="11" width="23.54296875" style="15" customWidth="1"/>
    <col min="12" max="15" width="9.1796875" style="15" customWidth="1"/>
    <col min="16" max="16" width="3" style="15" customWidth="1"/>
    <col min="17" max="16384" width="0" style="15" hidden="1"/>
  </cols>
  <sheetData>
    <row r="1" spans="1:16" ht="73" customHeight="1">
      <c r="A1" s="12"/>
      <c r="B1" s="13"/>
      <c r="C1" s="14"/>
      <c r="D1" s="14"/>
      <c r="E1" s="14"/>
      <c r="F1" s="14"/>
      <c r="G1" s="14"/>
      <c r="H1" s="14"/>
      <c r="I1" s="14"/>
      <c r="J1" s="14"/>
      <c r="K1" s="14"/>
      <c r="L1" s="35"/>
      <c r="M1" s="35"/>
      <c r="N1" s="35"/>
      <c r="O1" s="35"/>
      <c r="P1" s="35"/>
    </row>
    <row r="2" spans="1:16" s="518" customFormat="1" ht="29" customHeight="1">
      <c r="A2" s="476" t="s">
        <v>0</v>
      </c>
      <c r="B2" s="517"/>
      <c r="C2" s="476"/>
      <c r="D2" s="476"/>
      <c r="E2" s="476"/>
      <c r="F2" s="476"/>
      <c r="G2" s="476"/>
      <c r="H2" s="476"/>
      <c r="I2" s="476"/>
      <c r="J2" s="476"/>
      <c r="K2" s="476"/>
      <c r="L2" s="475"/>
      <c r="M2" s="475"/>
      <c r="N2" s="475"/>
      <c r="O2" s="475"/>
      <c r="P2" s="475"/>
    </row>
    <row r="3" spans="1:16" s="518" customFormat="1" ht="29" customHeight="1" thickBot="1">
      <c r="A3" s="478" t="s">
        <v>600</v>
      </c>
      <c r="B3" s="519"/>
      <c r="C3" s="519"/>
      <c r="D3" s="519"/>
      <c r="E3" s="519"/>
      <c r="F3" s="519"/>
      <c r="G3" s="519"/>
      <c r="H3" s="519"/>
      <c r="I3" s="519"/>
      <c r="J3" s="519"/>
      <c r="K3" s="519"/>
      <c r="L3" s="474"/>
      <c r="M3" s="474"/>
      <c r="N3" s="474"/>
      <c r="O3" s="474"/>
      <c r="P3" s="474"/>
    </row>
    <row r="4" spans="1:16" ht="24" customHeight="1" thickTop="1">
      <c r="A4" s="404"/>
      <c r="B4" s="404"/>
      <c r="C4" s="404"/>
      <c r="D4" s="404"/>
      <c r="E4" s="404"/>
      <c r="F4" s="404"/>
      <c r="G4" s="404"/>
      <c r="H4" s="404"/>
      <c r="I4" s="404"/>
      <c r="J4" s="404"/>
      <c r="K4" s="404"/>
      <c r="L4" s="404"/>
      <c r="M4" s="404"/>
      <c r="N4" s="404"/>
      <c r="O4" s="404"/>
      <c r="P4" s="404"/>
    </row>
    <row r="5" spans="1:16" ht="27" customHeight="1">
      <c r="A5" s="543" t="s">
        <v>1219</v>
      </c>
      <c r="B5" s="543"/>
      <c r="C5" s="543"/>
      <c r="D5" s="543"/>
      <c r="E5" s="543"/>
      <c r="F5" s="543"/>
      <c r="G5" s="543"/>
      <c r="H5" s="543"/>
      <c r="I5" s="543"/>
      <c r="J5" s="543"/>
      <c r="K5" s="543"/>
      <c r="L5" s="543"/>
      <c r="M5" s="543"/>
      <c r="N5" s="543"/>
      <c r="O5" s="543"/>
      <c r="P5" s="404"/>
    </row>
    <row r="6" spans="1:16" customFormat="1" ht="12" customHeight="1" thickBot="1"/>
    <row r="7" spans="1:16" customFormat="1" ht="25.5" customHeight="1" thickBot="1">
      <c r="B7" s="659" t="s">
        <v>1220</v>
      </c>
      <c r="C7" s="660"/>
      <c r="D7" s="660"/>
      <c r="E7" s="660"/>
      <c r="F7" s="660"/>
      <c r="G7" s="660"/>
      <c r="H7" s="660"/>
      <c r="I7" s="660"/>
      <c r="J7" s="660"/>
      <c r="K7" s="660"/>
      <c r="L7" s="660"/>
      <c r="M7" s="660"/>
      <c r="N7" s="660"/>
      <c r="O7" s="661"/>
    </row>
    <row r="8" spans="1:16" ht="31" customHeight="1" thickBot="1">
      <c r="A8" s="404"/>
      <c r="B8" s="405" t="s">
        <v>439</v>
      </c>
      <c r="C8" s="932" t="str">
        <f>IF('Scope of Work Template Data'!C8="","",'Scope of Work Template Data'!C8)</f>
        <v>Select…</v>
      </c>
      <c r="D8" s="933"/>
      <c r="E8" s="933"/>
      <c r="F8" s="934"/>
      <c r="G8" s="647" t="s">
        <v>1087</v>
      </c>
      <c r="H8" s="648"/>
      <c r="I8" s="935" t="str">
        <f>IF('Scope of Work Template Data'!I8="","",'Scope of Work Template Data'!I8)</f>
        <v/>
      </c>
      <c r="J8" s="936"/>
      <c r="K8" s="667" t="s">
        <v>1221</v>
      </c>
      <c r="L8" s="668"/>
      <c r="M8" s="669"/>
      <c r="N8" s="935" t="str">
        <f>IF('Scope of Work Template Data'!N8="","",'Scope of Work Template Data'!N8)</f>
        <v/>
      </c>
      <c r="O8" s="936"/>
      <c r="P8" s="404"/>
    </row>
    <row r="9" spans="1:16" ht="39" customHeight="1" thickBot="1">
      <c r="A9" s="404"/>
      <c r="B9" s="406" t="s">
        <v>1222</v>
      </c>
      <c r="C9" s="932" t="str">
        <f>IF('Scope of Work Template Data'!C9="","",'Scope of Work Template Data'!C9)</f>
        <v/>
      </c>
      <c r="D9" s="933"/>
      <c r="E9" s="933"/>
      <c r="F9" s="934"/>
      <c r="G9" s="647" t="s">
        <v>444</v>
      </c>
      <c r="H9" s="648"/>
      <c r="I9" s="935" t="str">
        <f>IF('Scope of Work Template Data'!I9="","",'Scope of Work Template Data'!I9)</f>
        <v/>
      </c>
      <c r="J9" s="936"/>
      <c r="K9" s="114"/>
      <c r="L9" s="407"/>
      <c r="M9" s="114"/>
      <c r="N9" s="114"/>
      <c r="O9" s="408"/>
      <c r="P9" s="404"/>
    </row>
    <row r="10" spans="1:16" ht="12" customHeight="1" thickBot="1">
      <c r="A10" s="404"/>
      <c r="B10" s="409"/>
      <c r="C10" s="404"/>
      <c r="D10" s="404"/>
      <c r="E10" s="404"/>
      <c r="F10" s="404"/>
      <c r="G10" s="410"/>
      <c r="H10" s="410"/>
      <c r="I10" s="410"/>
      <c r="J10" s="25"/>
      <c r="K10" s="25"/>
      <c r="N10" s="404"/>
      <c r="O10" s="404"/>
      <c r="P10" s="404"/>
    </row>
    <row r="11" spans="1:16" ht="31" customHeight="1">
      <c r="A11" s="404"/>
      <c r="B11" s="613" t="s">
        <v>36</v>
      </c>
      <c r="C11" s="937" t="str">
        <f>IF('Scope of Work Template Data'!C11="","",'Scope of Work Template Data'!C11)</f>
        <v/>
      </c>
      <c r="D11" s="922"/>
      <c r="E11" s="922"/>
      <c r="F11" s="922"/>
      <c r="G11" s="922"/>
      <c r="H11" s="922"/>
      <c r="I11" s="922"/>
      <c r="J11" s="922"/>
      <c r="K11" s="922"/>
      <c r="L11" s="922"/>
      <c r="M11" s="922"/>
      <c r="N11" s="922"/>
      <c r="O11" s="923"/>
      <c r="P11" s="404"/>
    </row>
    <row r="12" spans="1:16" ht="31" customHeight="1">
      <c r="A12" s="404"/>
      <c r="B12" s="614"/>
      <c r="C12" s="938" t="str">
        <f>IF('Scope of Work Template Data'!C12="","",'Scope of Work Template Data'!C12)</f>
        <v/>
      </c>
      <c r="D12" s="924"/>
      <c r="E12" s="924"/>
      <c r="F12" s="924"/>
      <c r="G12" s="924"/>
      <c r="H12" s="924"/>
      <c r="I12" s="924"/>
      <c r="J12" s="924"/>
      <c r="K12" s="924"/>
      <c r="L12" s="924"/>
      <c r="M12" s="924"/>
      <c r="N12" s="924"/>
      <c r="O12" s="925"/>
      <c r="P12" s="404"/>
    </row>
    <row r="13" spans="1:16" ht="31" customHeight="1" thickBot="1">
      <c r="A13" s="404"/>
      <c r="B13" s="615"/>
      <c r="C13" s="939" t="str">
        <f>IF('Scope of Work Template Data'!C13="","",'Scope of Work Template Data'!C13)</f>
        <v/>
      </c>
      <c r="D13" s="926"/>
      <c r="E13" s="926"/>
      <c r="F13" s="926"/>
      <c r="G13" s="926"/>
      <c r="H13" s="926"/>
      <c r="I13" s="926"/>
      <c r="J13" s="926"/>
      <c r="K13" s="926"/>
      <c r="L13" s="926"/>
      <c r="M13" s="926"/>
      <c r="N13" s="926"/>
      <c r="O13" s="927"/>
      <c r="P13" s="404"/>
    </row>
    <row r="14" spans="1:16" customFormat="1" ht="12" customHeight="1"/>
    <row r="15" spans="1:16" ht="27" customHeight="1">
      <c r="A15" s="543" t="s">
        <v>1223</v>
      </c>
      <c r="B15" s="543"/>
      <c r="C15" s="543"/>
      <c r="D15" s="543"/>
      <c r="E15" s="543"/>
      <c r="F15" s="543"/>
      <c r="G15" s="543"/>
      <c r="H15" s="543"/>
      <c r="I15" s="543"/>
      <c r="J15" s="543"/>
      <c r="K15" s="543"/>
      <c r="L15" s="543"/>
      <c r="M15" s="543"/>
      <c r="N15" s="543"/>
      <c r="O15" s="543"/>
      <c r="P15" s="404"/>
    </row>
    <row r="16" spans="1:16" customFormat="1" ht="12" customHeight="1"/>
    <row r="17" spans="2:11" customFormat="1" ht="12" customHeight="1" thickBot="1"/>
    <row r="18" spans="2:11" customFormat="1" ht="19.5" customHeight="1" thickBot="1">
      <c r="B18" s="595" t="s">
        <v>1224</v>
      </c>
      <c r="C18" s="596"/>
      <c r="D18" s="596"/>
      <c r="E18" s="596"/>
      <c r="F18" s="597"/>
      <c r="G18" s="15"/>
      <c r="H18" s="595" t="s">
        <v>1225</v>
      </c>
      <c r="I18" s="596"/>
      <c r="J18" s="596"/>
      <c r="K18" s="597"/>
    </row>
    <row r="19" spans="2:11" customFormat="1" ht="31" customHeight="1" thickBot="1">
      <c r="B19" s="379" t="s">
        <v>1226</v>
      </c>
      <c r="C19" s="642" t="s">
        <v>602</v>
      </c>
      <c r="D19" s="643"/>
      <c r="E19" s="629" t="s">
        <v>1227</v>
      </c>
      <c r="F19" s="630"/>
      <c r="G19" s="411"/>
      <c r="H19" s="412" t="s">
        <v>1226</v>
      </c>
      <c r="I19" s="629" t="s">
        <v>602</v>
      </c>
      <c r="J19" s="630"/>
      <c r="K19" s="412" t="s">
        <v>1227</v>
      </c>
    </row>
    <row r="20" spans="2:11" customFormat="1" ht="31" customHeight="1">
      <c r="B20" s="413" t="s">
        <v>1130</v>
      </c>
      <c r="C20" s="920" t="str">
        <f>IF('Scope of Work Template Data'!C20="","",'Scope of Work Template Data'!C20)</f>
        <v>Select…</v>
      </c>
      <c r="D20" s="920"/>
      <c r="E20" s="920" t="str">
        <f>IF('Scope of Work Template Data'!E20="","",'Scope of Work Template Data'!E20)</f>
        <v/>
      </c>
      <c r="F20" s="921"/>
      <c r="G20" s="15"/>
      <c r="H20" s="413" t="s">
        <v>1130</v>
      </c>
      <c r="I20" s="920" t="str">
        <f>IF('Scope of Work Template Data'!I20="","",'Scope of Work Template Data'!I20)</f>
        <v>Select…</v>
      </c>
      <c r="J20" s="920"/>
      <c r="K20" s="414" t="str">
        <f>IF('Scope of Work Template Data'!K20="","",'Scope of Work Template Data'!K20)</f>
        <v/>
      </c>
    </row>
    <row r="21" spans="2:11" customFormat="1" ht="31" customHeight="1">
      <c r="B21" s="415" t="s">
        <v>1131</v>
      </c>
      <c r="C21" s="920" t="str">
        <f>IF('Scope of Work Template Data'!C21="","",'Scope of Work Template Data'!C21)</f>
        <v>Select…</v>
      </c>
      <c r="D21" s="920"/>
      <c r="E21" s="920" t="str">
        <f>IF('Scope of Work Template Data'!E21="","",'Scope of Work Template Data'!E21)</f>
        <v/>
      </c>
      <c r="F21" s="921"/>
      <c r="G21" s="15"/>
      <c r="H21" s="415" t="s">
        <v>1131</v>
      </c>
      <c r="I21" s="920" t="str">
        <f>IF('Scope of Work Template Data'!I21="","",'Scope of Work Template Data'!I21)</f>
        <v>Select…</v>
      </c>
      <c r="J21" s="920"/>
      <c r="K21" s="414" t="str">
        <f>IF('Scope of Work Template Data'!K21="","",'Scope of Work Template Data'!K21)</f>
        <v/>
      </c>
    </row>
    <row r="22" spans="2:11" customFormat="1" ht="31" customHeight="1" thickBot="1">
      <c r="B22" s="416" t="s">
        <v>1132</v>
      </c>
      <c r="C22" s="918" t="str">
        <f>IF('Scope of Work Template Data'!C22="","",'Scope of Work Template Data'!C22)</f>
        <v>Select…</v>
      </c>
      <c r="D22" s="918"/>
      <c r="E22" s="918" t="str">
        <f>IF('Scope of Work Template Data'!E22="","",'Scope of Work Template Data'!E22)</f>
        <v/>
      </c>
      <c r="F22" s="919"/>
      <c r="G22" s="15"/>
      <c r="H22" s="416" t="s">
        <v>1132</v>
      </c>
      <c r="I22" s="918" t="str">
        <f>IF('Scope of Work Template Data'!I22="","",'Scope of Work Template Data'!I22)</f>
        <v>Select…</v>
      </c>
      <c r="J22" s="918"/>
      <c r="K22" s="455" t="str">
        <f>IF('Scope of Work Template Data'!K22="","",'Scope of Work Template Data'!K22)</f>
        <v/>
      </c>
    </row>
    <row r="23" spans="2:11" customFormat="1" ht="12" customHeight="1">
      <c r="B23" s="25"/>
      <c r="C23" s="15"/>
      <c r="D23" s="15"/>
      <c r="E23" s="21"/>
      <c r="G23" s="15"/>
      <c r="H23" s="25"/>
      <c r="I23" s="15"/>
      <c r="J23" s="15"/>
      <c r="K23" s="21"/>
    </row>
    <row r="24" spans="2:11" customFormat="1" ht="12" customHeight="1" thickBot="1">
      <c r="B24" s="15"/>
      <c r="C24" s="15"/>
      <c r="D24" s="15"/>
      <c r="E24" s="15"/>
      <c r="G24" s="15"/>
      <c r="H24" s="15"/>
      <c r="I24" s="15"/>
      <c r="J24" s="15"/>
      <c r="K24" s="15"/>
    </row>
    <row r="25" spans="2:11" customFormat="1" ht="19.5" customHeight="1" thickBot="1">
      <c r="B25" s="595" t="s">
        <v>1228</v>
      </c>
      <c r="C25" s="596"/>
      <c r="D25" s="596"/>
      <c r="E25" s="596"/>
      <c r="F25" s="597"/>
      <c r="G25" s="15"/>
      <c r="H25" s="639" t="s">
        <v>1229</v>
      </c>
      <c r="I25" s="640"/>
      <c r="J25" s="640"/>
      <c r="K25" s="641"/>
    </row>
    <row r="26" spans="2:11" s="156" customFormat="1" ht="31" customHeight="1" thickBot="1">
      <c r="B26" s="412" t="s">
        <v>1226</v>
      </c>
      <c r="C26" s="629" t="s">
        <v>602</v>
      </c>
      <c r="D26" s="630"/>
      <c r="E26" s="629" t="s">
        <v>1227</v>
      </c>
      <c r="F26" s="630"/>
      <c r="G26" s="411"/>
      <c r="H26" s="412" t="s">
        <v>1226</v>
      </c>
      <c r="I26" s="629" t="s">
        <v>602</v>
      </c>
      <c r="J26" s="630"/>
      <c r="K26" s="412" t="s">
        <v>1227</v>
      </c>
    </row>
    <row r="27" spans="2:11" customFormat="1" ht="31" customHeight="1">
      <c r="B27" s="418" t="s">
        <v>1133</v>
      </c>
      <c r="C27" s="920" t="str">
        <f>IF('Scope of Work Template Data'!C27="","",'Scope of Work Template Data'!C27)</f>
        <v>Select…</v>
      </c>
      <c r="D27" s="920"/>
      <c r="E27" s="920" t="str">
        <f>IF('Scope of Work Template Data'!E27="","",'Scope of Work Template Data'!E27)</f>
        <v/>
      </c>
      <c r="F27" s="921"/>
      <c r="G27" s="15"/>
      <c r="H27" s="418" t="s">
        <v>1133</v>
      </c>
      <c r="I27" s="920" t="s">
        <v>32</v>
      </c>
      <c r="J27" s="920"/>
      <c r="K27" s="414" t="str">
        <f>IF('Scope of Work Template Data'!K27="","",'Scope of Work Template Data'!K27)</f>
        <v/>
      </c>
    </row>
    <row r="28" spans="2:11" customFormat="1" ht="31" customHeight="1" thickBot="1">
      <c r="B28" s="419" t="s">
        <v>1134</v>
      </c>
      <c r="C28" s="918" t="str">
        <f>IF('Scope of Work Template Data'!C28="","",'Scope of Work Template Data'!C28)</f>
        <v>Select…</v>
      </c>
      <c r="D28" s="918"/>
      <c r="E28" s="918" t="str">
        <f>IF('Scope of Work Template Data'!E28="","",'Scope of Work Template Data'!E28)</f>
        <v/>
      </c>
      <c r="F28" s="919"/>
      <c r="G28" s="15"/>
      <c r="H28" s="419" t="s">
        <v>1134</v>
      </c>
      <c r="I28" s="930" t="s">
        <v>32</v>
      </c>
      <c r="J28" s="930"/>
      <c r="K28" s="455" t="str">
        <f>IF('Scope of Work Template Data'!K28="","",'Scope of Work Template Data'!K28)</f>
        <v/>
      </c>
    </row>
    <row r="29" spans="2:11" customFormat="1" ht="12" customHeight="1"/>
    <row r="30" spans="2:11" customFormat="1" ht="12" customHeight="1" thickBot="1"/>
    <row r="31" spans="2:11" customFormat="1" ht="19.5" customHeight="1" thickBot="1">
      <c r="B31" s="595" t="s">
        <v>1230</v>
      </c>
      <c r="C31" s="596"/>
      <c r="D31" s="596"/>
      <c r="E31" s="596"/>
      <c r="F31" s="597"/>
      <c r="H31" s="598" t="s">
        <v>1231</v>
      </c>
      <c r="I31" s="599"/>
      <c r="J31" s="599"/>
      <c r="K31" s="600"/>
    </row>
    <row r="32" spans="2:11" customFormat="1" ht="31" customHeight="1" thickBot="1">
      <c r="B32" s="420" t="s">
        <v>618</v>
      </c>
      <c r="C32" s="629" t="s">
        <v>602</v>
      </c>
      <c r="D32" s="630"/>
      <c r="E32" s="629" t="s">
        <v>1227</v>
      </c>
      <c r="F32" s="630"/>
      <c r="H32" s="456" t="s">
        <v>602</v>
      </c>
      <c r="I32" s="402" t="s">
        <v>614</v>
      </c>
      <c r="J32" s="743" t="s">
        <v>1232</v>
      </c>
      <c r="K32" s="745" t="s">
        <v>1233</v>
      </c>
    </row>
    <row r="33" spans="1:19" customFormat="1" ht="31" customHeight="1">
      <c r="B33" s="418" t="s">
        <v>622</v>
      </c>
      <c r="C33" s="920" t="str">
        <f>IF('Scope of Work Template Data'!C33="","",'Scope of Work Template Data'!C33)</f>
        <v>Select…</v>
      </c>
      <c r="D33" s="920"/>
      <c r="E33" s="920" t="str">
        <f>IF('Scope of Work Template Data'!E33="","",'Scope of Work Template Data'!E33)</f>
        <v/>
      </c>
      <c r="F33" s="921"/>
      <c r="H33" s="457" t="str">
        <f>IF('Scope of Work Template Data'!H33="","",'Scope of Work Template Data'!H33)</f>
        <v>Select…</v>
      </c>
      <c r="I33" s="458" t="str">
        <f>IF('Scope of Work Template Data'!I33="","",'Scope of Work Template Data'!I33)</f>
        <v/>
      </c>
      <c r="J33" s="928" t="str">
        <f>IF('Scope of Work Template Data'!J33="","",'Scope of Work Template Data'!J33)</f>
        <v/>
      </c>
      <c r="K33" s="929"/>
    </row>
    <row r="34" spans="1:19" customFormat="1" ht="31" customHeight="1" thickBot="1">
      <c r="B34" s="421" t="s">
        <v>623</v>
      </c>
      <c r="C34" s="920" t="str">
        <f>IF('Scope of Work Template Data'!C34="","",'Scope of Work Template Data'!C34)</f>
        <v>Select…</v>
      </c>
      <c r="D34" s="920"/>
      <c r="E34" s="920" t="str">
        <f>IF('Scope of Work Template Data'!E34="","",'Scope of Work Template Data'!E34)</f>
        <v/>
      </c>
      <c r="F34" s="921"/>
      <c r="H34" s="459" t="str">
        <f>IF('Scope of Work Template Data'!H34="","",'Scope of Work Template Data'!H34)</f>
        <v>Select…</v>
      </c>
      <c r="I34" s="417" t="str">
        <f>IF('Scope of Work Template Data'!I34="","",'Scope of Work Template Data'!I34)</f>
        <v/>
      </c>
      <c r="J34" s="930" t="str">
        <f>IF('Scope of Work Template Data'!J34="","",'Scope of Work Template Data'!J34)</f>
        <v/>
      </c>
      <c r="K34" s="931"/>
    </row>
    <row r="35" spans="1:19" customFormat="1" ht="31" customHeight="1">
      <c r="B35" s="421" t="s">
        <v>624</v>
      </c>
      <c r="C35" s="920" t="str">
        <f>IF('Scope of Work Template Data'!C35="","",'Scope of Work Template Data'!C35)</f>
        <v>Select…</v>
      </c>
      <c r="D35" s="920"/>
      <c r="E35" s="920" t="str">
        <f>IF('Scope of Work Template Data'!E35="","",'Scope of Work Template Data'!E35)</f>
        <v/>
      </c>
      <c r="F35" s="921"/>
    </row>
    <row r="36" spans="1:19" customFormat="1" ht="31" customHeight="1" thickBot="1">
      <c r="B36" s="419" t="s">
        <v>625</v>
      </c>
      <c r="C36" s="918" t="str">
        <f>IF('Scope of Work Template Data'!C36="","",'Scope of Work Template Data'!C36)</f>
        <v>Select…</v>
      </c>
      <c r="D36" s="918"/>
      <c r="E36" s="918" t="str">
        <f>IF('Scope of Work Template Data'!E36="","",'Scope of Work Template Data'!E36)</f>
        <v/>
      </c>
      <c r="F36" s="919"/>
    </row>
    <row r="37" spans="1:19" customFormat="1" ht="20.149999999999999" customHeight="1" thickBot="1"/>
    <row r="38" spans="1:19" customFormat="1" ht="31" customHeight="1" thickBot="1">
      <c r="B38" s="595" t="s">
        <v>1234</v>
      </c>
      <c r="C38" s="596"/>
      <c r="D38" s="596"/>
      <c r="E38" s="596"/>
      <c r="F38" s="597"/>
      <c r="H38" s="613" t="s">
        <v>36</v>
      </c>
      <c r="I38" s="922" t="str">
        <f>IF('Scope of Work Template Data'!I38="","",'Scope of Work Template Data'!I38)</f>
        <v/>
      </c>
      <c r="J38" s="922"/>
      <c r="K38" s="922"/>
      <c r="L38" s="922"/>
      <c r="M38" s="922"/>
      <c r="N38" s="922"/>
      <c r="O38" s="923"/>
      <c r="Q38" s="422"/>
      <c r="R38" s="422"/>
      <c r="S38" s="423"/>
    </row>
    <row r="39" spans="1:19" customFormat="1" ht="31" customHeight="1" thickBot="1">
      <c r="B39" s="401" t="s">
        <v>674</v>
      </c>
      <c r="C39" s="619" t="s">
        <v>602</v>
      </c>
      <c r="D39" s="596"/>
      <c r="E39" s="412" t="s">
        <v>40</v>
      </c>
      <c r="F39" s="400" t="s">
        <v>1235</v>
      </c>
      <c r="H39" s="614"/>
      <c r="I39" s="924" t="str">
        <f>IF('Scope of Work Template Data'!I39="","",'Scope of Work Template Data'!I39)</f>
        <v/>
      </c>
      <c r="J39" s="924"/>
      <c r="K39" s="924"/>
      <c r="L39" s="924"/>
      <c r="M39" s="924"/>
      <c r="N39" s="924"/>
      <c r="O39" s="925"/>
      <c r="Q39" s="424"/>
      <c r="R39" s="424"/>
      <c r="S39" s="425"/>
    </row>
    <row r="40" spans="1:19" customFormat="1" ht="31" customHeight="1" thickBot="1">
      <c r="B40" s="426" t="s">
        <v>677</v>
      </c>
      <c r="C40" s="920" t="str">
        <f>IF('Scope of Work Template Data'!C40="","",'Scope of Work Template Data'!C40)</f>
        <v>Select…</v>
      </c>
      <c r="D40" s="920"/>
      <c r="E40" s="427" t="str">
        <f>IF('Scope of Work Template Data'!E40="","",'Scope of Work Template Data'!E40)</f>
        <v>Select...</v>
      </c>
      <c r="F40" s="428" t="str">
        <f>IF('Scope of Work Template Data'!F40="","",'Scope of Work Template Data'!F40)</f>
        <v>Select…</v>
      </c>
      <c r="H40" s="614"/>
      <c r="I40" s="924" t="str">
        <f>IF('Scope of Work Template Data'!I40="","",'Scope of Work Template Data'!I40)</f>
        <v/>
      </c>
      <c r="J40" s="924"/>
      <c r="K40" s="924"/>
      <c r="L40" s="924"/>
      <c r="M40" s="924"/>
      <c r="N40" s="924"/>
      <c r="O40" s="925"/>
      <c r="Q40" s="429"/>
      <c r="R40" s="429"/>
      <c r="S40" s="430"/>
    </row>
    <row r="41" spans="1:19" customFormat="1" ht="31" customHeight="1">
      <c r="B41" s="431" t="s">
        <v>678</v>
      </c>
      <c r="C41" s="920" t="str">
        <f>IF('Scope of Work Template Data'!C41="","",'Scope of Work Template Data'!C41)</f>
        <v>Select…</v>
      </c>
      <c r="D41" s="920"/>
      <c r="E41" s="427" t="str">
        <f>IF('Scope of Work Template Data'!E41="","",'Scope of Work Template Data'!E41)</f>
        <v>Select...</v>
      </c>
      <c r="F41" s="428" t="str">
        <f>IF('Scope of Work Template Data'!F41="","",'Scope of Work Template Data'!F41)</f>
        <v>Select…</v>
      </c>
      <c r="H41" s="614"/>
      <c r="I41" s="924" t="str">
        <f>IF('Scope of Work Template Data'!I41="","",'Scope of Work Template Data'!I41)</f>
        <v/>
      </c>
      <c r="J41" s="924"/>
      <c r="K41" s="924"/>
      <c r="L41" s="924"/>
      <c r="M41" s="924"/>
      <c r="N41" s="924"/>
      <c r="O41" s="925"/>
    </row>
    <row r="42" spans="1:19" customFormat="1" ht="31" customHeight="1">
      <c r="B42" s="431" t="s">
        <v>679</v>
      </c>
      <c r="C42" s="920" t="str">
        <f>IF('Scope of Work Template Data'!C42="","",'Scope of Work Template Data'!C42)</f>
        <v>Select…</v>
      </c>
      <c r="D42" s="920"/>
      <c r="E42" s="427" t="str">
        <f>IF('Scope of Work Template Data'!E42="","",'Scope of Work Template Data'!E42)</f>
        <v>Select...</v>
      </c>
      <c r="F42" s="428" t="str">
        <f>IF('Scope of Work Template Data'!F42="","",'Scope of Work Template Data'!F42)</f>
        <v>Select…</v>
      </c>
      <c r="H42" s="614"/>
      <c r="I42" s="924" t="str">
        <f>IF('Scope of Work Template Data'!I42="","",'Scope of Work Template Data'!I42)</f>
        <v/>
      </c>
      <c r="J42" s="924"/>
      <c r="K42" s="924"/>
      <c r="L42" s="924"/>
      <c r="M42" s="924"/>
      <c r="N42" s="924"/>
      <c r="O42" s="925"/>
    </row>
    <row r="43" spans="1:19" ht="31" customHeight="1" thickBot="1">
      <c r="A43" s="404"/>
      <c r="B43" s="432" t="s">
        <v>680</v>
      </c>
      <c r="C43" s="918" t="str">
        <f>IF('Scope of Work Template Data'!C43="","",'Scope of Work Template Data'!C43)</f>
        <v>Select…</v>
      </c>
      <c r="D43" s="918"/>
      <c r="E43" s="460" t="str">
        <f>IF('Scope of Work Template Data'!E43="","",'Scope of Work Template Data'!E43)</f>
        <v>Select...</v>
      </c>
      <c r="F43" s="461" t="str">
        <f>IF('Scope of Work Template Data'!F43="","",'Scope of Work Template Data'!F43)</f>
        <v>Select…</v>
      </c>
      <c r="G43"/>
      <c r="H43" s="615"/>
      <c r="I43" s="926" t="str">
        <f>IF('Scope of Work Template Data'!I43="","",'Scope of Work Template Data'!I43)</f>
        <v/>
      </c>
      <c r="J43" s="926"/>
      <c r="K43" s="926"/>
      <c r="L43" s="926"/>
      <c r="M43" s="926"/>
      <c r="N43" s="926"/>
      <c r="O43" s="927"/>
      <c r="P43" s="404"/>
    </row>
    <row r="44" spans="1:19" ht="15" customHeight="1"/>
    <row r="45" spans="1:19" ht="27" customHeight="1">
      <c r="A45" s="543" t="s">
        <v>1236</v>
      </c>
      <c r="B45" s="543"/>
      <c r="C45" s="543"/>
      <c r="D45" s="543"/>
      <c r="E45" s="543"/>
      <c r="F45" s="543"/>
      <c r="G45" s="543"/>
      <c r="H45" s="543"/>
      <c r="I45" s="543"/>
      <c r="J45" s="543"/>
      <c r="K45" s="543"/>
      <c r="L45" s="543"/>
      <c r="M45" s="543"/>
      <c r="N45" s="543"/>
      <c r="O45" s="543"/>
      <c r="P45" s="404"/>
    </row>
    <row r="46" spans="1:19" customFormat="1" ht="12" customHeight="1"/>
    <row r="47" spans="1:19" customFormat="1" ht="12" customHeight="1"/>
    <row r="48" spans="1:19" customFormat="1" ht="3" customHeight="1" thickBot="1"/>
    <row r="49" spans="2:11" customFormat="1" ht="20.5" customHeight="1" thickBot="1">
      <c r="B49" s="595" t="s">
        <v>1237</v>
      </c>
      <c r="C49" s="596"/>
      <c r="D49" s="596"/>
      <c r="E49" s="596"/>
      <c r="F49" s="597"/>
      <c r="H49" s="598" t="s">
        <v>1238</v>
      </c>
      <c r="I49" s="599"/>
      <c r="J49" s="599"/>
      <c r="K49" s="600"/>
    </row>
    <row r="50" spans="2:11" customFormat="1" ht="20.5" customHeight="1">
      <c r="B50" s="605" t="s">
        <v>602</v>
      </c>
      <c r="C50" s="606"/>
      <c r="D50" s="920" t="str">
        <f>IF('Scope of Work Template Data'!D50="","",'Scope of Work Template Data'!D50)</f>
        <v>Select…</v>
      </c>
      <c r="E50" s="920"/>
      <c r="F50" s="921"/>
      <c r="H50" s="605" t="s">
        <v>602</v>
      </c>
      <c r="I50" s="606"/>
      <c r="J50" s="920" t="str">
        <f>IF('Scope of Work Template Data'!J50="","",'Scope of Work Template Data'!J50)</f>
        <v>Select…</v>
      </c>
      <c r="K50" s="921"/>
    </row>
    <row r="51" spans="2:11" customFormat="1" ht="20.5" customHeight="1">
      <c r="B51" s="609" t="s">
        <v>1239</v>
      </c>
      <c r="C51" s="610"/>
      <c r="D51" s="920" t="str">
        <f>IF('Scope of Work Template Data'!D51="","",'Scope of Work Template Data'!D51)</f>
        <v>Select…</v>
      </c>
      <c r="E51" s="920"/>
      <c r="F51" s="921"/>
      <c r="H51" s="609" t="s">
        <v>1239</v>
      </c>
      <c r="I51" s="610"/>
      <c r="J51" s="920" t="str">
        <f>IF('Scope of Work Template Data'!J51="","",'Scope of Work Template Data'!J51)</f>
        <v>Select…</v>
      </c>
      <c r="K51" s="921"/>
    </row>
    <row r="52" spans="2:11" customFormat="1" ht="20.5" customHeight="1" thickBot="1">
      <c r="B52" s="601" t="s">
        <v>471</v>
      </c>
      <c r="C52" s="602"/>
      <c r="D52" s="918" t="str">
        <f>IF('Scope of Work Template Data'!D52="","",'Scope of Work Template Data'!D52)</f>
        <v/>
      </c>
      <c r="E52" s="918"/>
      <c r="F52" s="919"/>
      <c r="H52" s="601" t="s">
        <v>471</v>
      </c>
      <c r="I52" s="602"/>
      <c r="J52" s="918" t="str">
        <f>IF('Scope of Work Template Data'!J52="","",'Scope of Work Template Data'!J52)</f>
        <v/>
      </c>
      <c r="K52" s="919"/>
    </row>
    <row r="53" spans="2:11" customFormat="1" ht="20.5" customHeight="1"/>
    <row r="54" spans="2:11" customFormat="1" ht="15" customHeight="1"/>
    <row r="55" spans="2:11" customFormat="1" ht="15" customHeight="1"/>
    <row r="56" spans="2:11" customFormat="1" ht="20.149999999999999" customHeight="1"/>
    <row r="57" spans="2:11" customFormat="1" ht="20.149999999999999" customHeight="1"/>
  </sheetData>
  <sheetProtection algorithmName="SHA-512" hashValue="gqSJPRVMf2H0A7HSaKcndo0RzQJ8rAPOCNgO/Cn8PHdRwphKhcmFZeJXHZg4buUtBUHuJLc1KvDY0FCH7tMJog==" saltValue="K9wAu12X8hkmCoOrbRPe7A==" spinCount="100000" sheet="1" objects="1" scenarios="1"/>
  <mergeCells count="83">
    <mergeCell ref="A5:O5"/>
    <mergeCell ref="B7:O7"/>
    <mergeCell ref="C8:F8"/>
    <mergeCell ref="G8:H8"/>
    <mergeCell ref="I8:J8"/>
    <mergeCell ref="K8:M8"/>
    <mergeCell ref="N8:O8"/>
    <mergeCell ref="C9:F9"/>
    <mergeCell ref="G9:H9"/>
    <mergeCell ref="I9:J9"/>
    <mergeCell ref="B11:B13"/>
    <mergeCell ref="C11:O11"/>
    <mergeCell ref="C12:O12"/>
    <mergeCell ref="C13:O13"/>
    <mergeCell ref="A15:O15"/>
    <mergeCell ref="B18:F18"/>
    <mergeCell ref="H18:K18"/>
    <mergeCell ref="C19:D19"/>
    <mergeCell ref="E19:F19"/>
    <mergeCell ref="I19:J19"/>
    <mergeCell ref="C26:D26"/>
    <mergeCell ref="E26:F26"/>
    <mergeCell ref="I26:J26"/>
    <mergeCell ref="C20:D20"/>
    <mergeCell ref="E20:F20"/>
    <mergeCell ref="I20:J20"/>
    <mergeCell ref="C21:D21"/>
    <mergeCell ref="E21:F21"/>
    <mergeCell ref="I21:J21"/>
    <mergeCell ref="C22:D22"/>
    <mergeCell ref="E22:F22"/>
    <mergeCell ref="I22:J22"/>
    <mergeCell ref="B25:F25"/>
    <mergeCell ref="H25:K25"/>
    <mergeCell ref="C27:D27"/>
    <mergeCell ref="E27:F27"/>
    <mergeCell ref="I27:J27"/>
    <mergeCell ref="C28:D28"/>
    <mergeCell ref="E28:F28"/>
    <mergeCell ref="I28:J28"/>
    <mergeCell ref="C36:D36"/>
    <mergeCell ref="E36:F36"/>
    <mergeCell ref="B31:F31"/>
    <mergeCell ref="H31:K31"/>
    <mergeCell ref="C32:D32"/>
    <mergeCell ref="E32:F32"/>
    <mergeCell ref="J32:K32"/>
    <mergeCell ref="C33:D33"/>
    <mergeCell ref="E33:F33"/>
    <mergeCell ref="J33:K33"/>
    <mergeCell ref="C34:D34"/>
    <mergeCell ref="E34:F34"/>
    <mergeCell ref="J34:K34"/>
    <mergeCell ref="C35:D35"/>
    <mergeCell ref="E35:F35"/>
    <mergeCell ref="B38:F38"/>
    <mergeCell ref="H38:H43"/>
    <mergeCell ref="I38:O38"/>
    <mergeCell ref="C39:D39"/>
    <mergeCell ref="I39:O39"/>
    <mergeCell ref="C40:D40"/>
    <mergeCell ref="I40:O40"/>
    <mergeCell ref="C41:D41"/>
    <mergeCell ref="I41:O41"/>
    <mergeCell ref="C42:D42"/>
    <mergeCell ref="I42:O42"/>
    <mergeCell ref="C43:D43"/>
    <mergeCell ref="I43:O43"/>
    <mergeCell ref="A45:O45"/>
    <mergeCell ref="B49:F49"/>
    <mergeCell ref="H49:K49"/>
    <mergeCell ref="B52:C52"/>
    <mergeCell ref="D52:F52"/>
    <mergeCell ref="H52:I52"/>
    <mergeCell ref="J52:K52"/>
    <mergeCell ref="B50:C50"/>
    <mergeCell ref="D50:F50"/>
    <mergeCell ref="H50:I50"/>
    <mergeCell ref="J50:K50"/>
    <mergeCell ref="B51:C51"/>
    <mergeCell ref="D51:F51"/>
    <mergeCell ref="H51:I51"/>
    <mergeCell ref="J51:K5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330A02-AF87-4A10-AD80-A7707E5CC71B}">
  <sheetPr codeName="Sheet2">
    <tabColor rgb="FF00B050"/>
    <pageSetUpPr fitToPage="1"/>
  </sheetPr>
  <dimension ref="A1:AI65"/>
  <sheetViews>
    <sheetView showGridLines="0" showWhiteSpace="0" zoomScaleNormal="100" zoomScaleSheetLayoutView="78" workbookViewId="0"/>
  </sheetViews>
  <sheetFormatPr defaultColWidth="0" defaultRowHeight="14.5" zeroHeight="1"/>
  <cols>
    <col min="1" max="1" width="3.54296875" style="15" customWidth="1"/>
    <col min="2" max="2" width="23" style="15" customWidth="1"/>
    <col min="3" max="3" width="31.1796875" style="15" customWidth="1"/>
    <col min="4" max="4" width="13.81640625" style="15" customWidth="1"/>
    <col min="5" max="5" width="9.1796875" style="15" hidden="1" customWidth="1"/>
    <col min="6" max="6" width="11.26953125" style="15" customWidth="1"/>
    <col min="7" max="7" width="9.1796875" style="15" customWidth="1"/>
    <col min="8" max="8" width="24" style="15" bestFit="1" customWidth="1"/>
    <col min="9" max="9" width="9.1796875" style="15" hidden="1" customWidth="1"/>
    <col min="10" max="10" width="5.1796875" style="15" customWidth="1"/>
    <col min="11" max="11" width="8.7265625" style="15" hidden="1" customWidth="1"/>
    <col min="12" max="15" width="0" style="15" hidden="1" customWidth="1"/>
    <col min="16" max="35" width="0" hidden="1" customWidth="1"/>
    <col min="36" max="16384" width="8.7265625" hidden="1"/>
  </cols>
  <sheetData>
    <row r="1" spans="1:17" s="15" customFormat="1" ht="73" customHeight="1">
      <c r="A1" s="1"/>
      <c r="B1" s="14"/>
      <c r="C1" s="35"/>
      <c r="D1" s="35"/>
      <c r="E1" s="35"/>
      <c r="F1" s="35"/>
      <c r="G1" s="35"/>
      <c r="H1" s="35"/>
      <c r="I1" s="35"/>
      <c r="J1" s="35"/>
    </row>
    <row r="2" spans="1:17" s="535" customFormat="1" ht="29" customHeight="1">
      <c r="A2" s="534" t="s">
        <v>0</v>
      </c>
    </row>
    <row r="3" spans="1:17" s="521" customFormat="1" ht="29" customHeight="1" thickBot="1">
      <c r="A3" s="477" t="s">
        <v>13</v>
      </c>
      <c r="B3" s="522"/>
      <c r="C3" s="522"/>
      <c r="D3" s="522"/>
      <c r="E3" s="522"/>
      <c r="F3" s="522"/>
      <c r="G3" s="522"/>
      <c r="H3" s="522"/>
      <c r="I3" s="522"/>
      <c r="J3" s="520"/>
    </row>
    <row r="4" spans="1:17" s="15" customFormat="1" ht="13.5" customHeight="1" thickTop="1"/>
    <row r="5" spans="1:17" s="15" customFormat="1" ht="27" customHeight="1">
      <c r="A5" s="531" t="s">
        <v>14</v>
      </c>
      <c r="B5" s="531" t="s">
        <v>14</v>
      </c>
      <c r="C5" s="531"/>
      <c r="D5" s="531"/>
      <c r="E5" s="531"/>
      <c r="F5" s="531"/>
      <c r="G5" s="531"/>
      <c r="H5" s="531"/>
      <c r="I5" s="531"/>
      <c r="J5" s="531"/>
      <c r="K5" s="531"/>
      <c r="L5" s="531"/>
      <c r="M5" s="531"/>
      <c r="N5" s="531"/>
      <c r="O5" s="531"/>
      <c r="P5" s="539"/>
      <c r="Q5" s="539"/>
    </row>
    <row r="6" spans="1:17" s="15" customFormat="1" ht="20">
      <c r="B6" s="37"/>
      <c r="I6" s="38"/>
    </row>
    <row r="7" spans="1:17" s="15" customFormat="1" ht="14.5" customHeight="1">
      <c r="A7" s="532" t="s">
        <v>1173</v>
      </c>
      <c r="B7" s="532"/>
      <c r="C7" s="45"/>
      <c r="G7" s="41" t="s">
        <v>1179</v>
      </c>
      <c r="H7" s="45"/>
      <c r="I7" s="42"/>
    </row>
    <row r="8" spans="1:17" s="15" customFormat="1" ht="8.15" customHeight="1">
      <c r="A8" s="41"/>
      <c r="B8" s="46"/>
      <c r="C8" s="21"/>
      <c r="G8" s="41"/>
      <c r="H8" s="21"/>
      <c r="I8" s="42"/>
    </row>
    <row r="9" spans="1:17" s="15" customFormat="1" ht="14.5" customHeight="1">
      <c r="A9" s="532" t="s">
        <v>1174</v>
      </c>
      <c r="B9" s="532"/>
      <c r="C9" s="45"/>
      <c r="G9" s="41" t="s">
        <v>1180</v>
      </c>
      <c r="H9" s="45"/>
      <c r="I9" s="42"/>
    </row>
    <row r="10" spans="1:17" s="15" customFormat="1" ht="8.15" customHeight="1">
      <c r="A10" s="41"/>
      <c r="B10" s="46"/>
      <c r="C10" s="21"/>
      <c r="G10" s="41"/>
      <c r="H10" s="21"/>
      <c r="I10" s="42"/>
    </row>
    <row r="11" spans="1:17" s="15" customFormat="1" ht="14.5" customHeight="1">
      <c r="A11" s="532" t="s">
        <v>1175</v>
      </c>
      <c r="B11" s="532"/>
      <c r="C11" s="45"/>
      <c r="G11" s="43" t="s">
        <v>1181</v>
      </c>
      <c r="H11" s="45"/>
      <c r="I11" s="42"/>
    </row>
    <row r="12" spans="1:17" s="15" customFormat="1" ht="8.15" customHeight="1">
      <c r="A12" s="41"/>
      <c r="B12" s="46"/>
      <c r="C12" s="21"/>
      <c r="H12" s="21"/>
      <c r="I12" s="42"/>
    </row>
    <row r="13" spans="1:17" s="15" customFormat="1" ht="14.5" customHeight="1">
      <c r="A13" s="532" t="s">
        <v>1176</v>
      </c>
      <c r="B13" s="532"/>
      <c r="C13" s="45"/>
      <c r="G13" s="41" t="s">
        <v>1182</v>
      </c>
      <c r="H13" s="319"/>
      <c r="I13" s="44"/>
    </row>
    <row r="14" spans="1:17" s="15" customFormat="1" ht="8.15" customHeight="1">
      <c r="A14" s="41"/>
      <c r="B14" s="46"/>
      <c r="C14" s="21"/>
      <c r="G14" s="41"/>
      <c r="H14" s="21"/>
      <c r="I14" s="42"/>
    </row>
    <row r="15" spans="1:17" s="15" customFormat="1" ht="14">
      <c r="A15" s="537" t="s">
        <v>1177</v>
      </c>
      <c r="B15" s="537"/>
      <c r="C15" s="394"/>
      <c r="G15" s="41" t="s">
        <v>1183</v>
      </c>
      <c r="H15" s="319" t="s">
        <v>32</v>
      </c>
      <c r="I15" s="44"/>
    </row>
    <row r="16" spans="1:17" s="15" customFormat="1" ht="8.15" customHeight="1">
      <c r="A16" s="41"/>
      <c r="B16" s="41"/>
      <c r="C16" s="21"/>
      <c r="G16" s="41"/>
      <c r="I16" s="42"/>
    </row>
    <row r="17" spans="1:17" s="15" customFormat="1" ht="14">
      <c r="A17" s="537" t="s">
        <v>1178</v>
      </c>
      <c r="B17" s="537"/>
      <c r="C17" s="45" t="s">
        <v>32</v>
      </c>
      <c r="G17" s="41" t="s">
        <v>1277</v>
      </c>
      <c r="H17" s="45" t="s">
        <v>32</v>
      </c>
      <c r="I17" s="44"/>
    </row>
    <row r="18" spans="1:17" s="15" customFormat="1" ht="8.15" customHeight="1">
      <c r="A18" s="41"/>
      <c r="B18" s="41"/>
      <c r="G18" s="41"/>
      <c r="I18" s="42"/>
    </row>
    <row r="19" spans="1:17" s="15" customFormat="1" ht="24" customHeight="1">
      <c r="B19" s="354" t="s">
        <v>1155</v>
      </c>
      <c r="C19" s="271"/>
      <c r="G19" s="41"/>
      <c r="I19" s="42"/>
    </row>
    <row r="20" spans="1:17" s="15" customFormat="1" ht="27" customHeight="1">
      <c r="A20" s="531" t="s">
        <v>16</v>
      </c>
      <c r="B20" s="531" t="s">
        <v>17</v>
      </c>
      <c r="C20" s="531"/>
      <c r="D20" s="531"/>
      <c r="E20" s="531"/>
      <c r="F20" s="531"/>
      <c r="G20" s="531"/>
      <c r="H20" s="531"/>
      <c r="I20" s="531"/>
      <c r="J20" s="531"/>
      <c r="K20" s="531"/>
      <c r="L20" s="531"/>
      <c r="M20" s="531"/>
      <c r="N20" s="531"/>
      <c r="O20" s="531"/>
      <c r="P20" s="539"/>
      <c r="Q20" s="539"/>
    </row>
    <row r="21" spans="1:17" s="15" customFormat="1" ht="14">
      <c r="G21" s="41"/>
    </row>
    <row r="22" spans="1:17" s="15" customFormat="1" ht="14">
      <c r="B22" s="46" t="s">
        <v>1184</v>
      </c>
      <c r="C22" s="364"/>
      <c r="G22" s="46" t="s">
        <v>18</v>
      </c>
      <c r="H22" s="45" t="s">
        <v>32</v>
      </c>
    </row>
    <row r="23" spans="1:17" s="15" customFormat="1" ht="8.15" customHeight="1">
      <c r="B23" s="46"/>
      <c r="C23" s="21"/>
      <c r="G23" s="46"/>
      <c r="H23" s="41"/>
    </row>
    <row r="24" spans="1:17" s="15" customFormat="1" ht="14">
      <c r="B24" s="46" t="s">
        <v>1185</v>
      </c>
      <c r="C24" s="45" t="s">
        <v>32</v>
      </c>
      <c r="F24" s="21"/>
      <c r="G24" s="46" t="s">
        <v>19</v>
      </c>
      <c r="H24" s="323"/>
    </row>
    <row r="25" spans="1:17" s="15" customFormat="1" ht="8.15" customHeight="1">
      <c r="B25" s="46"/>
      <c r="C25" s="21"/>
      <c r="G25" s="39"/>
      <c r="H25" s="41"/>
    </row>
    <row r="26" spans="1:17" s="15" customFormat="1" ht="14" hidden="1">
      <c r="B26" s="46"/>
      <c r="C26" s="45"/>
      <c r="G26" s="39"/>
      <c r="H26" s="41"/>
    </row>
    <row r="27" spans="1:17" s="15" customFormat="1" ht="25.5" hidden="1" customHeight="1">
      <c r="B27" s="46"/>
      <c r="C27" s="47"/>
      <c r="G27" s="39"/>
      <c r="H27" s="41"/>
      <c r="I27" s="48"/>
    </row>
    <row r="28" spans="1:17" s="15" customFormat="1" ht="14">
      <c r="B28" s="46" t="s">
        <v>1186</v>
      </c>
      <c r="C28" s="45" t="s">
        <v>32</v>
      </c>
      <c r="D28" s="49" t="s">
        <v>1117</v>
      </c>
      <c r="F28" s="41"/>
      <c r="G28" s="46" t="s">
        <v>20</v>
      </c>
      <c r="H28" s="479" t="str">
        <f>IF(H24="","",H24)</f>
        <v/>
      </c>
      <c r="J28" s="49" t="s">
        <v>21</v>
      </c>
    </row>
    <row r="29" spans="1:17" s="15" customFormat="1" ht="8.15" customHeight="1">
      <c r="B29" s="41"/>
      <c r="C29" s="21"/>
      <c r="G29" s="39"/>
      <c r="H29" s="41"/>
    </row>
    <row r="30" spans="1:17" s="15" customFormat="1" ht="14">
      <c r="B30" s="41" t="s">
        <v>1187</v>
      </c>
      <c r="C30" s="45" t="s">
        <v>32</v>
      </c>
      <c r="F30" s="41"/>
      <c r="G30" s="46" t="s">
        <v>24</v>
      </c>
      <c r="H30" s="45" t="s">
        <v>32</v>
      </c>
    </row>
    <row r="31" spans="1:17" s="15" customFormat="1" ht="8.15" customHeight="1">
      <c r="B31" s="41"/>
      <c r="C31" s="21"/>
    </row>
    <row r="32" spans="1:17" s="15" customFormat="1" ht="14">
      <c r="B32" s="41" t="s">
        <v>1188</v>
      </c>
      <c r="C32" s="322" t="s">
        <v>32</v>
      </c>
      <c r="G32" s="46" t="s">
        <v>1107</v>
      </c>
      <c r="H32" s="364"/>
    </row>
    <row r="33" spans="1:17">
      <c r="A33"/>
      <c r="C33"/>
      <c r="D33"/>
      <c r="E33"/>
      <c r="F33"/>
      <c r="G33"/>
      <c r="H33"/>
      <c r="I33"/>
      <c r="J33"/>
      <c r="K33"/>
      <c r="L33"/>
      <c r="M33"/>
      <c r="N33"/>
      <c r="O33"/>
    </row>
    <row r="34" spans="1:17" s="15" customFormat="1" ht="27" customHeight="1">
      <c r="A34" s="531" t="s">
        <v>1142</v>
      </c>
      <c r="B34" s="531" t="s">
        <v>27</v>
      </c>
      <c r="C34" s="531"/>
      <c r="D34" s="531"/>
      <c r="E34" s="531"/>
      <c r="F34" s="531"/>
      <c r="G34" s="531"/>
      <c r="H34" s="531"/>
      <c r="I34" s="531"/>
      <c r="J34" s="531"/>
      <c r="K34" s="531"/>
      <c r="L34" s="531"/>
      <c r="M34" s="531"/>
      <c r="N34" s="531"/>
      <c r="O34" s="531"/>
      <c r="P34" s="539"/>
      <c r="Q34" s="539"/>
    </row>
    <row r="35" spans="1:17" s="15" customFormat="1" ht="14"/>
    <row r="36" spans="1:17" s="15" customFormat="1" ht="14">
      <c r="B36" s="41" t="s">
        <v>1189</v>
      </c>
      <c r="C36" s="45" t="s">
        <v>32</v>
      </c>
      <c r="F36" s="41"/>
      <c r="G36" s="41" t="s">
        <v>1194</v>
      </c>
      <c r="H36" s="323"/>
    </row>
    <row r="37" spans="1:17" s="15" customFormat="1" ht="8.25" customHeight="1">
      <c r="C37" s="21"/>
      <c r="H37" s="41"/>
    </row>
    <row r="38" spans="1:17" s="15" customFormat="1" ht="14">
      <c r="B38" s="41" t="s">
        <v>1190</v>
      </c>
      <c r="C38" s="45" t="s">
        <v>32</v>
      </c>
      <c r="D38" s="538" t="s">
        <v>1195</v>
      </c>
      <c r="E38" s="538"/>
      <c r="F38" s="538"/>
      <c r="G38" s="538"/>
      <c r="H38" s="45" t="s">
        <v>32</v>
      </c>
    </row>
    <row r="39" spans="1:17" s="15" customFormat="1" ht="8.25" customHeight="1"/>
    <row r="40" spans="1:17" s="15" customFormat="1" ht="14">
      <c r="B40" s="41" t="s">
        <v>1191</v>
      </c>
      <c r="C40" s="364"/>
      <c r="G40" s="41" t="s">
        <v>1196</v>
      </c>
      <c r="H40" s="45" t="s">
        <v>32</v>
      </c>
    </row>
    <row r="41" spans="1:17" s="15" customFormat="1" ht="8.25" customHeight="1">
      <c r="B41" s="41"/>
      <c r="G41" s="41"/>
    </row>
    <row r="42" spans="1:17" s="15" customFormat="1" ht="14">
      <c r="B42" s="41" t="s">
        <v>1192</v>
      </c>
      <c r="C42" s="45" t="s">
        <v>32</v>
      </c>
      <c r="G42" s="41" t="s">
        <v>1197</v>
      </c>
      <c r="H42" s="45" t="s">
        <v>32</v>
      </c>
    </row>
    <row r="43" spans="1:17" s="15" customFormat="1" ht="8.25" customHeight="1">
      <c r="G43" s="41"/>
    </row>
    <row r="44" spans="1:17" s="15" customFormat="1" ht="14">
      <c r="B44" s="41" t="s">
        <v>1193</v>
      </c>
      <c r="C44" s="336"/>
      <c r="D44" s="49" t="s">
        <v>1120</v>
      </c>
    </row>
    <row r="45" spans="1:17" s="15" customFormat="1" ht="14"/>
    <row r="46" spans="1:17" s="15" customFormat="1" ht="27" customHeight="1">
      <c r="A46" s="531" t="s">
        <v>1119</v>
      </c>
      <c r="B46" s="531" t="s">
        <v>27</v>
      </c>
      <c r="C46" s="531"/>
      <c r="D46" s="531"/>
      <c r="E46" s="531"/>
      <c r="F46" s="531"/>
      <c r="G46" s="531"/>
      <c r="H46" s="531"/>
      <c r="I46" s="531"/>
      <c r="J46" s="531"/>
      <c r="K46" s="531"/>
      <c r="L46" s="531"/>
      <c r="M46" s="531"/>
      <c r="N46" s="531"/>
      <c r="O46" s="531"/>
      <c r="P46" s="539"/>
      <c r="Q46" s="539"/>
    </row>
    <row r="47" spans="1:17" s="15" customFormat="1" ht="14"/>
    <row r="48" spans="1:17" s="15" customFormat="1" ht="14">
      <c r="B48" s="43" t="s">
        <v>1198</v>
      </c>
      <c r="C48" s="40"/>
      <c r="D48" s="538" t="s">
        <v>1156</v>
      </c>
      <c r="E48" s="538"/>
      <c r="F48" s="538"/>
      <c r="G48" s="538"/>
      <c r="H48" s="40" t="s">
        <v>32</v>
      </c>
      <c r="I48" s="42"/>
    </row>
    <row r="49" spans="1:15" s="15" customFormat="1" ht="8.25" customHeight="1">
      <c r="B49" s="41"/>
      <c r="I49" s="42"/>
    </row>
    <row r="50" spans="1:15" s="15" customFormat="1" ht="14">
      <c r="B50" s="41" t="s">
        <v>1199</v>
      </c>
      <c r="C50" s="40" t="s">
        <v>32</v>
      </c>
      <c r="D50" s="538" t="s">
        <v>1157</v>
      </c>
      <c r="E50" s="538"/>
      <c r="F50" s="538"/>
      <c r="G50" s="538"/>
      <c r="H50" s="40" t="s">
        <v>32</v>
      </c>
      <c r="I50" s="42"/>
    </row>
    <row r="51" spans="1:15" s="15" customFormat="1" ht="8.15" customHeight="1">
      <c r="B51" s="41"/>
      <c r="I51" s="42"/>
    </row>
    <row r="52" spans="1:15" s="15" customFormat="1" ht="14">
      <c r="B52" s="41" t="s">
        <v>1200</v>
      </c>
      <c r="C52" s="321"/>
      <c r="D52" s="24" t="s">
        <v>1151</v>
      </c>
      <c r="F52" s="536" t="s">
        <v>1137</v>
      </c>
      <c r="G52" s="536"/>
      <c r="H52" s="536"/>
      <c r="I52" s="42"/>
    </row>
    <row r="53" spans="1:15" s="15" customFormat="1" ht="8.15" customHeight="1">
      <c r="B53" s="41"/>
      <c r="I53" s="42"/>
    </row>
    <row r="54" spans="1:15" s="15" customFormat="1" ht="14.5" customHeight="1">
      <c r="B54" s="43" t="s">
        <v>1201</v>
      </c>
      <c r="C54" s="394"/>
      <c r="F54" s="532" t="s">
        <v>30</v>
      </c>
      <c r="G54" s="532"/>
      <c r="H54" s="45"/>
      <c r="I54"/>
      <c r="J54"/>
      <c r="K54"/>
      <c r="L54"/>
      <c r="M54"/>
      <c r="N54"/>
      <c r="O54"/>
    </row>
    <row r="55" spans="1:15" ht="8.25" customHeight="1">
      <c r="A55"/>
      <c r="B55" s="227"/>
      <c r="C55"/>
      <c r="D55"/>
      <c r="E55"/>
      <c r="G55" s="41"/>
      <c r="H55" s="21"/>
      <c r="I55"/>
      <c r="J55"/>
      <c r="K55"/>
      <c r="L55"/>
      <c r="M55"/>
      <c r="N55"/>
      <c r="O55"/>
    </row>
    <row r="56" spans="1:15" ht="14.5" customHeight="1">
      <c r="A56"/>
      <c r="B56" s="43" t="s">
        <v>1202</v>
      </c>
      <c r="C56" s="40"/>
      <c r="D56"/>
      <c r="E56"/>
      <c r="G56" s="41" t="s">
        <v>33</v>
      </c>
      <c r="H56" s="45"/>
      <c r="I56"/>
      <c r="J56"/>
      <c r="K56"/>
      <c r="L56"/>
      <c r="M56"/>
      <c r="N56"/>
      <c r="O56"/>
    </row>
    <row r="57" spans="1:15" ht="8.5" customHeight="1">
      <c r="A57"/>
      <c r="B57"/>
      <c r="C57"/>
      <c r="D57"/>
      <c r="E57"/>
      <c r="G57" s="41"/>
      <c r="H57" s="21"/>
      <c r="I57"/>
      <c r="J57"/>
      <c r="K57"/>
      <c r="L57"/>
      <c r="M57"/>
      <c r="N57"/>
      <c r="O57"/>
    </row>
    <row r="58" spans="1:15">
      <c r="A58"/>
      <c r="D58"/>
      <c r="E58"/>
      <c r="G58" s="41" t="s">
        <v>34</v>
      </c>
      <c r="H58" s="320"/>
      <c r="I58"/>
      <c r="J58"/>
      <c r="K58"/>
      <c r="L58"/>
      <c r="M58"/>
      <c r="N58"/>
      <c r="O58"/>
    </row>
    <row r="59" spans="1:15" ht="13.5" customHeight="1">
      <c r="A59"/>
      <c r="B59" s="344"/>
      <c r="C59"/>
      <c r="D59"/>
      <c r="E59"/>
      <c r="F59"/>
      <c r="G59"/>
      <c r="H59"/>
      <c r="I59"/>
      <c r="J59"/>
      <c r="K59"/>
      <c r="L59"/>
      <c r="M59"/>
      <c r="N59"/>
      <c r="O59"/>
    </row>
    <row r="60" spans="1:15" s="15" customFormat="1" ht="14.5" customHeight="1">
      <c r="B60" s="50" t="s">
        <v>36</v>
      </c>
      <c r="C60" s="533"/>
      <c r="D60" s="533"/>
      <c r="E60" s="533"/>
      <c r="F60" s="533"/>
      <c r="G60" s="533"/>
      <c r="H60" s="533"/>
      <c r="I60" s="42"/>
    </row>
    <row r="61" spans="1:15" s="15" customFormat="1" ht="14.5" customHeight="1">
      <c r="B61"/>
      <c r="C61" s="540"/>
      <c r="D61" s="540"/>
      <c r="E61" s="540"/>
      <c r="F61" s="540"/>
      <c r="G61" s="540"/>
      <c r="H61" s="540"/>
      <c r="I61" s="44"/>
    </row>
    <row r="62" spans="1:15" s="15" customFormat="1" ht="14.5" customHeight="1">
      <c r="B62"/>
      <c r="C62" s="540"/>
      <c r="D62" s="540"/>
      <c r="E62" s="540"/>
      <c r="F62" s="540"/>
      <c r="G62" s="540"/>
      <c r="H62" s="540"/>
    </row>
    <row r="63" spans="1:15" s="15" customFormat="1" ht="14.5" customHeight="1">
      <c r="B63"/>
      <c r="C63" s="540"/>
      <c r="D63" s="540"/>
      <c r="E63" s="540"/>
      <c r="F63" s="540"/>
      <c r="G63" s="540"/>
      <c r="H63" s="540"/>
    </row>
    <row r="64" spans="1:15" s="15" customFormat="1" ht="14.5" customHeight="1"/>
    <row r="65"/>
  </sheetData>
  <sheetProtection algorithmName="SHA-512" hashValue="yuV9RqQU/KXKcf5/LnRbD20KXOeDQcoxqi0tmpAEKWQPRXVcLIRWVq3ante3wVTAJ9GO1xa+NWikdVaShgZuWg==" saltValue="ksNLjzCGTUGRMIbOpSKlmQ==" spinCount="100000" sheet="1" objects="1" scenarios="1"/>
  <mergeCells count="24">
    <mergeCell ref="C61:H61"/>
    <mergeCell ref="C62:H62"/>
    <mergeCell ref="C63:H63"/>
    <mergeCell ref="F54:G54"/>
    <mergeCell ref="A17:B17"/>
    <mergeCell ref="C60:H60"/>
    <mergeCell ref="A2:XFD2"/>
    <mergeCell ref="F52:H52"/>
    <mergeCell ref="A13:B13"/>
    <mergeCell ref="A15:B15"/>
    <mergeCell ref="D48:G48"/>
    <mergeCell ref="D50:G50"/>
    <mergeCell ref="D38:G38"/>
    <mergeCell ref="P5:Q5"/>
    <mergeCell ref="P20:Q20"/>
    <mergeCell ref="P34:Q34"/>
    <mergeCell ref="P46:Q46"/>
    <mergeCell ref="A5:O5"/>
    <mergeCell ref="A20:O20"/>
    <mergeCell ref="A34:O34"/>
    <mergeCell ref="A46:O46"/>
    <mergeCell ref="A7:B7"/>
    <mergeCell ref="A9:B9"/>
    <mergeCell ref="A11:B11"/>
  </mergeCells>
  <conditionalFormatting sqref="B32:C32">
    <cfRule type="expression" dxfId="36" priority="1">
      <formula>$C$30="Single Family Home"</formula>
    </cfRule>
  </conditionalFormatting>
  <dataValidations count="19">
    <dataValidation type="decimal" operator="greaterThanOrEqual" allowBlank="1" showInputMessage="1" showErrorMessage="1" error="Value must be greater than 0." sqref="C44" xr:uid="{6E7837EB-32FD-4B40-A0C5-9369AFD6077C}">
      <formula1>0</formula1>
    </dataValidation>
    <dataValidation type="list" allowBlank="1" showInputMessage="1" showErrorMessage="1" sqref="C17 C38 H38 H17" xr:uid="{CDED68A2-7A66-463E-AE7B-B1EB2C8105F4}">
      <formula1>"Select…,Yes,No"</formula1>
    </dataValidation>
    <dataValidation type="list" allowBlank="1" showInputMessage="1" showErrorMessage="1" sqref="C36" xr:uid="{0E373111-493D-4272-B8DF-A4756022FFEA}">
      <formula1>"Select…, Fuses, Breakers"</formula1>
    </dataValidation>
    <dataValidation type="list" allowBlank="1" showInputMessage="1" showErrorMessage="1" sqref="C24" xr:uid="{F78CD4D6-7F9A-4C7E-9CD4-0908BC26F348}">
      <formula1>Bedrooms</formula1>
    </dataValidation>
    <dataValidation type="list" allowBlank="1" showInputMessage="1" showErrorMessage="1" sqref="C28" xr:uid="{BEA26652-EB13-49BF-A16F-3CAE2367E5F0}">
      <formula1>Ceiling</formula1>
    </dataValidation>
    <dataValidation type="list" allowBlank="1" showInputMessage="1" showErrorMessage="1" sqref="H22" xr:uid="{BD34BE5D-BC55-4AA5-AD0D-645F23805DB4}">
      <formula1>Stories</formula1>
    </dataValidation>
    <dataValidation type="list" allowBlank="1" showInputMessage="1" showErrorMessage="1" sqref="H30 H40 H42" xr:uid="{E98E109E-6D30-438E-AD0B-F3281673DD7E}">
      <formula1>Direction</formula1>
    </dataValidation>
    <dataValidation type="list" allowBlank="1" showInputMessage="1" showErrorMessage="1" sqref="C50" xr:uid="{A1CBD50C-0122-4730-9131-E7FF6E40CDD7}">
      <formula1>AssessmentType</formula1>
    </dataValidation>
    <dataValidation type="list" allowBlank="1" showInputMessage="1" showErrorMessage="1" sqref="H15" xr:uid="{D68F3057-0802-40A7-8DB8-A9F8474550C5}">
      <formula1>"Select…,Own,Rent"</formula1>
    </dataValidation>
    <dataValidation type="list" allowBlank="1" showInputMessage="1" showErrorMessage="1" sqref="C32" xr:uid="{E2558782-7E8B-4C1D-9F41-8650FC4C9D78}">
      <formula1>Position_of_Unit</formula1>
    </dataValidation>
    <dataValidation type="list" allowBlank="1" showInputMessage="1" showErrorMessage="1" sqref="H48 H50" xr:uid="{6966A11E-03F9-4F06-9355-B079C03898DA}">
      <formula1>YesNo</formula1>
    </dataValidation>
    <dataValidation type="list" allowBlank="1" showInputMessage="1" showErrorMessage="1" sqref="C42" xr:uid="{D57E73A4-F273-4CEE-8909-F00ACB90CCC0}">
      <formula1>Angles_Tilted</formula1>
    </dataValidation>
    <dataValidation type="whole" allowBlank="1" showInputMessage="1" showErrorMessage="1" error="Value must be between 0 and 10,000." sqref="H24" xr:uid="{D0B070FF-E49F-48A9-8AFC-AF56F435C307}">
      <formula1>0</formula1>
      <formula2>10000</formula2>
    </dataValidation>
    <dataValidation type="whole" allowBlank="1" showInputMessage="1" showErrorMessage="1" sqref="H32" xr:uid="{16154466-F374-432F-BB39-9A80399E6AEA}">
      <formula1>0</formula1>
      <formula2>20</formula2>
    </dataValidation>
    <dataValidation type="date" allowBlank="1" showInputMessage="1" showErrorMessage="1" sqref="C52" xr:uid="{EE3B2E4E-DFE3-434E-9467-E48FC41ED737}">
      <formula1>36526</formula1>
      <formula2>46388</formula2>
    </dataValidation>
    <dataValidation type="whole" allowBlank="1" showInputMessage="1" showErrorMessage="1" sqref="H58" xr:uid="{31FF86CC-187B-425D-B1EB-22AD09D9DF76}">
      <formula1>0</formula1>
      <formula2>99999</formula2>
    </dataValidation>
    <dataValidation allowBlank="1" showInputMessage="1" showErrorMessage="1" error="Value must be between 0 and 25,000." sqref="H28" xr:uid="{767CBB8B-6D45-42FF-883B-27DF24127937}"/>
    <dataValidation type="custom" allowBlank="1" showInputMessage="1" showErrorMessage="1" sqref="C54" xr:uid="{66BAD00A-335B-41B1-B19B-37C3ECD36F47}">
      <formula1>AND(ISNUMBER(FIND("@",C54)),ISNUMBER(FIND(".",C54)),FIND("@",C54), FIND(".",C54))</formula1>
    </dataValidation>
    <dataValidation type="custom" allowBlank="1" showInputMessage="1" showErrorMessage="1" error="Text must be a valid email address." sqref="C15" xr:uid="{502893B6-7EEE-429F-8176-8E847D5DE82A}">
      <formula1>AND(ISNUMBER(FIND("@",C15)),ISNUMBER(FIND(".",C15)),FIND("@",C15), FIND(".",C15))</formula1>
    </dataValidation>
  </dataValidations>
  <pageMargins left="0.1" right="0" top="0.2" bottom="0.25" header="0.3" footer="0.3"/>
  <pageSetup scale="81"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602E34F-8086-4073-B6A2-5EA3C6E73F55}">
          <x14:formula1>
            <xm:f>'HEA References'!$K$31:$K$34</xm:f>
          </x14:formula1>
          <xm:sqref>C30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7A0E58-A74B-4C3E-8ECB-CF8E0C05FE50}">
  <sheetPr codeName="Sheet11">
    <tabColor rgb="FF00B050"/>
  </sheetPr>
  <dimension ref="A1:V101"/>
  <sheetViews>
    <sheetView showGridLines="0" topLeftCell="B1" zoomScaleNormal="100" zoomScaleSheetLayoutView="100" workbookViewId="0"/>
  </sheetViews>
  <sheetFormatPr defaultColWidth="0" defaultRowHeight="0" customHeight="1" zeroHeight="1"/>
  <cols>
    <col min="1" max="1" width="0" hidden="1" customWidth="1"/>
    <col min="2" max="2" width="11.54296875" customWidth="1"/>
    <col min="3" max="3" width="17.54296875" customWidth="1"/>
    <col min="4" max="4" width="25.26953125" customWidth="1"/>
    <col min="5" max="5" width="4.54296875" customWidth="1"/>
    <col min="6" max="6" width="21.1796875" customWidth="1"/>
    <col min="7" max="7" width="24.1796875" customWidth="1"/>
    <col min="8" max="8" width="26.26953125" customWidth="1"/>
    <col min="9" max="9" width="4.54296875" customWidth="1"/>
    <col min="10" max="10" width="2.453125" hidden="1" customWidth="1"/>
    <col min="11" max="21" width="8.7265625" hidden="1" customWidth="1"/>
    <col min="22" max="22" width="0" hidden="1" customWidth="1"/>
    <col min="23" max="16384" width="8.7265625" hidden="1"/>
  </cols>
  <sheetData>
    <row r="1" spans="1:10" s="462" customFormat="1" ht="73" customHeight="1">
      <c r="A1"/>
      <c r="B1" s="104"/>
      <c r="C1" s="104"/>
      <c r="D1" s="104"/>
      <c r="E1" s="104"/>
      <c r="F1" s="104"/>
      <c r="G1" s="104"/>
      <c r="H1" s="104"/>
      <c r="I1" s="104"/>
      <c r="J1" s="104"/>
    </row>
    <row r="2" spans="1:10" s="541" customFormat="1" ht="29" customHeight="1">
      <c r="A2" s="470"/>
      <c r="B2" s="541" t="s">
        <v>0</v>
      </c>
    </row>
    <row r="3" spans="1:10" s="473" customFormat="1" ht="29" customHeight="1" thickBot="1">
      <c r="A3" s="471"/>
      <c r="B3" s="542" t="s">
        <v>1128</v>
      </c>
      <c r="C3" s="542"/>
      <c r="D3" s="542"/>
      <c r="E3" s="542"/>
      <c r="F3" s="542"/>
      <c r="G3" s="542"/>
      <c r="H3" s="542"/>
      <c r="I3" s="542"/>
      <c r="J3" s="472"/>
    </row>
    <row r="4" spans="1:10" ht="28" thickTop="1">
      <c r="B4" s="106"/>
      <c r="C4" s="66"/>
      <c r="D4" s="66"/>
      <c r="E4" s="66"/>
      <c r="F4" s="66"/>
      <c r="G4" s="66"/>
      <c r="H4" s="66"/>
      <c r="I4" s="66"/>
      <c r="J4" s="159"/>
    </row>
    <row r="5" spans="1:10" ht="27.5">
      <c r="B5" s="543" t="s">
        <v>495</v>
      </c>
      <c r="C5" s="543"/>
      <c r="D5" s="543"/>
      <c r="E5" s="543"/>
      <c r="F5" s="543"/>
      <c r="G5" s="543"/>
      <c r="H5" s="543"/>
      <c r="I5" s="353"/>
      <c r="J5" s="66"/>
    </row>
    <row r="6" spans="1:10" ht="12" customHeight="1">
      <c r="B6" s="106"/>
      <c r="E6" s="66"/>
      <c r="F6" s="66"/>
      <c r="G6" s="66"/>
      <c r="H6" s="66"/>
      <c r="I6" s="67"/>
      <c r="J6" s="66"/>
    </row>
    <row r="7" spans="1:10" ht="15.5">
      <c r="C7" s="110" t="s">
        <v>497</v>
      </c>
      <c r="D7" s="331"/>
      <c r="E7" s="66"/>
      <c r="F7" s="545" t="s">
        <v>1129</v>
      </c>
      <c r="G7" s="545"/>
      <c r="H7" s="330" t="s">
        <v>32</v>
      </c>
      <c r="I7" s="67"/>
      <c r="J7" s="66"/>
    </row>
    <row r="8" spans="1:10" ht="6" customHeight="1">
      <c r="B8" s="106"/>
      <c r="C8" s="111"/>
      <c r="D8" s="66"/>
      <c r="E8" s="66"/>
      <c r="F8" s="66"/>
      <c r="G8" s="111"/>
      <c r="H8" s="66"/>
      <c r="I8" s="67"/>
      <c r="J8" s="66"/>
    </row>
    <row r="9" spans="1:10" ht="16" customHeight="1">
      <c r="B9" s="106"/>
      <c r="C9" s="29" t="s">
        <v>499</v>
      </c>
      <c r="D9" s="331" t="s">
        <v>32</v>
      </c>
      <c r="E9" s="66"/>
      <c r="F9" s="66"/>
      <c r="G9" s="29" t="s">
        <v>501</v>
      </c>
      <c r="H9" s="331" t="s">
        <v>32</v>
      </c>
      <c r="I9" s="67"/>
      <c r="J9" s="66"/>
    </row>
    <row r="10" spans="1:10" ht="6" customHeight="1"/>
    <row r="11" spans="1:10" ht="14.5" customHeight="1">
      <c r="B11" s="66"/>
      <c r="C11" s="66"/>
      <c r="D11" s="66"/>
      <c r="E11" s="66"/>
      <c r="F11" s="66"/>
      <c r="G11" s="66"/>
      <c r="H11" s="66"/>
      <c r="I11" s="67"/>
      <c r="J11" s="66"/>
    </row>
    <row r="12" spans="1:10" ht="27.5">
      <c r="B12" s="543" t="s">
        <v>496</v>
      </c>
      <c r="C12" s="543"/>
      <c r="D12" s="543"/>
      <c r="E12" s="543"/>
      <c r="F12" s="543"/>
      <c r="G12" s="543"/>
      <c r="H12" s="543"/>
      <c r="I12" s="353"/>
      <c r="J12" s="66"/>
    </row>
    <row r="13" spans="1:10" ht="12" customHeight="1">
      <c r="B13" s="106"/>
      <c r="E13" s="66"/>
      <c r="F13" s="66"/>
      <c r="G13" s="66"/>
      <c r="H13" s="66"/>
      <c r="I13" s="67"/>
      <c r="J13" s="66"/>
    </row>
    <row r="14" spans="1:10" ht="15.5">
      <c r="C14" s="110" t="s">
        <v>498</v>
      </c>
      <c r="D14" s="331"/>
      <c r="E14" s="66"/>
      <c r="F14" s="545" t="s">
        <v>1129</v>
      </c>
      <c r="G14" s="545"/>
      <c r="H14" s="330" t="s">
        <v>32</v>
      </c>
      <c r="I14" s="67"/>
      <c r="J14" s="66"/>
    </row>
    <row r="15" spans="1:10" ht="6" customHeight="1">
      <c r="B15" s="106"/>
      <c r="C15" s="111"/>
      <c r="D15" s="66"/>
      <c r="E15" s="66"/>
      <c r="F15" s="66"/>
      <c r="G15" s="111"/>
      <c r="H15" s="66"/>
      <c r="I15" s="67"/>
      <c r="J15" s="66"/>
    </row>
    <row r="16" spans="1:10" ht="16" customHeight="1">
      <c r="B16" s="106"/>
      <c r="C16" s="29" t="s">
        <v>499</v>
      </c>
      <c r="D16" s="331" t="s">
        <v>32</v>
      </c>
      <c r="E16" s="66"/>
      <c r="F16" s="66"/>
      <c r="G16" s="29" t="s">
        <v>501</v>
      </c>
      <c r="H16" s="331" t="s">
        <v>32</v>
      </c>
      <c r="I16" s="67"/>
      <c r="J16" s="66"/>
    </row>
    <row r="17" spans="2:10" ht="20.149999999999999" customHeight="1">
      <c r="B17" s="106"/>
      <c r="C17" s="66"/>
      <c r="D17" s="66"/>
      <c r="E17" s="66"/>
      <c r="F17" s="66"/>
      <c r="G17" s="66"/>
      <c r="H17" s="66"/>
      <c r="I17" s="66"/>
      <c r="J17" s="66"/>
    </row>
    <row r="18" spans="2:10" ht="20.149999999999999" customHeight="1">
      <c r="B18" s="106"/>
      <c r="C18" s="66"/>
      <c r="D18" s="66"/>
      <c r="E18" s="66"/>
      <c r="F18" s="66"/>
      <c r="G18" s="66"/>
      <c r="H18" s="66"/>
      <c r="I18" s="66"/>
      <c r="J18" s="66"/>
    </row>
    <row r="19" spans="2:10" ht="27.5">
      <c r="B19" s="543" t="s">
        <v>506</v>
      </c>
      <c r="C19" s="543"/>
      <c r="D19" s="543"/>
      <c r="E19" s="543"/>
      <c r="F19" s="543"/>
      <c r="G19" s="543"/>
      <c r="H19" s="543"/>
      <c r="I19" s="543"/>
      <c r="J19" s="66"/>
    </row>
    <row r="20" spans="2:10" ht="6" customHeight="1"/>
    <row r="21" spans="2:10" ht="16" customHeight="1">
      <c r="B21" s="66"/>
      <c r="C21" s="110" t="s">
        <v>508</v>
      </c>
      <c r="D21" s="330" t="s">
        <v>32</v>
      </c>
      <c r="I21" s="67"/>
      <c r="J21" s="66"/>
    </row>
    <row r="22" spans="2:10" ht="6" customHeight="1">
      <c r="B22" s="66"/>
      <c r="I22" s="67"/>
      <c r="J22" s="66"/>
    </row>
    <row r="23" spans="2:10" ht="34.5" customHeight="1">
      <c r="B23" s="66"/>
      <c r="C23" s="110" t="s">
        <v>513</v>
      </c>
      <c r="D23" s="333"/>
      <c r="E23" s="66"/>
      <c r="F23" s="66"/>
      <c r="G23" s="110" t="s">
        <v>514</v>
      </c>
      <c r="H23" s="333"/>
      <c r="I23" s="67"/>
      <c r="J23" s="66"/>
    </row>
    <row r="24" spans="2:10" ht="6" customHeight="1">
      <c r="B24" s="66"/>
      <c r="C24" s="112"/>
      <c r="D24" s="66"/>
      <c r="E24" s="66"/>
      <c r="F24" s="66"/>
      <c r="G24" s="112"/>
      <c r="H24" s="66"/>
      <c r="I24" s="67"/>
      <c r="J24" s="66"/>
    </row>
    <row r="25" spans="2:10" ht="16" customHeight="1">
      <c r="B25" s="66"/>
      <c r="C25" s="110" t="s">
        <v>518</v>
      </c>
      <c r="D25" s="333"/>
      <c r="E25" s="66"/>
      <c r="F25" s="66"/>
      <c r="G25" s="110" t="s">
        <v>519</v>
      </c>
      <c r="H25" s="333"/>
      <c r="I25" s="67"/>
      <c r="J25" s="66"/>
    </row>
    <row r="26" spans="2:10" ht="6" customHeight="1">
      <c r="B26" s="66"/>
      <c r="C26" s="111"/>
      <c r="D26" s="66"/>
      <c r="E26" s="66"/>
      <c r="F26" s="66"/>
      <c r="G26" s="111"/>
      <c r="H26" s="66"/>
      <c r="I26" s="67"/>
      <c r="J26" s="66"/>
    </row>
    <row r="27" spans="2:10" ht="16" customHeight="1">
      <c r="B27" s="66"/>
      <c r="C27" s="29" t="s">
        <v>521</v>
      </c>
      <c r="D27" s="331" t="s">
        <v>32</v>
      </c>
      <c r="E27" s="66"/>
      <c r="F27" s="66"/>
      <c r="G27" s="29" t="s">
        <v>522</v>
      </c>
      <c r="H27" s="331" t="s">
        <v>32</v>
      </c>
      <c r="I27" s="67"/>
      <c r="J27" s="66"/>
    </row>
    <row r="28" spans="2:10" ht="6" customHeight="1">
      <c r="B28" s="66"/>
      <c r="C28" s="111"/>
      <c r="D28" s="66"/>
      <c r="E28" s="66"/>
      <c r="F28" s="66"/>
      <c r="G28" s="66"/>
      <c r="H28" s="66"/>
      <c r="I28" s="67"/>
      <c r="J28" s="66"/>
    </row>
    <row r="29" spans="2:10" ht="16" customHeight="1">
      <c r="B29" s="66"/>
      <c r="C29" s="29" t="s">
        <v>525</v>
      </c>
      <c r="D29" s="331" t="s">
        <v>32</v>
      </c>
      <c r="E29" s="66"/>
      <c r="F29" s="66"/>
      <c r="G29" s="29" t="s">
        <v>527</v>
      </c>
      <c r="H29" s="334"/>
      <c r="I29" s="67"/>
      <c r="J29" s="66"/>
    </row>
    <row r="30" spans="2:10" ht="6" customHeight="1">
      <c r="B30" s="66"/>
      <c r="C30" s="111"/>
      <c r="D30" s="66"/>
      <c r="E30" s="66"/>
      <c r="F30" s="66"/>
      <c r="G30" s="66"/>
      <c r="H30" s="66"/>
      <c r="I30" s="67"/>
      <c r="J30" s="66"/>
    </row>
    <row r="31" spans="2:10" ht="16" customHeight="1">
      <c r="B31" s="66"/>
      <c r="C31" s="29" t="s">
        <v>528</v>
      </c>
      <c r="D31" s="331" t="s">
        <v>32</v>
      </c>
      <c r="E31" s="66"/>
      <c r="F31" s="66"/>
      <c r="G31" s="29" t="s">
        <v>530</v>
      </c>
      <c r="H31" s="334"/>
      <c r="I31" s="67"/>
      <c r="J31" s="66"/>
    </row>
    <row r="32" spans="2:10" ht="6" customHeight="1">
      <c r="B32" s="66"/>
      <c r="C32" s="66"/>
      <c r="D32" s="66"/>
      <c r="E32" s="66"/>
      <c r="F32" s="66"/>
      <c r="G32" s="66"/>
      <c r="H32" s="66"/>
      <c r="I32" s="67"/>
      <c r="J32" s="66"/>
    </row>
    <row r="33" spans="2:10" ht="15.75" customHeight="1">
      <c r="B33" s="66"/>
      <c r="C33" s="66"/>
      <c r="D33" s="66"/>
      <c r="E33" s="66"/>
      <c r="F33" s="66"/>
      <c r="G33" s="66"/>
      <c r="H33" s="66"/>
      <c r="I33" s="67"/>
      <c r="J33" s="66"/>
    </row>
    <row r="34" spans="2:10" ht="11.15" customHeight="1">
      <c r="B34" s="66"/>
      <c r="C34" s="66"/>
      <c r="D34" s="66"/>
      <c r="E34" s="66"/>
      <c r="F34" s="66"/>
      <c r="G34" s="66"/>
      <c r="H34" s="66"/>
      <c r="I34" s="67"/>
      <c r="J34" s="66"/>
    </row>
    <row r="35" spans="2:10" ht="27.5">
      <c r="B35" s="543" t="s">
        <v>532</v>
      </c>
      <c r="C35" s="543"/>
      <c r="D35" s="543"/>
      <c r="E35" s="543"/>
      <c r="F35" s="543"/>
      <c r="G35" s="543"/>
      <c r="H35" s="543"/>
      <c r="I35" s="543"/>
      <c r="J35" s="66"/>
    </row>
    <row r="36" spans="2:10" ht="12" customHeight="1">
      <c r="B36" s="66"/>
      <c r="C36" s="66"/>
      <c r="D36" s="66"/>
      <c r="E36" s="66"/>
      <c r="F36" s="66"/>
      <c r="G36" s="66"/>
      <c r="H36" s="66"/>
      <c r="I36" s="67"/>
      <c r="J36" s="66"/>
    </row>
    <row r="37" spans="2:10" ht="15.5">
      <c r="B37" s="66"/>
      <c r="C37" s="29" t="s">
        <v>521</v>
      </c>
      <c r="D37" s="331" t="s">
        <v>32</v>
      </c>
      <c r="E37" s="66"/>
      <c r="F37" s="66"/>
      <c r="G37" s="29" t="s">
        <v>525</v>
      </c>
      <c r="H37" s="331" t="s">
        <v>32</v>
      </c>
      <c r="I37" s="67"/>
      <c r="J37" s="66"/>
    </row>
    <row r="38" spans="2:10" ht="6" customHeight="1">
      <c r="B38" s="66"/>
      <c r="C38" s="66"/>
      <c r="D38" s="66"/>
      <c r="E38" s="66"/>
      <c r="F38" s="66"/>
      <c r="G38" s="66"/>
      <c r="H38" s="66"/>
      <c r="I38" s="67"/>
      <c r="J38" s="66"/>
    </row>
    <row r="39" spans="2:10" ht="16" customHeight="1">
      <c r="B39" s="66"/>
      <c r="C39" s="29" t="s">
        <v>522</v>
      </c>
      <c r="D39" s="331" t="s">
        <v>32</v>
      </c>
      <c r="E39" s="66"/>
      <c r="F39" s="66"/>
      <c r="G39" s="29" t="s">
        <v>538</v>
      </c>
      <c r="H39" s="331" t="s">
        <v>32</v>
      </c>
      <c r="I39" s="67"/>
      <c r="J39" s="66"/>
    </row>
    <row r="40" spans="2:10" ht="6" customHeight="1"/>
    <row r="41" spans="2:10" ht="16" customHeight="1">
      <c r="G41" s="29" t="s">
        <v>527</v>
      </c>
      <c r="H41" s="334"/>
    </row>
    <row r="42" spans="2:10" ht="11.15" customHeight="1">
      <c r="B42" s="66"/>
      <c r="C42" s="66"/>
      <c r="D42" s="66"/>
      <c r="E42" s="66"/>
      <c r="F42" s="66"/>
      <c r="G42" s="66"/>
      <c r="H42" s="66"/>
      <c r="I42" s="67"/>
      <c r="J42" s="66"/>
    </row>
    <row r="43" spans="2:10" ht="27.5">
      <c r="B43" s="543" t="s">
        <v>540</v>
      </c>
      <c r="C43" s="543"/>
      <c r="D43" s="543"/>
      <c r="E43" s="543"/>
      <c r="F43" s="543"/>
      <c r="G43" s="543"/>
      <c r="H43" s="543"/>
      <c r="I43" s="543"/>
      <c r="J43" s="66"/>
    </row>
    <row r="44" spans="2:10" ht="12" customHeight="1">
      <c r="B44" s="66"/>
      <c r="C44" s="66"/>
      <c r="D44" s="66"/>
      <c r="E44" s="66"/>
      <c r="F44" s="66"/>
      <c r="G44" s="66"/>
      <c r="H44" s="66"/>
      <c r="I44" s="67"/>
      <c r="J44" s="66"/>
    </row>
    <row r="45" spans="2:10" ht="15.5">
      <c r="B45" s="66"/>
      <c r="C45" s="29" t="s">
        <v>521</v>
      </c>
      <c r="D45" s="331" t="s">
        <v>32</v>
      </c>
      <c r="E45" s="66"/>
      <c r="F45" s="66"/>
      <c r="G45" s="29" t="s">
        <v>525</v>
      </c>
      <c r="H45" s="331" t="s">
        <v>32</v>
      </c>
      <c r="I45" s="67"/>
      <c r="J45" s="66"/>
    </row>
    <row r="46" spans="2:10" ht="6" customHeight="1">
      <c r="B46" s="66"/>
      <c r="C46" s="66"/>
      <c r="D46" s="66"/>
      <c r="E46" s="66"/>
      <c r="F46" s="66"/>
      <c r="G46" s="66"/>
      <c r="H46" s="66"/>
      <c r="I46" s="67"/>
      <c r="J46" s="66"/>
    </row>
    <row r="47" spans="2:10" ht="16" customHeight="1">
      <c r="B47" s="66"/>
      <c r="C47" s="29" t="s">
        <v>522</v>
      </c>
      <c r="D47" s="335" t="s">
        <v>32</v>
      </c>
      <c r="E47" s="66"/>
      <c r="F47" s="66"/>
      <c r="G47" s="29" t="s">
        <v>528</v>
      </c>
      <c r="H47" s="332" t="s">
        <v>32</v>
      </c>
      <c r="I47" s="67"/>
      <c r="J47" s="66"/>
    </row>
    <row r="48" spans="2:10" ht="6" customHeight="1"/>
    <row r="49" spans="2:10" ht="16" customHeight="1">
      <c r="B49" s="66"/>
      <c r="C49" s="29"/>
      <c r="E49" s="66"/>
      <c r="F49" s="66"/>
      <c r="G49" s="29" t="s">
        <v>527</v>
      </c>
      <c r="H49" s="334"/>
      <c r="I49" s="67"/>
      <c r="J49" s="66"/>
    </row>
    <row r="50" spans="2:10" ht="11.15" customHeight="1">
      <c r="B50" s="66"/>
      <c r="C50" s="66"/>
      <c r="D50" s="66"/>
      <c r="E50" s="66"/>
      <c r="F50" s="66"/>
      <c r="G50" s="66"/>
      <c r="H50" s="66"/>
      <c r="I50" s="67"/>
      <c r="J50" s="66"/>
    </row>
    <row r="51" spans="2:10" ht="27.5">
      <c r="B51" s="543" t="s">
        <v>547</v>
      </c>
      <c r="C51" s="543"/>
      <c r="D51" s="543"/>
      <c r="E51" s="543"/>
      <c r="F51" s="543"/>
      <c r="G51" s="543"/>
      <c r="H51" s="543"/>
      <c r="I51" s="543"/>
      <c r="J51" s="66"/>
    </row>
    <row r="52" spans="2:10" ht="12" customHeight="1">
      <c r="B52" s="66"/>
      <c r="C52" s="66"/>
      <c r="D52" s="66"/>
      <c r="E52" s="66"/>
      <c r="F52" s="66"/>
      <c r="G52" s="66"/>
      <c r="H52" s="66"/>
      <c r="I52" s="67"/>
      <c r="J52" s="66"/>
    </row>
    <row r="53" spans="2:10" ht="15.5">
      <c r="B53" s="66"/>
      <c r="C53" s="29" t="s">
        <v>521</v>
      </c>
      <c r="D53" s="331" t="s">
        <v>32</v>
      </c>
      <c r="E53" s="66"/>
      <c r="F53" s="66"/>
      <c r="G53" s="29" t="s">
        <v>525</v>
      </c>
      <c r="H53" s="331" t="s">
        <v>32</v>
      </c>
      <c r="I53" s="67"/>
      <c r="J53" s="66"/>
    </row>
    <row r="54" spans="2:10" ht="6" customHeight="1">
      <c r="B54" s="66"/>
      <c r="C54" s="66"/>
      <c r="D54" s="66"/>
      <c r="E54" s="66"/>
      <c r="F54" s="66"/>
      <c r="G54" s="66"/>
      <c r="H54" s="66"/>
      <c r="I54" s="67"/>
      <c r="J54" s="66"/>
    </row>
    <row r="55" spans="2:10" ht="15.5">
      <c r="B55" s="66"/>
      <c r="C55" s="29" t="s">
        <v>522</v>
      </c>
      <c r="D55" s="331" t="s">
        <v>32</v>
      </c>
      <c r="E55" s="66"/>
      <c r="F55" s="66"/>
      <c r="G55" s="29" t="s">
        <v>528</v>
      </c>
      <c r="H55" s="331" t="s">
        <v>32</v>
      </c>
      <c r="I55" s="67"/>
      <c r="J55" s="66"/>
    </row>
    <row r="56" spans="2:10" ht="6" customHeight="1"/>
    <row r="57" spans="2:10" ht="16" customHeight="1">
      <c r="E57" s="66"/>
      <c r="F57" s="66"/>
      <c r="G57" s="29" t="s">
        <v>527</v>
      </c>
      <c r="H57" s="334"/>
      <c r="I57" s="67"/>
    </row>
    <row r="58" spans="2:10" ht="11.15" customHeight="1">
      <c r="B58" s="106"/>
      <c r="C58" s="66"/>
      <c r="D58" s="66"/>
      <c r="E58" s="66"/>
      <c r="F58" s="66"/>
      <c r="G58" s="66"/>
      <c r="H58" s="66"/>
      <c r="I58" s="66"/>
      <c r="J58" s="66"/>
    </row>
    <row r="59" spans="2:10" ht="27.5">
      <c r="B59" s="543" t="s">
        <v>36</v>
      </c>
      <c r="C59" s="543"/>
      <c r="D59" s="543"/>
      <c r="E59" s="543"/>
      <c r="F59" s="543"/>
      <c r="G59" s="543"/>
      <c r="H59" s="543"/>
      <c r="I59" s="543"/>
    </row>
    <row r="60" spans="2:10" ht="12" customHeight="1"/>
    <row r="61" spans="2:10" ht="22.5" customHeight="1">
      <c r="B61" s="544"/>
      <c r="C61" s="544"/>
      <c r="D61" s="544"/>
      <c r="E61" s="544"/>
      <c r="F61" s="544"/>
      <c r="G61" s="544"/>
      <c r="H61" s="544"/>
      <c r="I61" s="544"/>
      <c r="J61" s="544"/>
    </row>
    <row r="62" spans="2:10" ht="22.5" customHeight="1">
      <c r="B62" s="544"/>
      <c r="C62" s="544"/>
      <c r="D62" s="544"/>
      <c r="E62" s="544"/>
      <c r="F62" s="544"/>
      <c r="G62" s="544"/>
      <c r="H62" s="544"/>
      <c r="I62" s="544"/>
      <c r="J62" s="544"/>
    </row>
    <row r="63" spans="2:10" ht="22.5" customHeight="1">
      <c r="B63" s="544"/>
      <c r="C63" s="544"/>
      <c r="D63" s="544"/>
      <c r="E63" s="544"/>
      <c r="F63" s="544"/>
      <c r="G63" s="544"/>
      <c r="H63" s="544"/>
      <c r="I63" s="544"/>
      <c r="J63" s="544"/>
    </row>
    <row r="64" spans="2:10" ht="22.5" customHeight="1">
      <c r="B64" s="544"/>
      <c r="C64" s="544"/>
      <c r="D64" s="544"/>
      <c r="E64" s="544"/>
      <c r="F64" s="544"/>
      <c r="G64" s="544"/>
      <c r="H64" s="544"/>
      <c r="I64" s="544"/>
      <c r="J64" s="544"/>
    </row>
    <row r="65" spans="2:10" ht="22.5" customHeight="1">
      <c r="B65" s="544"/>
      <c r="C65" s="544"/>
      <c r="D65" s="544"/>
      <c r="E65" s="544"/>
      <c r="F65" s="544"/>
      <c r="G65" s="544"/>
      <c r="H65" s="544"/>
      <c r="I65" s="544"/>
      <c r="J65" s="544"/>
    </row>
    <row r="66" spans="2:10" ht="22.5" customHeight="1">
      <c r="B66" s="544"/>
      <c r="C66" s="544"/>
      <c r="D66" s="544"/>
      <c r="E66" s="544"/>
      <c r="F66" s="544"/>
      <c r="G66" s="544"/>
      <c r="H66" s="544"/>
      <c r="I66" s="544"/>
      <c r="J66" s="544"/>
    </row>
    <row r="67" spans="2:10" ht="22.5" customHeight="1">
      <c r="B67" s="544"/>
      <c r="C67" s="544"/>
      <c r="D67" s="544"/>
      <c r="E67" s="544"/>
      <c r="F67" s="544"/>
      <c r="G67" s="544"/>
      <c r="H67" s="544"/>
      <c r="I67" s="544"/>
      <c r="J67" s="544"/>
    </row>
    <row r="68" spans="2:10" ht="27.5">
      <c r="B68" s="106"/>
      <c r="C68" s="66"/>
      <c r="D68" s="66"/>
      <c r="E68" s="66"/>
      <c r="F68" s="66"/>
      <c r="G68" s="66"/>
      <c r="H68" s="66"/>
      <c r="I68" s="66"/>
      <c r="J68" s="66"/>
    </row>
    <row r="69" spans="2:10" ht="27.5" hidden="1">
      <c r="B69" s="106"/>
      <c r="C69" s="66"/>
      <c r="D69" s="66"/>
      <c r="E69" s="66"/>
      <c r="F69" s="66"/>
      <c r="G69" s="66"/>
      <c r="H69" s="66"/>
      <c r="I69" s="66"/>
      <c r="J69" s="66"/>
    </row>
    <row r="70" spans="2:10" ht="27.5" hidden="1">
      <c r="B70" s="106"/>
      <c r="C70" s="66"/>
      <c r="D70" s="66"/>
      <c r="E70" s="66"/>
      <c r="F70" s="66"/>
      <c r="G70" s="66"/>
      <c r="H70" s="66"/>
      <c r="I70" s="66"/>
      <c r="J70" s="66"/>
    </row>
    <row r="71" spans="2:10" ht="27.5" hidden="1">
      <c r="B71" s="106"/>
      <c r="C71" s="66"/>
      <c r="D71" s="66"/>
      <c r="E71" s="66"/>
      <c r="F71" s="66"/>
      <c r="G71" s="66"/>
      <c r="H71" s="66"/>
      <c r="I71" s="66"/>
      <c r="J71" s="66"/>
    </row>
    <row r="72" spans="2:10" ht="27.5" hidden="1">
      <c r="B72" s="106"/>
      <c r="C72" s="66"/>
      <c r="D72" s="66"/>
      <c r="E72" s="66"/>
      <c r="F72" s="66"/>
      <c r="G72" s="66"/>
      <c r="H72" s="66"/>
      <c r="I72" s="66"/>
      <c r="J72" s="66"/>
    </row>
    <row r="73" spans="2:10" ht="27.5" hidden="1">
      <c r="B73" s="106"/>
      <c r="C73" s="66"/>
      <c r="D73" s="66"/>
      <c r="E73" s="66"/>
      <c r="F73" s="66"/>
      <c r="G73" s="66"/>
      <c r="H73" s="66"/>
      <c r="I73" s="66"/>
      <c r="J73" s="66"/>
    </row>
    <row r="74" spans="2:10" ht="27.5" hidden="1">
      <c r="B74" s="106"/>
      <c r="C74" s="66"/>
      <c r="D74" s="66"/>
      <c r="E74" s="66"/>
      <c r="F74" s="66"/>
      <c r="G74" s="66"/>
      <c r="H74" s="66"/>
      <c r="I74" s="66"/>
      <c r="J74" s="66"/>
    </row>
    <row r="75" spans="2:10" ht="27.5" hidden="1">
      <c r="B75" s="106"/>
      <c r="C75" s="66"/>
      <c r="D75" s="66"/>
      <c r="E75" s="66"/>
      <c r="F75" s="66"/>
      <c r="G75" s="66"/>
      <c r="H75" s="66"/>
      <c r="I75" s="66"/>
      <c r="J75" s="66"/>
    </row>
    <row r="76" spans="2:10" ht="27.5" hidden="1">
      <c r="B76" s="106"/>
      <c r="C76" s="66"/>
      <c r="D76" s="66"/>
      <c r="E76" s="66"/>
      <c r="F76" s="66"/>
      <c r="G76" s="66"/>
      <c r="H76" s="66"/>
      <c r="I76" s="66"/>
      <c r="J76" s="66"/>
    </row>
    <row r="77" spans="2:10" ht="27.5" hidden="1">
      <c r="B77" s="106"/>
      <c r="C77" s="66"/>
      <c r="D77" s="66"/>
      <c r="E77" s="66"/>
      <c r="F77" s="66"/>
      <c r="G77" s="66"/>
      <c r="H77" s="66"/>
      <c r="I77" s="66"/>
      <c r="J77" s="66"/>
    </row>
    <row r="78" spans="2:10" ht="27.5" hidden="1">
      <c r="B78" s="106"/>
      <c r="C78" s="66"/>
      <c r="D78" s="66"/>
      <c r="E78" s="66"/>
      <c r="F78" s="66"/>
      <c r="G78" s="66"/>
      <c r="H78" s="66"/>
      <c r="I78" s="66"/>
      <c r="J78" s="66"/>
    </row>
    <row r="79" spans="2:10" ht="27.5" hidden="1">
      <c r="B79" s="106"/>
      <c r="C79" s="66"/>
      <c r="D79" s="66"/>
      <c r="E79" s="66"/>
      <c r="F79" s="66"/>
      <c r="G79" s="66"/>
      <c r="H79" s="66"/>
      <c r="I79" s="66"/>
      <c r="J79" s="66"/>
    </row>
    <row r="80" spans="2:10" ht="27.5" hidden="1">
      <c r="B80" s="106"/>
      <c r="C80" s="66"/>
      <c r="D80" s="66"/>
      <c r="E80" s="66"/>
      <c r="F80" s="66"/>
      <c r="G80" s="66"/>
      <c r="H80" s="66"/>
      <c r="I80" s="66"/>
      <c r="J80" s="66"/>
    </row>
    <row r="81" spans="2:10" ht="27.5" hidden="1">
      <c r="B81" s="106"/>
      <c r="C81" s="66"/>
      <c r="D81" s="66"/>
      <c r="E81" s="66"/>
      <c r="F81" s="66"/>
      <c r="G81" s="66"/>
      <c r="H81" s="66"/>
      <c r="I81" s="66"/>
      <c r="J81" s="66"/>
    </row>
    <row r="82" spans="2:10" ht="27.5" hidden="1">
      <c r="B82" s="106"/>
      <c r="C82" s="66"/>
      <c r="D82" s="66"/>
      <c r="E82" s="66"/>
      <c r="F82" s="66"/>
      <c r="G82" s="66"/>
      <c r="H82" s="66"/>
      <c r="I82" s="66"/>
      <c r="J82" s="66"/>
    </row>
    <row r="83" spans="2:10" ht="27.5" hidden="1">
      <c r="B83" s="106"/>
      <c r="C83" s="66"/>
      <c r="D83" s="66"/>
      <c r="E83" s="66"/>
      <c r="F83" s="66"/>
      <c r="G83" s="66"/>
      <c r="H83" s="66"/>
      <c r="I83" s="66"/>
      <c r="J83" s="66"/>
    </row>
    <row r="84" spans="2:10" ht="27.5" hidden="1">
      <c r="B84" s="106"/>
      <c r="C84" s="66"/>
      <c r="D84" s="66"/>
      <c r="E84" s="66"/>
      <c r="F84" s="66"/>
      <c r="G84" s="66"/>
      <c r="H84" s="66"/>
      <c r="I84" s="66"/>
      <c r="J84" s="66"/>
    </row>
    <row r="85" spans="2:10" ht="27.5" hidden="1">
      <c r="B85" s="106"/>
      <c r="C85" s="66"/>
      <c r="D85" s="66"/>
      <c r="E85" s="66"/>
      <c r="F85" s="66"/>
      <c r="G85" s="66"/>
      <c r="H85" s="66"/>
      <c r="I85" s="66"/>
      <c r="J85" s="66"/>
    </row>
    <row r="86" spans="2:10" ht="27.5" hidden="1">
      <c r="B86" s="106"/>
      <c r="C86" s="66"/>
      <c r="D86" s="66"/>
      <c r="E86" s="66"/>
      <c r="F86" s="66"/>
      <c r="G86" s="66"/>
      <c r="H86" s="66"/>
      <c r="I86" s="66"/>
      <c r="J86" s="66"/>
    </row>
    <row r="87" spans="2:10" ht="27.5" hidden="1">
      <c r="B87" s="106"/>
      <c r="C87" s="66"/>
      <c r="D87" s="66"/>
      <c r="E87" s="66"/>
      <c r="F87" s="66"/>
      <c r="G87" s="66"/>
      <c r="H87" s="66"/>
      <c r="I87" s="66"/>
      <c r="J87" s="66"/>
    </row>
    <row r="88" spans="2:10" ht="27.5" hidden="1">
      <c r="B88" s="106"/>
      <c r="C88" s="66"/>
      <c r="D88" s="66"/>
      <c r="E88" s="66"/>
      <c r="F88" s="66"/>
      <c r="G88" s="66"/>
      <c r="H88" s="66"/>
      <c r="I88" s="66"/>
      <c r="J88" s="66"/>
    </row>
    <row r="89" spans="2:10" ht="27.5" hidden="1">
      <c r="B89" s="106"/>
      <c r="C89" s="66"/>
      <c r="D89" s="66"/>
      <c r="E89" s="66"/>
      <c r="F89" s="66"/>
      <c r="G89" s="66"/>
      <c r="H89" s="66"/>
      <c r="I89" s="66"/>
      <c r="J89" s="66"/>
    </row>
    <row r="90" spans="2:10" ht="27.5" hidden="1">
      <c r="B90" s="106"/>
      <c r="C90" s="66"/>
      <c r="D90" s="66"/>
      <c r="E90" s="66"/>
      <c r="F90" s="66"/>
      <c r="G90" s="66"/>
      <c r="H90" s="66"/>
      <c r="I90" s="66"/>
      <c r="J90" s="66"/>
    </row>
    <row r="91" spans="2:10" ht="27.5" hidden="1">
      <c r="B91" s="106"/>
      <c r="C91" s="66"/>
      <c r="D91" s="66"/>
      <c r="E91" s="66"/>
      <c r="F91" s="66"/>
      <c r="G91" s="66"/>
      <c r="H91" s="66"/>
      <c r="I91" s="66"/>
      <c r="J91" s="66"/>
    </row>
    <row r="92" spans="2:10" ht="27.5" hidden="1">
      <c r="B92" s="106"/>
      <c r="C92" s="66"/>
      <c r="D92" s="66"/>
      <c r="E92" s="66"/>
      <c r="F92" s="66"/>
      <c r="G92" s="66"/>
      <c r="H92" s="66"/>
      <c r="I92" s="66"/>
      <c r="J92" s="66"/>
    </row>
    <row r="93" spans="2:10" ht="27.5" hidden="1">
      <c r="B93" s="106"/>
      <c r="C93" s="66"/>
      <c r="D93" s="66"/>
      <c r="E93" s="66"/>
      <c r="F93" s="66"/>
      <c r="G93" s="66"/>
      <c r="H93" s="66"/>
      <c r="I93" s="66"/>
      <c r="J93" s="66"/>
    </row>
    <row r="94" spans="2:10" ht="27.5" hidden="1">
      <c r="B94" s="106"/>
      <c r="C94" s="66"/>
      <c r="D94" s="66"/>
      <c r="E94" s="66"/>
      <c r="F94" s="66"/>
      <c r="G94" s="66"/>
      <c r="H94" s="66"/>
      <c r="I94" s="66"/>
      <c r="J94" s="66"/>
    </row>
    <row r="95" spans="2:10" ht="27.5" hidden="1">
      <c r="B95" s="106"/>
      <c r="C95" s="66"/>
      <c r="D95" s="66"/>
      <c r="E95" s="66"/>
      <c r="F95" s="66"/>
      <c r="G95" s="66"/>
      <c r="H95" s="66"/>
      <c r="I95" s="66"/>
      <c r="J95" s="66"/>
    </row>
    <row r="96" spans="2:10" ht="14.5" customHeight="1"/>
    <row r="97" ht="14.5" customHeight="1"/>
    <row r="98" ht="14.5" customHeight="1"/>
    <row r="99" ht="14.5" customHeight="1"/>
    <row r="100" ht="14.5" customHeight="1"/>
    <row r="101" ht="14.5" customHeight="1"/>
  </sheetData>
  <sheetProtection algorithmName="SHA-512" hashValue="CYLxeIuW3Ugih05ccHA1nyjyzjdFKvy3bzhkHyIl5QXMYAu+rcuOuJsMaEz2h652LYSrnnqoNnKJ8f1TCCS9ig==" saltValue="Lq9/XXgmp3R6qTz14TEnyg==" spinCount="100000" sheet="1" objects="1" scenarios="1"/>
  <mergeCells count="18">
    <mergeCell ref="B66:J66"/>
    <mergeCell ref="B67:J67"/>
    <mergeCell ref="F7:G7"/>
    <mergeCell ref="F14:G14"/>
    <mergeCell ref="B59:I59"/>
    <mergeCell ref="B61:J61"/>
    <mergeCell ref="B62:J62"/>
    <mergeCell ref="B63:J63"/>
    <mergeCell ref="B64:J64"/>
    <mergeCell ref="B51:I51"/>
    <mergeCell ref="B19:I19"/>
    <mergeCell ref="B35:I35"/>
    <mergeCell ref="B43:I43"/>
    <mergeCell ref="B2:XFD2"/>
    <mergeCell ref="B3:I3"/>
    <mergeCell ref="B5:H5"/>
    <mergeCell ref="B12:H12"/>
    <mergeCell ref="B65:J65"/>
  </mergeCells>
  <dataValidations count="12">
    <dataValidation type="list" allowBlank="1" showInputMessage="1" showErrorMessage="1" sqref="H27 D47 D39 D55" xr:uid="{3E8BE786-07AB-4984-95B2-58BB654BADE1}">
      <formula1>FrameType</formula1>
    </dataValidation>
    <dataValidation type="list" allowBlank="1" showInputMessage="1" showErrorMessage="1" sqref="D31 H47 H39 H55" xr:uid="{3FAAD5C9-23A7-42DB-BD33-D03EC9174D23}">
      <formula1>Glazing_Type</formula1>
    </dataValidation>
    <dataValidation type="list" allowBlank="1" showInputMessage="1" showErrorMessage="1" sqref="D29 H37 H45 H53" xr:uid="{30CA0365-BB9E-48D1-9A6B-020B2BCCD9CF}">
      <formula1>Window_Panes</formula1>
    </dataValidation>
    <dataValidation type="list" allowBlank="1" showInputMessage="1" showErrorMessage="1" sqref="D27 D37 D45 D53" xr:uid="{8B548AA5-7B38-42B6-84CF-2AFF6CD8B5B1}">
      <formula1>Characteristic</formula1>
    </dataValidation>
    <dataValidation type="list" allowBlank="1" showInputMessage="1" showErrorMessage="1" sqref="H9 H16" xr:uid="{AF3AB468-E8F1-43E2-9D7C-C8CDEDF76F98}">
      <formula1>Foundation_Wall_Insulation</formula1>
    </dataValidation>
    <dataValidation type="list" allowBlank="1" showInputMessage="1" showErrorMessage="1" sqref="H7 H14" xr:uid="{3ACF1201-4311-4EB7-AED0-54BAD28C289D}">
      <formula1>Foundation_Insulation</formula1>
    </dataValidation>
    <dataValidation type="list" allowBlank="1" showInputMessage="1" showErrorMessage="1" sqref="D9 D16" xr:uid="{155E44FC-BF68-4C7A-BA11-5197E9C4F52D}">
      <formula1>Foundation_Type</formula1>
    </dataValidation>
    <dataValidation type="list" allowBlank="1" showInputMessage="1" showErrorMessage="1" sqref="D21" xr:uid="{1BD0C04D-C2BD-4208-939F-7B002EE0251B}">
      <formula1>YesNo</formula1>
    </dataValidation>
    <dataValidation type="decimal" allowBlank="1" showInputMessage="1" showErrorMessage="1" error="Value must be between 0.25 and 0.85." sqref="H31" xr:uid="{4501004D-69C8-4BE8-8AC5-45FB317BC206}">
      <formula1>0.25</formula1>
      <formula2>0.85</formula2>
    </dataValidation>
    <dataValidation type="whole" allowBlank="1" showInputMessage="1" showErrorMessage="1" error="Value must be between 1 and 25,000." sqref="D7 D14" xr:uid="{0951241B-2B7B-413A-B55A-08AA3F46637B}">
      <formula1>1</formula1>
      <formula2>25000</formula2>
    </dataValidation>
    <dataValidation type="whole" allowBlank="1" showInputMessage="1" showErrorMessage="1" error="Value must be between 1 and 999." sqref="D23 D25 H23 H25" xr:uid="{04A123E1-C0E8-47B2-9815-730C8D799F05}">
      <formula1>1</formula1>
      <formula2>999</formula2>
    </dataValidation>
    <dataValidation type="decimal" allowBlank="1" showInputMessage="1" showErrorMessage="1" error="Value must be between 0.01 and 5.00." sqref="H29 H41 H49 H57" xr:uid="{871EA244-E7DB-4B60-A6BA-1CE004B06531}">
      <formula1>0.01</formula1>
      <formula2>5</formula2>
    </dataValidation>
  </dataValidations>
  <pageMargins left="0.1" right="0" top="0.2" bottom="0.25" header="0.3" footer="0.3"/>
  <pageSetup scale="75" orientation="portrait" r:id="rId1"/>
  <rowBreaks count="1" manualBreakCount="1">
    <brk id="41" min="1" max="8"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7DE171-B7AA-48CD-A899-18D1C03D7694}">
  <sheetPr codeName="Sheet4">
    <tabColor rgb="FF00B050"/>
  </sheetPr>
  <dimension ref="A1:V132"/>
  <sheetViews>
    <sheetView showGridLines="0" topLeftCell="B1" zoomScaleNormal="100" zoomScaleSheetLayoutView="100" workbookViewId="0"/>
  </sheetViews>
  <sheetFormatPr defaultColWidth="0" defaultRowHeight="14.5" zeroHeight="1"/>
  <cols>
    <col min="1" max="1" width="0" hidden="1" customWidth="1"/>
    <col min="2" max="2" width="11.54296875" customWidth="1"/>
    <col min="3" max="3" width="17.54296875" customWidth="1"/>
    <col min="4" max="4" width="25.26953125" customWidth="1"/>
    <col min="5" max="5" width="4.54296875" customWidth="1"/>
    <col min="6" max="6" width="19.1796875" customWidth="1"/>
    <col min="7" max="7" width="7.7265625" customWidth="1"/>
    <col min="8" max="8" width="26.26953125" customWidth="1"/>
    <col min="9" max="9" width="4.54296875" customWidth="1"/>
    <col min="10" max="10" width="8.7265625" customWidth="1"/>
    <col min="11" max="12" width="8.7265625" hidden="1" customWidth="1"/>
    <col min="13" max="13" width="8.81640625" hidden="1" customWidth="1"/>
    <col min="14" max="17" width="8.7265625" hidden="1" customWidth="1"/>
    <col min="18" max="18" width="8.81640625" hidden="1" customWidth="1"/>
    <col min="19" max="21" width="8.7265625" hidden="1" customWidth="1"/>
    <col min="22" max="22" width="0" hidden="1" customWidth="1"/>
    <col min="23" max="16384" width="8.7265625" hidden="1"/>
  </cols>
  <sheetData>
    <row r="1" spans="1:9" s="462" customFormat="1" ht="73" customHeight="1">
      <c r="A1"/>
      <c r="B1" s="104"/>
      <c r="C1" s="104"/>
      <c r="D1" s="104"/>
      <c r="E1" s="104"/>
      <c r="F1" s="104"/>
      <c r="G1" s="104"/>
      <c r="H1" s="104"/>
      <c r="I1" s="463"/>
    </row>
    <row r="2" spans="1:9" s="546" customFormat="1" ht="29" customHeight="1">
      <c r="A2"/>
      <c r="B2" s="546" t="s">
        <v>0</v>
      </c>
    </row>
    <row r="3" spans="1:9" s="547" customFormat="1" ht="29" customHeight="1" thickBot="1">
      <c r="A3" s="114"/>
      <c r="B3" s="547" t="s">
        <v>1127</v>
      </c>
    </row>
    <row r="4" spans="1:9" ht="27.5">
      <c r="B4" s="106"/>
      <c r="C4" s="66"/>
      <c r="D4" s="66"/>
      <c r="E4" s="66"/>
      <c r="F4" s="66"/>
      <c r="G4" s="66"/>
      <c r="H4" s="66"/>
      <c r="I4" s="66"/>
    </row>
    <row r="5" spans="1:9" ht="27.5">
      <c r="B5" s="543" t="s">
        <v>474</v>
      </c>
      <c r="C5" s="543"/>
      <c r="D5" s="543"/>
      <c r="E5" s="543"/>
      <c r="F5" s="543"/>
      <c r="G5" s="543"/>
      <c r="H5" s="543"/>
    </row>
    <row r="6" spans="1:9" ht="12" customHeight="1">
      <c r="B6" s="106"/>
      <c r="C6" s="66"/>
      <c r="D6" s="66"/>
      <c r="E6" s="66"/>
      <c r="F6" s="66"/>
      <c r="G6" s="66"/>
      <c r="H6" s="66"/>
    </row>
    <row r="7" spans="1:9" ht="16" customHeight="1">
      <c r="B7" s="548" t="s">
        <v>476</v>
      </c>
      <c r="C7" s="548"/>
      <c r="D7" s="383" t="s">
        <v>32</v>
      </c>
      <c r="E7" s="66"/>
      <c r="F7" s="66"/>
      <c r="G7" s="29" t="s">
        <v>477</v>
      </c>
      <c r="H7" s="383" t="s">
        <v>32</v>
      </c>
    </row>
    <row r="8" spans="1:9" ht="6" customHeight="1">
      <c r="B8" s="108"/>
      <c r="C8" s="107"/>
      <c r="D8" s="66"/>
      <c r="E8" s="66"/>
      <c r="F8" s="66"/>
      <c r="G8" s="107"/>
      <c r="H8" s="66"/>
      <c r="I8" s="66"/>
    </row>
    <row r="9" spans="1:9" ht="16" customHeight="1">
      <c r="B9" s="109"/>
      <c r="C9" s="29" t="s">
        <v>481</v>
      </c>
      <c r="D9" s="383" t="s">
        <v>32</v>
      </c>
      <c r="G9" s="29" t="s">
        <v>483</v>
      </c>
      <c r="H9" s="383" t="s">
        <v>449</v>
      </c>
    </row>
    <row r="10" spans="1:9" ht="6" customHeight="1">
      <c r="B10" s="109"/>
      <c r="C10" s="109"/>
      <c r="G10" s="109"/>
    </row>
    <row r="11" spans="1:9" ht="16" customHeight="1">
      <c r="B11" s="109"/>
      <c r="C11" s="29" t="s">
        <v>485</v>
      </c>
      <c r="D11" s="383" t="s">
        <v>32</v>
      </c>
      <c r="G11" s="109"/>
    </row>
    <row r="12" spans="1:9" ht="6" customHeight="1">
      <c r="B12" s="109"/>
      <c r="C12" s="109"/>
      <c r="G12" s="109"/>
    </row>
    <row r="13" spans="1:9" ht="16" customHeight="1">
      <c r="B13" s="109"/>
      <c r="C13" s="29" t="s">
        <v>488</v>
      </c>
      <c r="D13" s="384"/>
      <c r="G13" s="29" t="s">
        <v>489</v>
      </c>
      <c r="H13" s="383" t="s">
        <v>32</v>
      </c>
    </row>
    <row r="14" spans="1:9" ht="6" customHeight="1">
      <c r="B14" s="109"/>
      <c r="C14" s="109"/>
      <c r="G14" s="109"/>
    </row>
    <row r="15" spans="1:9" ht="15.5">
      <c r="B15" s="99"/>
      <c r="C15" s="29" t="s">
        <v>1171</v>
      </c>
      <c r="D15" s="383" t="s">
        <v>32</v>
      </c>
      <c r="G15" s="109"/>
    </row>
    <row r="16" spans="1:9" ht="6" customHeight="1">
      <c r="B16" s="109"/>
      <c r="C16" s="109"/>
      <c r="G16" s="109"/>
    </row>
    <row r="17" spans="2:9" ht="15.5">
      <c r="B17" s="109"/>
      <c r="C17" s="29" t="s">
        <v>1153</v>
      </c>
      <c r="D17" s="384"/>
      <c r="E17" s="66"/>
      <c r="F17" s="66"/>
      <c r="G17" s="29" t="s">
        <v>493</v>
      </c>
      <c r="H17" s="383" t="s">
        <v>32</v>
      </c>
      <c r="I17" s="66"/>
    </row>
    <row r="18" spans="2:9" ht="6" customHeight="1">
      <c r="B18" s="109"/>
      <c r="C18" s="109"/>
      <c r="G18" s="109"/>
    </row>
    <row r="19" spans="2:9" ht="16" customHeight="1">
      <c r="B19" s="106"/>
      <c r="C19" s="29" t="s">
        <v>520</v>
      </c>
      <c r="D19" s="385" t="s">
        <v>32</v>
      </c>
      <c r="E19" s="66"/>
      <c r="F19" s="66"/>
      <c r="G19" s="29" t="s">
        <v>1158</v>
      </c>
      <c r="H19" s="384"/>
      <c r="I19" s="66"/>
    </row>
    <row r="20" spans="2:9" ht="6" customHeight="1">
      <c r="B20" s="106"/>
      <c r="C20" s="111"/>
      <c r="D20" s="66"/>
      <c r="E20" s="66"/>
      <c r="F20" s="66"/>
      <c r="G20" s="111"/>
      <c r="H20" s="66"/>
      <c r="I20" s="66"/>
    </row>
    <row r="21" spans="2:9" ht="16" customHeight="1">
      <c r="B21" s="106"/>
      <c r="C21" s="29" t="s">
        <v>524</v>
      </c>
      <c r="D21" s="384"/>
      <c r="E21" s="66"/>
      <c r="F21" s="66"/>
      <c r="G21" s="29" t="s">
        <v>525</v>
      </c>
      <c r="H21" s="384"/>
      <c r="I21" s="66"/>
    </row>
    <row r="22" spans="2:9" ht="6" customHeight="1">
      <c r="B22" s="106"/>
      <c r="C22" s="111"/>
      <c r="D22" s="66"/>
      <c r="E22" s="66"/>
      <c r="F22" s="66"/>
      <c r="G22" s="111"/>
      <c r="H22" s="66"/>
      <c r="I22" s="66"/>
    </row>
    <row r="23" spans="2:9" ht="16" customHeight="1">
      <c r="B23" s="106"/>
      <c r="C23" s="29" t="s">
        <v>522</v>
      </c>
      <c r="D23" s="384" t="s">
        <v>32</v>
      </c>
      <c r="E23" s="66"/>
      <c r="F23" s="66"/>
      <c r="G23" s="29" t="s">
        <v>538</v>
      </c>
      <c r="H23" s="384" t="s">
        <v>32</v>
      </c>
      <c r="I23" s="66"/>
    </row>
    <row r="24" spans="2:9" ht="6" customHeight="1">
      <c r="B24" s="106"/>
      <c r="C24" s="111"/>
      <c r="D24" s="66"/>
      <c r="E24" s="66"/>
      <c r="F24" s="66"/>
      <c r="G24" s="111"/>
      <c r="H24" s="66"/>
      <c r="I24" s="66"/>
    </row>
    <row r="25" spans="2:9" ht="15.75" customHeight="1">
      <c r="B25" s="106"/>
      <c r="C25" s="29" t="s">
        <v>1172</v>
      </c>
      <c r="D25" s="386"/>
      <c r="G25" s="29" t="s">
        <v>530</v>
      </c>
      <c r="H25" s="386"/>
      <c r="I25" s="66"/>
    </row>
    <row r="26" spans="2:9" ht="11.15" customHeight="1">
      <c r="B26" s="106"/>
      <c r="C26" s="66"/>
      <c r="D26" s="66"/>
      <c r="E26" s="66"/>
      <c r="F26" s="66"/>
      <c r="G26" s="66"/>
      <c r="H26" s="66"/>
      <c r="I26" s="66"/>
    </row>
    <row r="27" spans="2:9" ht="27.5">
      <c r="B27" s="106"/>
      <c r="C27" s="66"/>
      <c r="D27" s="66"/>
      <c r="E27" s="66"/>
      <c r="F27" s="66"/>
      <c r="G27" s="66"/>
      <c r="H27" s="66"/>
      <c r="I27" s="66"/>
    </row>
    <row r="28" spans="2:9" ht="27.5">
      <c r="B28" s="543" t="s">
        <v>475</v>
      </c>
      <c r="C28" s="543"/>
      <c r="D28" s="543"/>
      <c r="E28" s="543"/>
      <c r="F28" s="543"/>
      <c r="G28" s="543"/>
      <c r="H28" s="543"/>
    </row>
    <row r="29" spans="2:9" ht="12" customHeight="1">
      <c r="B29" s="106"/>
      <c r="C29" s="66"/>
      <c r="D29" s="66"/>
      <c r="E29" s="66"/>
      <c r="F29" s="66"/>
      <c r="G29" s="66"/>
      <c r="H29" s="66"/>
    </row>
    <row r="30" spans="2:9" ht="16" customHeight="1">
      <c r="B30" s="548" t="s">
        <v>476</v>
      </c>
      <c r="C30" s="548"/>
      <c r="D30" s="383" t="s">
        <v>32</v>
      </c>
      <c r="E30" s="66"/>
      <c r="F30" s="66"/>
      <c r="G30" s="29" t="s">
        <v>477</v>
      </c>
      <c r="H30" s="383" t="s">
        <v>32</v>
      </c>
    </row>
    <row r="31" spans="2:9" ht="6" customHeight="1">
      <c r="B31" s="108"/>
      <c r="C31" s="107"/>
      <c r="D31" s="66"/>
      <c r="E31" s="66"/>
      <c r="F31" s="66"/>
      <c r="G31" s="107"/>
      <c r="H31" s="66"/>
      <c r="I31" s="66"/>
    </row>
    <row r="32" spans="2:9" ht="16" customHeight="1">
      <c r="B32" s="109"/>
      <c r="C32" s="29" t="s">
        <v>481</v>
      </c>
      <c r="D32" s="383" t="s">
        <v>32</v>
      </c>
      <c r="G32" s="29" t="s">
        <v>483</v>
      </c>
      <c r="H32" s="383" t="s">
        <v>449</v>
      </c>
    </row>
    <row r="33" spans="2:9" ht="6" customHeight="1">
      <c r="B33" s="109"/>
      <c r="C33" s="109"/>
      <c r="G33" s="109"/>
    </row>
    <row r="34" spans="2:9" ht="16" customHeight="1">
      <c r="B34" s="109"/>
      <c r="C34" s="29" t="s">
        <v>485</v>
      </c>
      <c r="D34" s="383" t="s">
        <v>32</v>
      </c>
      <c r="G34" s="109"/>
    </row>
    <row r="35" spans="2:9" ht="6" customHeight="1">
      <c r="B35" s="109"/>
      <c r="C35" s="109"/>
      <c r="G35" s="109"/>
    </row>
    <row r="36" spans="2:9" ht="16" customHeight="1">
      <c r="B36" s="109"/>
      <c r="C36" s="29" t="s">
        <v>491</v>
      </c>
      <c r="D36" s="384"/>
      <c r="G36" s="29" t="s">
        <v>489</v>
      </c>
      <c r="H36" s="383" t="s">
        <v>32</v>
      </c>
    </row>
    <row r="37" spans="2:9" ht="6" customHeight="1">
      <c r="B37" s="109"/>
      <c r="C37" s="109"/>
      <c r="G37" s="109"/>
    </row>
    <row r="38" spans="2:9" ht="15.5">
      <c r="B38" s="99"/>
      <c r="C38" s="29" t="s">
        <v>1171</v>
      </c>
      <c r="D38" s="383" t="s">
        <v>32</v>
      </c>
      <c r="G38" s="109"/>
    </row>
    <row r="39" spans="2:9" ht="6" customHeight="1">
      <c r="B39" s="109"/>
      <c r="C39" s="109"/>
      <c r="G39" s="109"/>
    </row>
    <row r="40" spans="2:9" ht="15.5">
      <c r="B40" s="109"/>
      <c r="C40" s="29" t="s">
        <v>1154</v>
      </c>
      <c r="D40" s="384"/>
      <c r="E40" s="66"/>
      <c r="F40" s="66"/>
      <c r="G40" s="29" t="s">
        <v>493</v>
      </c>
      <c r="H40" s="383" t="s">
        <v>32</v>
      </c>
      <c r="I40" s="66"/>
    </row>
    <row r="41" spans="2:9" ht="6" customHeight="1">
      <c r="B41" s="109"/>
      <c r="C41" s="109"/>
      <c r="G41" s="109"/>
    </row>
    <row r="42" spans="2:9" ht="16" customHeight="1">
      <c r="B42" s="106"/>
      <c r="C42" s="29" t="s">
        <v>520</v>
      </c>
      <c r="D42" s="385" t="s">
        <v>32</v>
      </c>
      <c r="E42" s="66"/>
      <c r="F42" s="66"/>
      <c r="G42" s="29" t="s">
        <v>1158</v>
      </c>
      <c r="H42" s="384"/>
      <c r="I42" s="66"/>
    </row>
    <row r="43" spans="2:9" ht="6" customHeight="1">
      <c r="B43" s="106"/>
      <c r="C43" s="111"/>
      <c r="D43" s="66"/>
      <c r="E43" s="66"/>
      <c r="F43" s="66"/>
      <c r="G43" s="111"/>
      <c r="H43" s="66"/>
      <c r="I43" s="66"/>
    </row>
    <row r="44" spans="2:9" ht="16" customHeight="1">
      <c r="B44" s="106"/>
      <c r="C44" s="29" t="s">
        <v>524</v>
      </c>
      <c r="D44" s="384"/>
      <c r="E44" s="66"/>
      <c r="F44" s="66"/>
      <c r="G44" s="29" t="s">
        <v>525</v>
      </c>
      <c r="H44" s="384"/>
      <c r="I44" s="66"/>
    </row>
    <row r="45" spans="2:9" ht="6" customHeight="1">
      <c r="B45" s="106"/>
      <c r="C45" s="111"/>
      <c r="D45" s="66"/>
      <c r="E45" s="66"/>
      <c r="F45" s="66"/>
      <c r="G45" s="111"/>
      <c r="H45" s="66"/>
      <c r="I45" s="66"/>
    </row>
    <row r="46" spans="2:9" ht="16" customHeight="1">
      <c r="B46" s="106"/>
      <c r="C46" s="29" t="s">
        <v>522</v>
      </c>
      <c r="D46" s="384" t="s">
        <v>32</v>
      </c>
      <c r="E46" s="66"/>
      <c r="F46" s="66"/>
      <c r="G46" s="29" t="s">
        <v>538</v>
      </c>
      <c r="H46" s="384" t="s">
        <v>32</v>
      </c>
      <c r="I46" s="66"/>
    </row>
    <row r="47" spans="2:9" ht="6" customHeight="1">
      <c r="B47" s="106"/>
      <c r="C47" s="111"/>
      <c r="D47" s="66"/>
      <c r="E47" s="66"/>
      <c r="F47" s="66"/>
      <c r="G47" s="111"/>
      <c r="H47" s="66"/>
      <c r="I47" s="66"/>
    </row>
    <row r="48" spans="2:9" ht="15.75" customHeight="1">
      <c r="B48" s="106"/>
      <c r="C48" s="29" t="s">
        <v>1172</v>
      </c>
      <c r="D48" s="386"/>
      <c r="G48" s="29" t="s">
        <v>530</v>
      </c>
      <c r="H48" s="386"/>
      <c r="I48" s="66"/>
    </row>
    <row r="49" spans="2:9" ht="16" customHeight="1"/>
    <row r="50" spans="2:9" ht="27.5">
      <c r="B50" s="543" t="s">
        <v>505</v>
      </c>
      <c r="C50" s="543"/>
      <c r="D50" s="543"/>
      <c r="E50" s="543"/>
      <c r="F50" s="543"/>
      <c r="G50" s="543"/>
      <c r="H50" s="543"/>
      <c r="I50" s="66"/>
    </row>
    <row r="51" spans="2:9" ht="6" customHeight="1">
      <c r="B51" s="106"/>
      <c r="C51" s="66"/>
      <c r="D51" s="66"/>
      <c r="E51" s="66"/>
      <c r="F51" s="66"/>
      <c r="G51" s="66"/>
      <c r="H51" s="66"/>
      <c r="I51" s="66"/>
    </row>
    <row r="52" spans="2:9" ht="16" customHeight="1">
      <c r="B52" s="106"/>
      <c r="C52" s="29" t="s">
        <v>1159</v>
      </c>
      <c r="D52" s="384" t="s">
        <v>32</v>
      </c>
      <c r="E52" s="66"/>
      <c r="F52" s="66"/>
      <c r="G52" s="29" t="s">
        <v>26</v>
      </c>
      <c r="H52" s="385" t="s">
        <v>32</v>
      </c>
      <c r="I52" s="66"/>
    </row>
    <row r="53" spans="2:9" ht="6" customHeight="1">
      <c r="B53" s="106"/>
      <c r="C53" s="111"/>
      <c r="D53" s="66"/>
      <c r="E53" s="66"/>
      <c r="F53" s="66"/>
      <c r="G53" s="111"/>
      <c r="H53" s="66"/>
      <c r="I53" s="66"/>
    </row>
    <row r="54" spans="2:9" ht="34.5" customHeight="1">
      <c r="B54" s="106"/>
      <c r="C54" s="110" t="s">
        <v>509</v>
      </c>
      <c r="D54" s="384" t="s">
        <v>32</v>
      </c>
      <c r="E54" s="66"/>
      <c r="F54" s="66"/>
      <c r="G54" s="110" t="s">
        <v>511</v>
      </c>
      <c r="H54" s="387" t="s">
        <v>32</v>
      </c>
      <c r="I54" s="66"/>
    </row>
    <row r="55" spans="2:9" ht="6" customHeight="1">
      <c r="B55" s="106"/>
      <c r="C55" s="111"/>
      <c r="D55" s="66"/>
      <c r="E55" s="66"/>
      <c r="F55" s="66"/>
      <c r="G55" s="111"/>
      <c r="H55" s="66"/>
      <c r="I55" s="66"/>
    </row>
    <row r="56" spans="2:9" ht="16" customHeight="1">
      <c r="B56" s="106"/>
      <c r="C56" s="29" t="s">
        <v>481</v>
      </c>
      <c r="D56" s="384" t="s">
        <v>32</v>
      </c>
      <c r="E56" s="66"/>
      <c r="F56" s="66"/>
      <c r="G56" s="29" t="s">
        <v>516</v>
      </c>
      <c r="H56" s="384" t="s">
        <v>32</v>
      </c>
      <c r="I56" s="66"/>
    </row>
    <row r="57" spans="2:9" ht="6" customHeight="1">
      <c r="B57" s="106"/>
      <c r="C57" s="111"/>
      <c r="D57" s="66"/>
      <c r="E57" s="66"/>
      <c r="F57" s="66"/>
      <c r="G57" s="111"/>
      <c r="H57" s="66"/>
      <c r="I57" s="66"/>
    </row>
    <row r="58" spans="2:9" ht="11.15" customHeight="1">
      <c r="B58" s="106"/>
      <c r="C58" s="66"/>
      <c r="D58" s="66"/>
      <c r="E58" s="66"/>
      <c r="F58" s="66"/>
      <c r="G58" s="66"/>
      <c r="H58" s="66"/>
      <c r="I58" s="66"/>
    </row>
    <row r="59" spans="2:9" ht="27.5">
      <c r="B59" s="543" t="s">
        <v>531</v>
      </c>
      <c r="C59" s="543"/>
      <c r="D59" s="543"/>
      <c r="E59" s="543"/>
      <c r="F59" s="543"/>
      <c r="G59" s="543"/>
      <c r="H59" s="543"/>
      <c r="I59" s="66"/>
    </row>
    <row r="60" spans="2:9" ht="12" customHeight="1">
      <c r="B60" s="113"/>
      <c r="C60" s="66"/>
      <c r="D60" s="66"/>
      <c r="E60" s="66"/>
      <c r="F60" s="66"/>
      <c r="G60" s="66"/>
      <c r="H60" s="66"/>
      <c r="I60" s="66"/>
    </row>
    <row r="61" spans="2:9" ht="28">
      <c r="B61" s="113"/>
      <c r="C61" s="160" t="s">
        <v>509</v>
      </c>
      <c r="D61" s="384" t="s">
        <v>32</v>
      </c>
      <c r="E61" s="66"/>
      <c r="F61" s="66"/>
      <c r="G61" s="18" t="s">
        <v>511</v>
      </c>
      <c r="H61" s="387" t="s">
        <v>32</v>
      </c>
      <c r="I61" s="66"/>
    </row>
    <row r="62" spans="2:9" ht="6" customHeight="1">
      <c r="B62" s="113"/>
      <c r="C62" s="66"/>
      <c r="D62" s="66"/>
      <c r="E62" s="66"/>
      <c r="F62" s="66"/>
      <c r="G62" s="66"/>
      <c r="H62" s="66"/>
      <c r="I62" s="66"/>
    </row>
    <row r="63" spans="2:9" ht="16" customHeight="1">
      <c r="B63" s="113"/>
      <c r="C63" s="18" t="s">
        <v>481</v>
      </c>
      <c r="D63" s="384" t="s">
        <v>32</v>
      </c>
      <c r="E63" s="66"/>
      <c r="F63" s="66"/>
      <c r="G63" s="18" t="s">
        <v>516</v>
      </c>
      <c r="H63" s="388" t="s">
        <v>32</v>
      </c>
      <c r="I63" s="66"/>
    </row>
    <row r="64" spans="2:9" ht="6" customHeight="1"/>
    <row r="65" spans="2:9" ht="16" customHeight="1"/>
    <row r="66" spans="2:9" ht="11.15" customHeight="1">
      <c r="B66" s="113"/>
      <c r="C66" s="66"/>
      <c r="D66" s="66"/>
      <c r="E66" s="66"/>
      <c r="F66" s="66"/>
      <c r="G66" s="66"/>
      <c r="H66" s="66"/>
      <c r="I66" s="66"/>
    </row>
    <row r="67" spans="2:9" ht="27.5">
      <c r="B67" s="543" t="s">
        <v>539</v>
      </c>
      <c r="C67" s="543"/>
      <c r="D67" s="543"/>
      <c r="E67" s="543"/>
      <c r="F67" s="543"/>
      <c r="G67" s="543"/>
      <c r="H67" s="543"/>
      <c r="I67" s="66"/>
    </row>
    <row r="68" spans="2:9" ht="12" customHeight="1">
      <c r="B68" s="113"/>
      <c r="C68" s="66"/>
      <c r="D68" s="66"/>
      <c r="E68" s="66"/>
      <c r="F68" s="66"/>
      <c r="G68" s="66"/>
      <c r="H68" s="66"/>
      <c r="I68" s="66"/>
    </row>
    <row r="69" spans="2:9" ht="28">
      <c r="B69" s="113"/>
      <c r="C69" s="18" t="s">
        <v>509</v>
      </c>
      <c r="D69" s="384" t="s">
        <v>32</v>
      </c>
      <c r="E69" s="66"/>
      <c r="F69" s="66"/>
      <c r="G69" s="18" t="s">
        <v>511</v>
      </c>
      <c r="H69" s="387" t="s">
        <v>32</v>
      </c>
      <c r="I69" s="66"/>
    </row>
    <row r="70" spans="2:9" ht="6" customHeight="1">
      <c r="B70" s="113"/>
      <c r="C70" s="66"/>
      <c r="D70" s="66"/>
      <c r="E70" s="66"/>
      <c r="F70" s="66"/>
      <c r="G70" s="66"/>
      <c r="H70" s="66"/>
      <c r="I70" s="66"/>
    </row>
    <row r="71" spans="2:9" ht="16" customHeight="1">
      <c r="B71" s="113"/>
      <c r="C71" s="18" t="s">
        <v>481</v>
      </c>
      <c r="D71" s="384" t="s">
        <v>32</v>
      </c>
      <c r="E71" s="66"/>
      <c r="F71" s="66"/>
      <c r="G71" s="18" t="s">
        <v>516</v>
      </c>
      <c r="H71" s="384" t="s">
        <v>32</v>
      </c>
      <c r="I71" s="66"/>
    </row>
    <row r="72" spans="2:9" ht="6" customHeight="1"/>
    <row r="73" spans="2:9" ht="16" customHeight="1">
      <c r="B73" s="113"/>
      <c r="C73" s="18"/>
      <c r="I73" s="66"/>
    </row>
    <row r="74" spans="2:9" ht="11.15" customHeight="1">
      <c r="B74" s="113"/>
      <c r="I74" s="66"/>
    </row>
    <row r="75" spans="2:9" ht="27.5">
      <c r="B75" s="543" t="s">
        <v>546</v>
      </c>
      <c r="C75" s="543"/>
      <c r="D75" s="543"/>
      <c r="E75" s="543"/>
      <c r="F75" s="543"/>
      <c r="G75" s="543"/>
      <c r="H75" s="543"/>
      <c r="I75" s="66"/>
    </row>
    <row r="76" spans="2:9" ht="12" customHeight="1">
      <c r="B76" s="113"/>
      <c r="C76" s="66"/>
      <c r="D76" s="66"/>
      <c r="E76" s="66"/>
      <c r="F76" s="66"/>
      <c r="G76" s="66"/>
      <c r="H76" s="66"/>
      <c r="I76" s="66"/>
    </row>
    <row r="77" spans="2:9" ht="28">
      <c r="B77" s="113"/>
      <c r="C77" s="18" t="s">
        <v>509</v>
      </c>
      <c r="D77" s="384" t="s">
        <v>32</v>
      </c>
      <c r="E77" s="66"/>
      <c r="F77" s="66"/>
      <c r="G77" s="18" t="s">
        <v>511</v>
      </c>
      <c r="H77" s="387" t="s">
        <v>32</v>
      </c>
      <c r="I77" s="66"/>
    </row>
    <row r="78" spans="2:9" ht="6" customHeight="1">
      <c r="B78" s="113"/>
      <c r="C78" s="66"/>
      <c r="D78" s="66"/>
      <c r="E78" s="66"/>
      <c r="F78" s="66"/>
      <c r="G78" s="66"/>
      <c r="H78" s="66"/>
      <c r="I78" s="66"/>
    </row>
    <row r="79" spans="2:9" ht="28">
      <c r="B79" s="113"/>
      <c r="C79" s="18" t="s">
        <v>481</v>
      </c>
      <c r="D79" s="389" t="s">
        <v>32</v>
      </c>
      <c r="E79" s="66"/>
      <c r="F79" s="66"/>
      <c r="G79" s="18" t="s">
        <v>516</v>
      </c>
      <c r="H79" s="384" t="s">
        <v>32</v>
      </c>
      <c r="I79" s="66"/>
    </row>
    <row r="80" spans="2:9" ht="6" customHeight="1"/>
    <row r="81" spans="2:9" ht="16" customHeight="1">
      <c r="B81" s="113"/>
      <c r="C81" s="18"/>
    </row>
    <row r="82" spans="2:9" ht="11.15" customHeight="1">
      <c r="B82" s="106"/>
      <c r="C82" s="66"/>
      <c r="D82" s="66"/>
      <c r="E82" s="66"/>
      <c r="F82" s="66"/>
      <c r="G82" s="66"/>
      <c r="H82" s="66"/>
      <c r="I82" s="66"/>
    </row>
    <row r="83" spans="2:9" ht="27.5">
      <c r="B83" s="543" t="s">
        <v>36</v>
      </c>
      <c r="C83" s="543"/>
      <c r="D83" s="543"/>
      <c r="E83" s="543"/>
      <c r="F83" s="543"/>
      <c r="G83" s="543"/>
      <c r="H83" s="543"/>
      <c r="I83" s="66"/>
    </row>
    <row r="84" spans="2:9" ht="12" customHeight="1"/>
    <row r="85" spans="2:9" ht="22.5" customHeight="1">
      <c r="B85" s="544"/>
      <c r="C85" s="544"/>
      <c r="D85" s="544"/>
      <c r="E85" s="544"/>
      <c r="F85" s="544"/>
      <c r="G85" s="544"/>
      <c r="H85" s="544"/>
      <c r="I85" s="544"/>
    </row>
    <row r="86" spans="2:9" ht="22.5" customHeight="1">
      <c r="B86" s="544"/>
      <c r="C86" s="544"/>
      <c r="D86" s="544"/>
      <c r="E86" s="544"/>
      <c r="F86" s="544"/>
      <c r="G86" s="544"/>
      <c r="H86" s="544"/>
      <c r="I86" s="544"/>
    </row>
    <row r="87" spans="2:9" ht="22.5" customHeight="1">
      <c r="B87" s="544"/>
      <c r="C87" s="544"/>
      <c r="D87" s="544"/>
      <c r="E87" s="544"/>
      <c r="F87" s="544"/>
      <c r="G87" s="544"/>
      <c r="H87" s="544"/>
      <c r="I87" s="544"/>
    </row>
    <row r="88" spans="2:9" ht="22.5" customHeight="1">
      <c r="B88" s="544"/>
      <c r="C88" s="544"/>
      <c r="D88" s="544"/>
      <c r="E88" s="544"/>
      <c r="F88" s="544"/>
      <c r="G88" s="544"/>
      <c r="H88" s="544"/>
      <c r="I88" s="544"/>
    </row>
    <row r="89" spans="2:9" ht="22.5" customHeight="1">
      <c r="B89" s="544"/>
      <c r="C89" s="544"/>
      <c r="D89" s="544"/>
      <c r="E89" s="544"/>
      <c r="F89" s="544"/>
      <c r="G89" s="544"/>
      <c r="H89" s="544"/>
      <c r="I89" s="544"/>
    </row>
    <row r="90" spans="2:9" ht="22.5" customHeight="1">
      <c r="B90" s="544"/>
      <c r="C90" s="544"/>
      <c r="D90" s="544"/>
      <c r="E90" s="544"/>
      <c r="F90" s="544"/>
      <c r="G90" s="544"/>
      <c r="H90" s="544"/>
      <c r="I90" s="544"/>
    </row>
    <row r="91" spans="2:9" ht="22.5" customHeight="1">
      <c r="B91" s="544"/>
      <c r="C91" s="544"/>
      <c r="D91" s="544"/>
      <c r="E91" s="544"/>
      <c r="F91" s="544"/>
      <c r="G91" s="544"/>
      <c r="H91" s="544"/>
      <c r="I91" s="544"/>
    </row>
    <row r="92" spans="2:9" ht="27.5">
      <c r="B92" s="106"/>
      <c r="C92" s="66"/>
      <c r="D92" s="66"/>
      <c r="E92" s="66"/>
      <c r="F92" s="66"/>
      <c r="G92" s="66"/>
      <c r="H92" s="66"/>
      <c r="I92" s="66"/>
    </row>
    <row r="93" spans="2:9" ht="27.65" hidden="1" customHeight="1">
      <c r="B93" s="106"/>
      <c r="C93" s="66"/>
      <c r="D93" s="66"/>
      <c r="E93" s="66"/>
      <c r="F93" s="66"/>
      <c r="G93" s="66"/>
      <c r="H93" s="66"/>
      <c r="I93" s="66"/>
    </row>
    <row r="94" spans="2:9" ht="27.65" hidden="1" customHeight="1">
      <c r="B94" s="106"/>
      <c r="C94" s="66"/>
      <c r="D94" s="66"/>
      <c r="E94" s="66"/>
      <c r="F94" s="66"/>
      <c r="G94" s="66"/>
      <c r="H94" s="66"/>
      <c r="I94" s="66"/>
    </row>
    <row r="95" spans="2:9" ht="27.65" hidden="1" customHeight="1">
      <c r="B95" s="106"/>
      <c r="C95" s="66"/>
      <c r="D95" s="66"/>
      <c r="E95" s="66"/>
      <c r="F95" s="66"/>
      <c r="G95" s="66"/>
      <c r="H95" s="66"/>
      <c r="I95" s="66"/>
    </row>
    <row r="96" spans="2:9" ht="27.65" hidden="1" customHeight="1">
      <c r="B96" s="106"/>
      <c r="C96" s="66"/>
      <c r="D96" s="66"/>
      <c r="E96" s="66"/>
      <c r="F96" s="66"/>
      <c r="G96" s="66"/>
      <c r="H96" s="66"/>
      <c r="I96" s="66"/>
    </row>
    <row r="97" spans="2:9" ht="27.65" hidden="1" customHeight="1">
      <c r="B97" s="106"/>
      <c r="C97" s="66"/>
      <c r="D97" s="66"/>
      <c r="E97" s="66"/>
      <c r="F97" s="66"/>
      <c r="G97" s="66"/>
      <c r="H97" s="66"/>
      <c r="I97" s="66"/>
    </row>
    <row r="98" spans="2:9" ht="27.65" hidden="1" customHeight="1">
      <c r="B98" s="106"/>
      <c r="C98" s="66"/>
      <c r="D98" s="66"/>
      <c r="E98" s="66"/>
      <c r="F98" s="66"/>
      <c r="G98" s="66"/>
      <c r="H98" s="66"/>
      <c r="I98" s="66"/>
    </row>
    <row r="99" spans="2:9" ht="27.65" hidden="1" customHeight="1">
      <c r="B99" s="106"/>
      <c r="C99" s="66"/>
      <c r="D99" s="66"/>
      <c r="E99" s="66"/>
      <c r="F99" s="66"/>
      <c r="G99" s="66"/>
      <c r="H99" s="66"/>
      <c r="I99" s="66"/>
    </row>
    <row r="100" spans="2:9" ht="27.65" hidden="1" customHeight="1">
      <c r="B100" s="106"/>
      <c r="C100" s="66"/>
      <c r="D100" s="66"/>
      <c r="E100" s="66"/>
      <c r="F100" s="66"/>
      <c r="G100" s="66"/>
      <c r="H100" s="66"/>
      <c r="I100" s="66"/>
    </row>
    <row r="101" spans="2:9" ht="27.65" hidden="1" customHeight="1">
      <c r="B101" s="106"/>
      <c r="C101" s="66"/>
      <c r="D101" s="66"/>
      <c r="E101" s="66"/>
      <c r="F101" s="66"/>
      <c r="G101" s="66"/>
      <c r="H101" s="66"/>
      <c r="I101" s="66"/>
    </row>
    <row r="102" spans="2:9" ht="27.65" hidden="1" customHeight="1">
      <c r="B102" s="106"/>
      <c r="C102" s="66"/>
      <c r="D102" s="66"/>
      <c r="E102" s="66"/>
      <c r="F102" s="66"/>
      <c r="G102" s="66"/>
      <c r="H102" s="66"/>
      <c r="I102" s="66"/>
    </row>
    <row r="103" spans="2:9" ht="27.65" hidden="1" customHeight="1">
      <c r="B103" s="106"/>
      <c r="C103" s="66"/>
      <c r="D103" s="66"/>
      <c r="E103" s="66"/>
      <c r="F103" s="66"/>
      <c r="G103" s="66"/>
      <c r="H103" s="66"/>
      <c r="I103" s="66"/>
    </row>
    <row r="104" spans="2:9" ht="27.65" hidden="1" customHeight="1">
      <c r="B104" s="106"/>
      <c r="C104" s="66"/>
      <c r="D104" s="66"/>
      <c r="E104" s="66"/>
      <c r="F104" s="66"/>
      <c r="G104" s="66"/>
      <c r="H104" s="66"/>
      <c r="I104" s="66"/>
    </row>
    <row r="105" spans="2:9" ht="27.65" hidden="1" customHeight="1">
      <c r="B105" s="106"/>
      <c r="C105" s="66"/>
      <c r="D105" s="66"/>
      <c r="E105" s="66"/>
      <c r="F105" s="66"/>
      <c r="G105" s="66"/>
      <c r="H105" s="66"/>
      <c r="I105" s="66"/>
    </row>
    <row r="106" spans="2:9" ht="27.65" hidden="1" customHeight="1">
      <c r="B106" s="106"/>
      <c r="C106" s="66"/>
      <c r="D106" s="66"/>
      <c r="E106" s="66"/>
      <c r="F106" s="66"/>
      <c r="G106" s="66"/>
      <c r="H106" s="66"/>
      <c r="I106" s="66"/>
    </row>
    <row r="107" spans="2:9" ht="27.65" hidden="1" customHeight="1">
      <c r="B107" s="106"/>
      <c r="C107" s="66"/>
      <c r="D107" s="66"/>
      <c r="E107" s="66"/>
      <c r="F107" s="66"/>
      <c r="G107" s="66"/>
      <c r="H107" s="66"/>
      <c r="I107" s="66"/>
    </row>
    <row r="108" spans="2:9" ht="27.65" hidden="1" customHeight="1">
      <c r="B108" s="106"/>
      <c r="C108" s="66"/>
      <c r="D108" s="66"/>
      <c r="E108" s="66"/>
      <c r="F108" s="66"/>
      <c r="G108" s="66"/>
      <c r="H108" s="66"/>
      <c r="I108" s="66"/>
    </row>
    <row r="109" spans="2:9" ht="27.65" hidden="1" customHeight="1">
      <c r="B109" s="106"/>
      <c r="C109" s="66"/>
      <c r="D109" s="66"/>
      <c r="E109" s="66"/>
      <c r="F109" s="66"/>
      <c r="G109" s="66"/>
      <c r="H109" s="66"/>
      <c r="I109" s="66"/>
    </row>
    <row r="110" spans="2:9" ht="27.65" hidden="1" customHeight="1">
      <c r="B110" s="106"/>
      <c r="C110" s="66"/>
      <c r="D110" s="66"/>
      <c r="E110" s="66"/>
      <c r="F110" s="66"/>
      <c r="G110" s="66"/>
      <c r="H110" s="66"/>
      <c r="I110" s="66"/>
    </row>
    <row r="111" spans="2:9" ht="27.65" hidden="1" customHeight="1">
      <c r="B111" s="106"/>
      <c r="C111" s="66"/>
      <c r="D111" s="66"/>
      <c r="E111" s="66"/>
      <c r="F111" s="66"/>
      <c r="G111" s="66"/>
      <c r="H111" s="66"/>
      <c r="I111" s="66"/>
    </row>
    <row r="112" spans="2:9" ht="27.65" hidden="1" customHeight="1">
      <c r="B112" s="106"/>
      <c r="C112" s="66"/>
      <c r="D112" s="66"/>
      <c r="E112" s="66"/>
      <c r="F112" s="66"/>
      <c r="G112" s="66"/>
      <c r="H112" s="66"/>
      <c r="I112" s="66"/>
    </row>
    <row r="113" spans="2:9" ht="27.65" hidden="1" customHeight="1">
      <c r="B113" s="106"/>
      <c r="C113" s="66"/>
      <c r="D113" s="66"/>
      <c r="E113" s="66"/>
      <c r="F113" s="66"/>
      <c r="G113" s="66"/>
      <c r="H113" s="66"/>
      <c r="I113" s="66"/>
    </row>
    <row r="114" spans="2:9" ht="27.65" hidden="1" customHeight="1">
      <c r="B114" s="106"/>
      <c r="C114" s="66"/>
      <c r="D114" s="66"/>
      <c r="E114" s="66"/>
      <c r="F114" s="66"/>
      <c r="G114" s="66"/>
      <c r="H114" s="66"/>
      <c r="I114" s="66"/>
    </row>
    <row r="115" spans="2:9" ht="27.65" hidden="1" customHeight="1">
      <c r="B115" s="106"/>
      <c r="C115" s="66"/>
      <c r="D115" s="66"/>
      <c r="E115" s="66"/>
      <c r="F115" s="66"/>
      <c r="G115" s="66"/>
      <c r="H115" s="66"/>
      <c r="I115" s="66"/>
    </row>
    <row r="116" spans="2:9" ht="27.65" hidden="1" customHeight="1">
      <c r="B116" s="106"/>
      <c r="C116" s="66"/>
      <c r="D116" s="66"/>
      <c r="E116" s="66"/>
      <c r="F116" s="66"/>
      <c r="G116" s="66"/>
      <c r="H116" s="66"/>
      <c r="I116" s="66"/>
    </row>
    <row r="117" spans="2:9" ht="27.65" hidden="1" customHeight="1">
      <c r="B117" s="106"/>
      <c r="C117" s="66"/>
      <c r="D117" s="66"/>
      <c r="E117" s="66"/>
      <c r="F117" s="66"/>
      <c r="G117" s="66"/>
      <c r="H117" s="66"/>
      <c r="I117" s="66"/>
    </row>
    <row r="118" spans="2:9" ht="27.65" hidden="1" customHeight="1">
      <c r="B118" s="106"/>
      <c r="C118" s="66"/>
      <c r="D118" s="66"/>
      <c r="E118" s="66"/>
      <c r="F118" s="66"/>
      <c r="G118" s="66"/>
      <c r="H118" s="66"/>
      <c r="I118" s="66"/>
    </row>
    <row r="119" spans="2:9" ht="27.65" hidden="1" customHeight="1">
      <c r="B119" s="106"/>
      <c r="C119" s="66"/>
      <c r="D119" s="66"/>
      <c r="E119" s="66"/>
      <c r="F119" s="66"/>
      <c r="G119" s="66"/>
      <c r="H119" s="66"/>
      <c r="I119" s="66"/>
    </row>
    <row r="120" spans="2:9"/>
    <row r="121" spans="2:9"/>
    <row r="122" spans="2:9"/>
    <row r="123" spans="2:9"/>
    <row r="124" spans="2:9"/>
    <row r="125" spans="2:9"/>
    <row r="126" spans="2:9"/>
    <row r="127" spans="2:9"/>
    <row r="128" spans="2:9"/>
    <row r="129"/>
    <row r="130"/>
    <row r="131"/>
    <row r="132"/>
  </sheetData>
  <sheetProtection algorithmName="SHA-512" hashValue="yhdnE/QSjRbAScOy+XkiRCk/N4PokyG4f0NxB4f8Hs+ppjyF+5wcNleB9TuXSYrdehKNHu766Ao2KyaOLC2Hhw==" saltValue="+S9Qk0e9YDFMy4VIqipPvA==" spinCount="100000" sheet="1" objects="1" scenarios="1"/>
  <mergeCells count="18">
    <mergeCell ref="B90:I90"/>
    <mergeCell ref="B91:I91"/>
    <mergeCell ref="B85:I85"/>
    <mergeCell ref="B86:I86"/>
    <mergeCell ref="B87:I87"/>
    <mergeCell ref="B88:I88"/>
    <mergeCell ref="B89:I89"/>
    <mergeCell ref="B2:XFD2"/>
    <mergeCell ref="B3:XFD3"/>
    <mergeCell ref="B83:H83"/>
    <mergeCell ref="B5:H5"/>
    <mergeCell ref="B7:C7"/>
    <mergeCell ref="B30:C30"/>
    <mergeCell ref="B28:H28"/>
    <mergeCell ref="B50:H50"/>
    <mergeCell ref="B59:H59"/>
    <mergeCell ref="B67:H67"/>
    <mergeCell ref="B75:H75"/>
  </mergeCells>
  <conditionalFormatting sqref="G52:H52">
    <cfRule type="expression" dxfId="35" priority="1">
      <formula>$D$52="No"</formula>
    </cfRule>
  </conditionalFormatting>
  <dataValidations count="20">
    <dataValidation type="list" allowBlank="1" showInputMessage="1" showErrorMessage="1" sqref="D52 D15 D38 H19 D19 H42 D42" xr:uid="{7A2CE973-997B-49F9-9D65-D533651CAB35}">
      <formula1>YesNo</formula1>
    </dataValidation>
    <dataValidation type="list" allowBlank="1" showInputMessage="1" showErrorMessage="1" sqref="D7 D30" xr:uid="{855D46FE-5F1F-4216-A63E-0B8AFAD8A800}">
      <formula1>Attic_Ceiling_Type</formula1>
    </dataValidation>
    <dataValidation type="list" allowBlank="1" showInputMessage="1" showErrorMessage="1" sqref="H17 H40" xr:uid="{A8DE92A0-6321-45AE-B731-C269312B533C}">
      <formula1>KneeInsulation</formula1>
    </dataValidation>
    <dataValidation type="list" allowBlank="1" showInputMessage="1" showErrorMessage="1" sqref="D11 D34" xr:uid="{817327E0-A7B4-48FE-A4FB-483E068537CF}">
      <formula1>Insulation_Level__Roof</formula1>
    </dataValidation>
    <dataValidation type="list" allowBlank="1" showInputMessage="1" showErrorMessage="1" sqref="H9 H32" xr:uid="{F07D4C21-DCF5-4C6C-B093-910A20A5EFC3}">
      <formula1>Roof_Color</formula1>
    </dataValidation>
    <dataValidation type="list" allowBlank="1" showInputMessage="1" showErrorMessage="1" sqref="H7 H30" xr:uid="{A3E451BD-35E4-4C73-95B0-F184AF5D240C}">
      <formula1>Roof_Construction</formula1>
    </dataValidation>
    <dataValidation type="list" allowBlank="1" showInputMessage="1" showErrorMessage="1" sqref="D9 D32" xr:uid="{65593EE7-7B37-419B-BE28-8B1FCA0F16A6}">
      <formula1>Exterior_Finish</formula1>
    </dataValidation>
    <dataValidation type="list" allowBlank="1" showInputMessage="1" showErrorMessage="1" sqref="H13 H36" xr:uid="{C9248612-FB21-43B5-8BB5-8AA194317505}">
      <formula1>Attic_Floor_Insulation</formula1>
    </dataValidation>
    <dataValidation type="list" allowBlank="1" showInputMessage="1" showErrorMessage="1" sqref="D54 D61 D69 D77" xr:uid="{54F48089-0769-4518-8840-A475814C19F6}">
      <formula1>Characteristic</formula1>
    </dataValidation>
    <dataValidation type="list" allowBlank="1" showInputMessage="1" showErrorMessage="1" sqref="D56 D71 D63 D79" xr:uid="{8B5AB777-77D6-4F0B-905B-0A914D63B8F9}">
      <formula1>Wall_Exterior</formula1>
    </dataValidation>
    <dataValidation type="list" allowBlank="1" showInputMessage="1" showErrorMessage="1" sqref="D23 D46" xr:uid="{02192D46-0D25-4E0D-9D47-407973BA0FE9}">
      <formula1>Frame_Type</formula1>
    </dataValidation>
    <dataValidation type="list" allowBlank="1" showInputMessage="1" showErrorMessage="1" sqref="H52" xr:uid="{C0917A71-2758-441E-8757-C844F8D88334}">
      <formula1>Position_of_Unit</formula1>
    </dataValidation>
    <dataValidation type="list" allowBlank="1" showInputMessage="1" showErrorMessage="1" sqref="H54 H61 H69 H77" xr:uid="{B5EFAC0D-DBAC-438E-BC9D-474E635EE34D}">
      <formula1>Wall_Construction</formula1>
    </dataValidation>
    <dataValidation type="list" allowBlank="1" showInputMessage="1" showErrorMessage="1" sqref="H56 H71 H63 H79" xr:uid="{76DC69AE-8257-49E3-A4DE-170FCF6C046C}">
      <formula1>Wall_Insulation</formula1>
    </dataValidation>
    <dataValidation type="list" allowBlank="1" showInputMessage="1" showErrorMessage="1" sqref="H21 H44" xr:uid="{419573DB-0BF4-4649-8EA1-20D7FCBB0885}">
      <formula1>Window_Panes</formula1>
    </dataValidation>
    <dataValidation type="list" allowBlank="1" showInputMessage="1" showErrorMessage="1" sqref="H23 H46" xr:uid="{9DC4F511-DC97-434E-A5AD-CCD124716DD4}">
      <formula1>Glazing_Type</formula1>
    </dataValidation>
    <dataValidation type="whole" allowBlank="1" showInputMessage="1" showErrorMessage="1" error="Value must be between 0 and 25,000." sqref="D13 D17 D36 D40" xr:uid="{8CD840FE-65B7-409D-80AA-EC60177AC33F}">
      <formula1>0</formula1>
      <formula2>25000</formula2>
    </dataValidation>
    <dataValidation type="whole" operator="lessThanOrEqual" allowBlank="1" showInputMessage="1" showErrorMessage="1" error="Value must be less than or equal to 300." sqref="D21 D44" xr:uid="{F76B31FE-75B6-4DC2-8053-19A0B9587AA0}">
      <formula1>300</formula1>
    </dataValidation>
    <dataValidation type="decimal" allowBlank="1" showInputMessage="1" showErrorMessage="1" error="Value must be between 0.01 and 5.00." sqref="D25 D48" xr:uid="{3751B05B-C598-485D-8549-FEC15A50BCFE}">
      <formula1>0.01</formula1>
      <formula2>5</formula2>
    </dataValidation>
    <dataValidation type="decimal" allowBlank="1" showInputMessage="1" showErrorMessage="1" error="Value must be between 0.25 and 0.85." sqref="H25 H48" xr:uid="{6932D749-9498-45D8-BAEB-0BBC1B72C418}">
      <formula1>0.25</formula1>
      <formula2>0.85</formula2>
    </dataValidation>
  </dataValidations>
  <pageMargins left="0.1" right="0" top="0.2" bottom="0.25" header="0.3" footer="0.3"/>
  <pageSetup scale="80" orientation="portrait" r:id="rId1"/>
  <rowBreaks count="1" manualBreakCount="1">
    <brk id="66" max="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EC397-6698-4AD1-9721-B199E834C239}">
  <sheetPr codeName="Sheet6">
    <tabColor rgb="FF00B050"/>
  </sheetPr>
  <dimension ref="A1:P60"/>
  <sheetViews>
    <sheetView showGridLines="0" workbookViewId="0"/>
  </sheetViews>
  <sheetFormatPr defaultColWidth="0" defaultRowHeight="14" zeroHeight="1"/>
  <cols>
    <col min="1" max="1" width="3.54296875" style="15" customWidth="1"/>
    <col min="2" max="2" width="22.453125" style="15" customWidth="1"/>
    <col min="3" max="3" width="7.81640625" style="15" customWidth="1"/>
    <col min="4" max="4" width="1.81640625" style="15" customWidth="1"/>
    <col min="5" max="5" width="7.453125" style="15" customWidth="1"/>
    <col min="6" max="6" width="8.453125" style="15" customWidth="1"/>
    <col min="7" max="7" width="9" style="15" customWidth="1"/>
    <col min="8" max="8" width="12.453125" style="15" customWidth="1"/>
    <col min="9" max="15" width="9.1796875" style="15" customWidth="1"/>
    <col min="16" max="16" width="3" style="15" customWidth="1"/>
    <col min="17" max="16384" width="0" style="15" hidden="1"/>
  </cols>
  <sheetData>
    <row r="1" spans="1:16" s="35" customFormat="1" ht="73" customHeight="1">
      <c r="A1" s="12"/>
      <c r="B1" s="13"/>
      <c r="C1" s="14"/>
      <c r="D1" s="14"/>
      <c r="E1" s="14"/>
      <c r="F1" s="14"/>
      <c r="G1" s="14"/>
      <c r="H1" s="14"/>
      <c r="I1" s="14"/>
      <c r="J1" s="14"/>
    </row>
    <row r="2" spans="1:16" s="534" customFormat="1" ht="29" customHeight="1">
      <c r="A2" s="534" t="s">
        <v>0</v>
      </c>
    </row>
    <row r="3" spans="1:16" s="475" customFormat="1" ht="29" customHeight="1" thickBot="1">
      <c r="A3" s="549" t="s">
        <v>1254</v>
      </c>
      <c r="B3" s="549"/>
      <c r="C3" s="549"/>
      <c r="D3" s="549"/>
      <c r="E3" s="549"/>
      <c r="F3" s="549"/>
      <c r="G3" s="549"/>
      <c r="H3" s="549"/>
      <c r="I3" s="549"/>
      <c r="J3" s="549"/>
      <c r="K3" s="549"/>
      <c r="L3" s="549"/>
      <c r="M3" s="549"/>
      <c r="N3" s="549"/>
      <c r="O3" s="549"/>
      <c r="P3" s="474"/>
    </row>
    <row r="4" spans="1:16" ht="24" customHeight="1" thickTop="1">
      <c r="A4" s="404"/>
      <c r="B4" s="404"/>
      <c r="C4" s="404"/>
      <c r="D4" s="404"/>
      <c r="E4" s="404"/>
      <c r="F4" s="404"/>
      <c r="G4" s="404"/>
      <c r="H4" s="404"/>
      <c r="I4" s="404"/>
      <c r="J4" s="404"/>
      <c r="K4" s="404"/>
      <c r="L4" s="404"/>
      <c r="M4" s="404"/>
      <c r="N4" s="404"/>
      <c r="O4" s="404"/>
      <c r="P4" s="404"/>
    </row>
    <row r="5" spans="1:16" ht="27" customHeight="1">
      <c r="A5" s="543" t="s">
        <v>1255</v>
      </c>
      <c r="B5" s="543"/>
      <c r="C5" s="543"/>
      <c r="D5" s="543"/>
      <c r="E5" s="543"/>
      <c r="F5" s="543"/>
      <c r="G5" s="543"/>
      <c r="H5" s="543"/>
      <c r="I5" s="543"/>
      <c r="J5" s="543"/>
      <c r="K5" s="543"/>
      <c r="L5" s="543"/>
      <c r="M5" s="543"/>
      <c r="N5" s="543"/>
      <c r="O5" s="543"/>
      <c r="P5" s="404"/>
    </row>
    <row r="6" spans="1:16" customFormat="1" ht="12" customHeight="1"/>
    <row r="7" spans="1:16" ht="20.149999999999999" customHeight="1">
      <c r="A7" s="404"/>
      <c r="B7" s="18" t="s">
        <v>443</v>
      </c>
      <c r="C7" s="558" t="str">
        <f>IF('Home Data'!C40="","",'Home Data'!C40)</f>
        <v/>
      </c>
      <c r="D7" s="558"/>
      <c r="E7" s="558"/>
      <c r="F7" s="552" t="s">
        <v>1256</v>
      </c>
      <c r="G7" s="552"/>
      <c r="H7" s="552"/>
      <c r="I7" s="552"/>
      <c r="J7" s="552"/>
      <c r="K7" s="557"/>
      <c r="L7" s="557"/>
      <c r="M7" s="404"/>
      <c r="N7" s="404"/>
      <c r="O7" s="404"/>
      <c r="P7" s="404"/>
    </row>
    <row r="8" spans="1:16" ht="3" customHeight="1">
      <c r="A8" s="404"/>
      <c r="B8" s="445"/>
      <c r="C8" s="404"/>
      <c r="D8" s="404"/>
      <c r="E8" s="404"/>
      <c r="F8" s="446"/>
      <c r="G8" s="404"/>
      <c r="H8" s="404"/>
      <c r="M8" s="404"/>
      <c r="N8" s="404"/>
      <c r="O8" s="404"/>
      <c r="P8" s="404"/>
    </row>
    <row r="9" spans="1:16" ht="20.149999999999999" customHeight="1">
      <c r="A9" s="404"/>
      <c r="B9" s="18" t="s">
        <v>1257</v>
      </c>
      <c r="C9" s="558" t="str">
        <f>IF('Home Data'!C42="","",'Home Data'!C42)</f>
        <v>Select…</v>
      </c>
      <c r="D9" s="558"/>
      <c r="E9" s="558"/>
      <c r="F9" s="24"/>
      <c r="G9" s="552" t="s">
        <v>1258</v>
      </c>
      <c r="H9" s="552"/>
      <c r="I9" s="552"/>
      <c r="J9" s="552"/>
      <c r="K9" s="553" t="str">
        <f>IF('Home Data'!H40="","",'Home Data'!H40)</f>
        <v>Select…</v>
      </c>
      <c r="L9" s="553"/>
      <c r="M9" s="404"/>
      <c r="N9" s="404"/>
      <c r="O9" s="404"/>
      <c r="P9" s="404"/>
    </row>
    <row r="10" spans="1:16" ht="3" customHeight="1">
      <c r="A10" s="404"/>
      <c r="B10" s="409"/>
      <c r="C10" s="404"/>
      <c r="D10" s="404"/>
      <c r="E10" s="404"/>
      <c r="F10" s="410"/>
      <c r="G10" s="410"/>
      <c r="H10" s="410"/>
      <c r="I10" s="25"/>
      <c r="J10" s="25"/>
      <c r="M10" s="404"/>
      <c r="N10" s="404"/>
      <c r="O10" s="404"/>
      <c r="P10" s="404"/>
    </row>
    <row r="11" spans="1:16" ht="20.149999999999999" customHeight="1">
      <c r="A11" s="404"/>
      <c r="B11" s="18" t="s">
        <v>1259</v>
      </c>
      <c r="C11" s="558" t="str">
        <f>IF('Home Data'!C44="","",'Home Data'!C44)</f>
        <v/>
      </c>
      <c r="D11" s="558"/>
      <c r="E11" s="558"/>
      <c r="F11" s="410"/>
      <c r="G11" s="410"/>
      <c r="H11" s="410"/>
      <c r="I11" s="25"/>
      <c r="M11" s="404"/>
      <c r="N11" s="404"/>
      <c r="O11" s="404"/>
      <c r="P11" s="404"/>
    </row>
    <row r="12" spans="1:16" ht="3" customHeight="1">
      <c r="A12" s="404"/>
      <c r="B12" s="445"/>
      <c r="C12" s="450"/>
      <c r="D12" s="448"/>
      <c r="E12" s="448"/>
      <c r="F12" s="404"/>
      <c r="G12" s="404"/>
      <c r="H12" s="404"/>
      <c r="I12" s="404"/>
      <c r="J12" s="409"/>
      <c r="K12" s="404"/>
      <c r="L12" s="404"/>
      <c r="M12" s="404"/>
      <c r="N12" s="404"/>
      <c r="O12" s="404"/>
      <c r="P12" s="404"/>
    </row>
    <row r="13" spans="1:16" ht="15" customHeight="1">
      <c r="A13" s="404"/>
      <c r="B13" s="445"/>
      <c r="C13" s="404"/>
      <c r="D13" s="404"/>
      <c r="E13" s="404"/>
      <c r="F13" s="404"/>
      <c r="G13" s="404"/>
      <c r="H13" s="404"/>
      <c r="I13" s="404"/>
      <c r="J13" s="404"/>
      <c r="K13" s="404"/>
      <c r="L13" s="404"/>
      <c r="M13" s="404"/>
      <c r="N13" s="404"/>
      <c r="O13" s="404"/>
      <c r="P13" s="404"/>
    </row>
    <row r="14" spans="1:16" ht="15" customHeight="1">
      <c r="A14" s="404"/>
      <c r="B14"/>
      <c r="C14"/>
      <c r="D14" s="404"/>
      <c r="E14" s="404"/>
      <c r="F14" s="404"/>
      <c r="G14" s="404"/>
      <c r="H14" s="404"/>
      <c r="I14" s="404"/>
      <c r="J14" s="404"/>
      <c r="K14" s="404"/>
      <c r="L14" s="404"/>
      <c r="M14" s="404"/>
      <c r="N14" s="404"/>
      <c r="O14" s="404"/>
      <c r="P14" s="404"/>
    </row>
    <row r="15" spans="1:16" ht="15" customHeight="1">
      <c r="A15" s="404"/>
      <c r="B15"/>
      <c r="C15"/>
      <c r="D15" s="445"/>
      <c r="E15" s="445"/>
      <c r="F15" s="404"/>
      <c r="G15" s="404"/>
      <c r="H15" s="404"/>
      <c r="I15" s="404"/>
      <c r="J15" s="404"/>
      <c r="K15" s="404"/>
      <c r="L15" s="404"/>
      <c r="M15" s="404"/>
      <c r="N15" s="404"/>
      <c r="O15" s="404"/>
      <c r="P15" s="404"/>
    </row>
    <row r="16" spans="1:16" ht="20.149999999999999" customHeight="1">
      <c r="A16" s="404"/>
      <c r="B16" s="20" t="s">
        <v>36</v>
      </c>
      <c r="C16" s="555"/>
      <c r="D16" s="555"/>
      <c r="E16" s="555"/>
      <c r="F16" s="555"/>
      <c r="G16" s="555"/>
      <c r="H16" s="555"/>
      <c r="I16" s="555"/>
      <c r="J16" s="555"/>
      <c r="K16" s="555"/>
      <c r="L16" s="555"/>
      <c r="M16" s="555"/>
      <c r="N16" s="555"/>
      <c r="O16" s="404"/>
      <c r="P16" s="404"/>
    </row>
    <row r="17" spans="1:16" ht="20.149999999999999" customHeight="1">
      <c r="A17" s="404"/>
      <c r="B17" s="404"/>
      <c r="C17" s="550"/>
      <c r="D17" s="550"/>
      <c r="E17" s="550"/>
      <c r="F17" s="550"/>
      <c r="G17" s="550"/>
      <c r="H17" s="550"/>
      <c r="I17" s="550"/>
      <c r="J17" s="550"/>
      <c r="K17" s="550"/>
      <c r="L17" s="550"/>
      <c r="M17" s="550"/>
      <c r="N17" s="550"/>
      <c r="O17" s="404"/>
      <c r="P17" s="404"/>
    </row>
    <row r="18" spans="1:16" ht="20.149999999999999" customHeight="1">
      <c r="A18" s="404"/>
      <c r="B18" s="404"/>
      <c r="C18" s="550"/>
      <c r="D18" s="550"/>
      <c r="E18" s="550"/>
      <c r="F18" s="550"/>
      <c r="G18" s="550"/>
      <c r="H18" s="550"/>
      <c r="I18" s="550"/>
      <c r="J18" s="550"/>
      <c r="K18" s="550"/>
      <c r="L18" s="550"/>
      <c r="M18" s="550"/>
      <c r="N18" s="550"/>
      <c r="O18" s="404"/>
      <c r="P18" s="404"/>
    </row>
    <row r="19" spans="1:16" ht="7.5" customHeight="1">
      <c r="A19" s="404"/>
      <c r="B19" s="445"/>
      <c r="C19" s="448"/>
      <c r="D19" s="448"/>
      <c r="E19" s="448"/>
      <c r="F19" s="404"/>
      <c r="G19" s="404"/>
      <c r="H19" s="404"/>
      <c r="I19" s="404"/>
      <c r="J19" s="404"/>
      <c r="K19" s="404"/>
      <c r="L19" s="404"/>
      <c r="M19" s="404"/>
      <c r="N19" s="404"/>
      <c r="O19" s="404"/>
      <c r="P19" s="404"/>
    </row>
    <row r="20" spans="1:16" ht="24" customHeight="1">
      <c r="A20" s="404"/>
      <c r="B20" s="404"/>
      <c r="C20" s="404"/>
      <c r="D20" s="404"/>
      <c r="E20" s="404"/>
      <c r="F20" s="404"/>
      <c r="G20" s="404"/>
      <c r="H20" s="404"/>
      <c r="I20" s="404"/>
      <c r="J20" s="404"/>
      <c r="K20" s="404"/>
      <c r="L20" s="404"/>
      <c r="M20" s="404"/>
      <c r="N20" s="404"/>
      <c r="O20" s="404"/>
      <c r="P20" s="404"/>
    </row>
    <row r="21" spans="1:16" ht="27" customHeight="1">
      <c r="A21" s="543" t="s">
        <v>1260</v>
      </c>
      <c r="B21" s="543"/>
      <c r="C21" s="543"/>
      <c r="D21" s="543"/>
      <c r="E21" s="543"/>
      <c r="F21" s="543"/>
      <c r="G21" s="543"/>
      <c r="H21" s="543"/>
      <c r="I21" s="543"/>
      <c r="J21" s="543"/>
      <c r="K21" s="543"/>
      <c r="L21" s="543"/>
      <c r="M21" s="543"/>
      <c r="N21" s="543"/>
      <c r="O21" s="543"/>
      <c r="P21" s="404"/>
    </row>
    <row r="22" spans="1:16" customFormat="1" ht="12" customHeight="1"/>
    <row r="23" spans="1:16" ht="20.149999999999999" customHeight="1">
      <c r="A23" s="404"/>
      <c r="B23" s="18" t="s">
        <v>443</v>
      </c>
      <c r="C23" s="556"/>
      <c r="D23" s="556"/>
      <c r="E23" s="556"/>
      <c r="F23" s="552" t="s">
        <v>1256</v>
      </c>
      <c r="G23" s="552"/>
      <c r="H23" s="552"/>
      <c r="I23" s="552"/>
      <c r="J23" s="552"/>
      <c r="K23" s="557"/>
      <c r="L23" s="557"/>
      <c r="M23" s="404"/>
      <c r="N23" s="404"/>
      <c r="O23" s="404"/>
      <c r="P23" s="404"/>
    </row>
    <row r="24" spans="1:16" ht="3" customHeight="1">
      <c r="A24" s="404"/>
      <c r="B24" s="445"/>
      <c r="C24" s="404"/>
      <c r="D24" s="404"/>
      <c r="E24" s="404"/>
      <c r="F24" s="446"/>
      <c r="G24" s="446"/>
      <c r="H24" s="446"/>
      <c r="I24" s="19"/>
      <c r="J24" s="19"/>
      <c r="M24" s="404"/>
      <c r="N24" s="404"/>
      <c r="O24" s="404"/>
      <c r="P24" s="404"/>
    </row>
    <row r="25" spans="1:16" ht="20.149999999999999" customHeight="1">
      <c r="A25" s="404"/>
      <c r="B25" s="18" t="s">
        <v>1257</v>
      </c>
      <c r="C25" s="551" t="s">
        <v>32</v>
      </c>
      <c r="D25" s="551"/>
      <c r="E25" s="551"/>
      <c r="F25" s="451"/>
      <c r="G25" s="552" t="s">
        <v>1258</v>
      </c>
      <c r="H25" s="552"/>
      <c r="I25" s="552"/>
      <c r="J25" s="552"/>
      <c r="K25" s="553" t="str">
        <f>IF('Home Data'!H42="","",'Home Data'!H42)</f>
        <v>Select…</v>
      </c>
      <c r="L25" s="553"/>
      <c r="M25" s="404"/>
      <c r="N25" s="404"/>
      <c r="O25" s="404"/>
      <c r="P25" s="404"/>
    </row>
    <row r="26" spans="1:16" ht="3" customHeight="1">
      <c r="A26" s="404"/>
      <c r="B26" s="409"/>
      <c r="C26" s="404"/>
      <c r="D26" s="404"/>
      <c r="E26" s="404"/>
      <c r="F26" s="410"/>
      <c r="G26" s="410"/>
      <c r="H26" s="410"/>
      <c r="I26" s="25"/>
      <c r="J26" s="25"/>
      <c r="M26" s="404"/>
      <c r="N26" s="404"/>
      <c r="O26" s="404"/>
      <c r="P26" s="404"/>
    </row>
    <row r="27" spans="1:16" ht="20.149999999999999" customHeight="1">
      <c r="A27" s="404"/>
      <c r="B27" s="18" t="s">
        <v>1259</v>
      </c>
      <c r="C27" s="554"/>
      <c r="D27" s="554"/>
      <c r="E27" s="554"/>
      <c r="F27" s="410"/>
      <c r="G27" s="410"/>
      <c r="H27" s="410"/>
      <c r="I27" s="25"/>
      <c r="M27" s="404"/>
      <c r="N27" s="404"/>
      <c r="O27" s="404"/>
      <c r="P27" s="404"/>
    </row>
    <row r="28" spans="1:16" ht="3" customHeight="1">
      <c r="A28" s="404"/>
      <c r="B28" s="445"/>
      <c r="C28" s="448"/>
      <c r="D28" s="448"/>
      <c r="E28" s="448"/>
      <c r="F28" s="404"/>
      <c r="G28" s="404"/>
      <c r="H28" s="404"/>
      <c r="I28" s="404"/>
      <c r="J28" s="409"/>
      <c r="K28" s="404"/>
      <c r="L28" s="404"/>
      <c r="M28" s="404"/>
      <c r="N28" s="404"/>
      <c r="O28" s="404"/>
      <c r="P28" s="404"/>
    </row>
    <row r="29" spans="1:16" ht="15" customHeight="1">
      <c r="A29" s="404"/>
      <c r="B29" s="445"/>
      <c r="C29" s="404"/>
      <c r="D29" s="404"/>
      <c r="E29" s="404"/>
      <c r="F29" s="404"/>
      <c r="G29" s="404"/>
      <c r="H29" s="404"/>
      <c r="I29" s="404"/>
      <c r="J29" s="404"/>
      <c r="K29" s="404"/>
      <c r="L29" s="404"/>
      <c r="M29" s="404"/>
      <c r="N29" s="404"/>
      <c r="O29" s="404"/>
      <c r="P29" s="404"/>
    </row>
    <row r="30" spans="1:16" ht="15" customHeight="1">
      <c r="A30" s="404"/>
      <c r="B30"/>
      <c r="C30"/>
      <c r="D30" s="404"/>
      <c r="E30" s="404"/>
      <c r="F30" s="404"/>
      <c r="G30" s="404"/>
      <c r="H30" s="404"/>
      <c r="I30" s="404"/>
      <c r="J30" s="404"/>
      <c r="K30" s="404"/>
      <c r="L30" s="404"/>
      <c r="M30" s="404"/>
      <c r="N30" s="404"/>
      <c r="O30" s="404"/>
      <c r="P30" s="404"/>
    </row>
    <row r="31" spans="1:16" ht="15" customHeight="1">
      <c r="A31" s="404"/>
      <c r="B31"/>
      <c r="C31"/>
      <c r="D31" s="445"/>
      <c r="E31" s="445"/>
      <c r="F31" s="404"/>
      <c r="G31" s="404"/>
      <c r="H31" s="404"/>
      <c r="I31" s="404"/>
      <c r="J31" s="404"/>
      <c r="K31" s="404"/>
      <c r="L31" s="404"/>
      <c r="M31" s="404"/>
      <c r="N31" s="404"/>
      <c r="O31" s="404"/>
      <c r="P31" s="404"/>
    </row>
    <row r="32" spans="1:16" ht="20.149999999999999" customHeight="1">
      <c r="A32" s="404"/>
      <c r="B32" s="20" t="s">
        <v>36</v>
      </c>
      <c r="C32" s="555"/>
      <c r="D32" s="555"/>
      <c r="E32" s="555"/>
      <c r="F32" s="555"/>
      <c r="G32" s="555"/>
      <c r="H32" s="555"/>
      <c r="I32" s="555"/>
      <c r="J32" s="555"/>
      <c r="K32" s="555"/>
      <c r="L32" s="555"/>
      <c r="M32" s="555"/>
      <c r="N32" s="555"/>
      <c r="O32" s="404"/>
      <c r="P32" s="404"/>
    </row>
    <row r="33" spans="1:16" ht="20.149999999999999" customHeight="1">
      <c r="A33" s="404"/>
      <c r="B33" s="404"/>
      <c r="C33" s="550"/>
      <c r="D33" s="550"/>
      <c r="E33" s="550"/>
      <c r="F33" s="550"/>
      <c r="G33" s="550"/>
      <c r="H33" s="550"/>
      <c r="I33" s="550"/>
      <c r="J33" s="550"/>
      <c r="K33" s="550"/>
      <c r="L33" s="550"/>
      <c r="M33" s="550"/>
      <c r="N33" s="550"/>
      <c r="O33" s="404"/>
      <c r="P33" s="404"/>
    </row>
    <row r="34" spans="1:16" ht="20.149999999999999" customHeight="1">
      <c r="A34" s="404"/>
      <c r="B34" s="404"/>
      <c r="C34" s="550"/>
      <c r="D34" s="550"/>
      <c r="E34" s="550"/>
      <c r="F34" s="550"/>
      <c r="G34" s="550"/>
      <c r="H34" s="550"/>
      <c r="I34" s="550"/>
      <c r="J34" s="550"/>
      <c r="K34" s="550"/>
      <c r="L34" s="550"/>
      <c r="M34" s="550"/>
      <c r="N34" s="550"/>
      <c r="O34" s="404"/>
      <c r="P34" s="404"/>
    </row>
    <row r="35" spans="1:16" ht="7.5" customHeight="1">
      <c r="A35" s="404"/>
      <c r="B35" s="445"/>
      <c r="C35" s="448"/>
      <c r="D35" s="448"/>
      <c r="E35" s="448"/>
      <c r="F35" s="404"/>
      <c r="G35" s="404"/>
      <c r="H35" s="404"/>
      <c r="I35" s="404"/>
      <c r="J35" s="404"/>
      <c r="K35" s="404"/>
      <c r="L35" s="404"/>
      <c r="M35" s="404"/>
      <c r="N35" s="404"/>
      <c r="O35" s="404"/>
      <c r="P35" s="404"/>
    </row>
    <row r="36" spans="1:16" ht="24" customHeight="1">
      <c r="A36" s="404"/>
      <c r="B36" s="404"/>
      <c r="C36" s="404"/>
      <c r="D36" s="404"/>
      <c r="E36" s="404"/>
      <c r="F36" s="404"/>
      <c r="G36" s="404"/>
      <c r="H36" s="404"/>
      <c r="I36" s="404"/>
      <c r="J36" s="404"/>
      <c r="K36" s="404"/>
      <c r="L36" s="404"/>
      <c r="M36" s="404"/>
      <c r="N36" s="404"/>
      <c r="O36" s="404"/>
      <c r="P36" s="404"/>
    </row>
    <row r="37" spans="1:16" ht="15" customHeight="1">
      <c r="B37" s="21"/>
    </row>
    <row r="38" spans="1:16" ht="15" customHeight="1"/>
    <row r="39" spans="1:16" ht="15" customHeight="1"/>
    <row r="40" spans="1:16" ht="15" customHeight="1"/>
    <row r="41" spans="1:16" ht="15" customHeight="1"/>
    <row r="42" spans="1:16" ht="15" hidden="1" customHeight="1"/>
    <row r="43" spans="1:16" ht="15" hidden="1" customHeight="1"/>
    <row r="44" spans="1:16" ht="15" hidden="1" customHeight="1"/>
    <row r="45" spans="1:16" ht="15" hidden="1" customHeight="1"/>
    <row r="46" spans="1:16" ht="15" hidden="1" customHeight="1"/>
    <row r="47" spans="1:16" ht="15" hidden="1" customHeight="1"/>
    <row r="48" spans="1:16" ht="15" hidden="1" customHeight="1"/>
    <row r="49" s="15" customFormat="1" ht="15" hidden="1" customHeight="1"/>
    <row r="50" s="15" customFormat="1" ht="15" hidden="1" customHeight="1"/>
    <row r="51" s="15" customFormat="1" ht="14.15" hidden="1" customHeight="1"/>
    <row r="52" s="15" customFormat="1" ht="14.15" hidden="1" customHeight="1"/>
    <row r="53" s="15" customFormat="1" ht="14.15" hidden="1" customHeight="1"/>
    <row r="54" s="15" customFormat="1" ht="14.15" hidden="1" customHeight="1"/>
    <row r="55" s="15" customFormat="1" ht="14.15" hidden="1" customHeight="1"/>
    <row r="56" s="15" customFormat="1" ht="14.15" hidden="1" customHeight="1"/>
    <row r="57" s="15" customFormat="1" ht="14.15" hidden="1" customHeight="1"/>
    <row r="58" s="15" customFormat="1" ht="14.15" hidden="1" customHeight="1"/>
    <row r="59" s="15" customFormat="1" ht="14.15" hidden="1" customHeight="1"/>
    <row r="60"/>
  </sheetData>
  <sheetProtection algorithmName="SHA-512" hashValue="BG6N0VRs2wAQPxU5iBuuU0uz3QFwNvVvFms4urTS4gF7xS1UXfmmivlExWUbCcnpT3rDixra1obm1G2gmFjDUw==" saltValue="bO2U1DpK7KcGtRYvR32ZhA==" spinCount="100000" sheet="1" objects="1" scenarios="1"/>
  <mergeCells count="24">
    <mergeCell ref="C17:N17"/>
    <mergeCell ref="C18:N18"/>
    <mergeCell ref="A21:O21"/>
    <mergeCell ref="C9:E9"/>
    <mergeCell ref="G9:J9"/>
    <mergeCell ref="K9:L9"/>
    <mergeCell ref="C11:E11"/>
    <mergeCell ref="C16:N16"/>
    <mergeCell ref="A3:O3"/>
    <mergeCell ref="A2:XFD2"/>
    <mergeCell ref="C34:N34"/>
    <mergeCell ref="C25:E25"/>
    <mergeCell ref="G25:J25"/>
    <mergeCell ref="K25:L25"/>
    <mergeCell ref="C27:E27"/>
    <mergeCell ref="C32:N32"/>
    <mergeCell ref="C33:N33"/>
    <mergeCell ref="C23:E23"/>
    <mergeCell ref="F23:J23"/>
    <mergeCell ref="K23:L23"/>
    <mergeCell ref="A5:O5"/>
    <mergeCell ref="C7:E7"/>
    <mergeCell ref="F7:J7"/>
    <mergeCell ref="K7:L7"/>
  </mergeCells>
  <dataValidations count="1">
    <dataValidation type="list" allowBlank="1" showInputMessage="1" showErrorMessage="1" sqref="C25:E25" xr:uid="{8A02F555-F5EB-4409-BF36-571DEE60B3CE}">
      <formula1>AnglesTilted</formula1>
    </dataValidation>
  </dataValidation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39272-7A99-4032-AC3E-D920CB871A8A}">
  <sheetPr codeName="Sheet5">
    <tabColor rgb="FF00B050"/>
    <pageSetUpPr fitToPage="1"/>
  </sheetPr>
  <dimension ref="A1:Q34"/>
  <sheetViews>
    <sheetView showGridLines="0" zoomScaleNormal="100" workbookViewId="0"/>
  </sheetViews>
  <sheetFormatPr defaultColWidth="0" defaultRowHeight="14.5" zeroHeight="1"/>
  <cols>
    <col min="1" max="1" width="3.54296875" style="15" customWidth="1"/>
    <col min="2" max="2" width="15.54296875" style="15" customWidth="1"/>
    <col min="3" max="3" width="7.81640625" style="15" customWidth="1"/>
    <col min="4" max="4" width="1.81640625" style="15" customWidth="1"/>
    <col min="5" max="5" width="17.54296875" style="15" customWidth="1"/>
    <col min="6" max="6" width="10.453125" style="15" customWidth="1"/>
    <col min="7" max="7" width="3.54296875" style="15" customWidth="1"/>
    <col min="8" max="8" width="12.453125" style="15" customWidth="1"/>
    <col min="9" max="15" width="9.1796875" style="15" customWidth="1"/>
    <col min="16" max="16" width="3" style="15" customWidth="1"/>
    <col min="17" max="17" width="0" hidden="1" customWidth="1"/>
    <col min="18" max="16384" width="8.7265625" hidden="1"/>
  </cols>
  <sheetData>
    <row r="1" spans="1:16" s="35" customFormat="1" ht="73" customHeight="1">
      <c r="A1" s="12"/>
      <c r="B1" s="13"/>
      <c r="C1" s="14"/>
      <c r="D1" s="14"/>
      <c r="E1" s="14"/>
      <c r="F1" s="14"/>
      <c r="G1" s="14"/>
      <c r="H1" s="14"/>
      <c r="I1" s="14"/>
      <c r="J1" s="14"/>
    </row>
    <row r="2" spans="1:16" s="35" customFormat="1" ht="29" customHeight="1">
      <c r="A2" s="476" t="s">
        <v>0</v>
      </c>
      <c r="B2" s="481"/>
      <c r="C2" s="14"/>
      <c r="D2" s="14"/>
      <c r="E2" s="14"/>
      <c r="F2" s="14"/>
      <c r="G2" s="14"/>
      <c r="H2" s="14"/>
      <c r="I2" s="14"/>
      <c r="J2" s="14"/>
    </row>
    <row r="3" spans="1:16" s="36" customFormat="1" ht="29" customHeight="1" thickBot="1">
      <c r="A3" s="478" t="s">
        <v>466</v>
      </c>
      <c r="B3" s="480"/>
      <c r="C3" s="17"/>
      <c r="D3" s="17"/>
      <c r="E3" s="17"/>
      <c r="F3" s="17"/>
      <c r="G3" s="17"/>
      <c r="H3" s="17"/>
      <c r="I3" s="17"/>
      <c r="J3" s="105"/>
      <c r="K3" s="105"/>
      <c r="L3" s="464"/>
      <c r="M3" s="464"/>
      <c r="N3" s="464"/>
    </row>
    <row r="4" spans="1:16" s="15" customFormat="1" ht="11.25" customHeight="1" thickTop="1">
      <c r="A4" s="26"/>
      <c r="B4" s="27"/>
      <c r="C4" s="28"/>
      <c r="D4" s="28"/>
      <c r="E4" s="28"/>
      <c r="F4" s="28"/>
      <c r="G4" s="28"/>
      <c r="H4" s="28"/>
      <c r="I4" s="28"/>
      <c r="J4" s="28"/>
      <c r="K4" s="28"/>
      <c r="L4" s="28"/>
      <c r="M4" s="28"/>
      <c r="N4" s="28"/>
      <c r="O4" s="28"/>
      <c r="P4" s="28"/>
    </row>
    <row r="5" spans="1:16" ht="24" customHeight="1">
      <c r="A5" s="560" t="s">
        <v>467</v>
      </c>
      <c r="B5" s="560"/>
      <c r="C5" s="560"/>
      <c r="D5" s="560"/>
      <c r="E5" s="560"/>
      <c r="F5" s="560"/>
      <c r="G5" s="560"/>
      <c r="H5" s="560"/>
      <c r="I5" s="560"/>
      <c r="J5" s="560"/>
      <c r="K5" s="560"/>
      <c r="L5" s="560"/>
      <c r="M5" s="560"/>
      <c r="N5" s="560"/>
      <c r="O5"/>
      <c r="P5"/>
    </row>
    <row r="6" spans="1:16" s="15" customFormat="1" ht="14">
      <c r="A6" s="26"/>
      <c r="H6" s="28"/>
      <c r="I6" s="28"/>
      <c r="J6" s="28"/>
      <c r="K6" s="28"/>
      <c r="L6" s="28"/>
      <c r="M6" s="28"/>
      <c r="N6" s="28"/>
      <c r="O6" s="28"/>
      <c r="P6" s="28"/>
    </row>
    <row r="7" spans="1:16" s="15" customFormat="1" ht="20.149999999999999" customHeight="1">
      <c r="B7" s="29" t="s">
        <v>468</v>
      </c>
      <c r="C7" s="561" t="s">
        <v>32</v>
      </c>
      <c r="D7" s="561"/>
      <c r="E7" s="561"/>
      <c r="F7" s="28"/>
      <c r="G7" s="28"/>
      <c r="H7" s="28"/>
      <c r="J7" s="30" t="s">
        <v>1160</v>
      </c>
      <c r="K7" s="562" t="s">
        <v>32</v>
      </c>
      <c r="L7" s="562"/>
      <c r="N7" s="28"/>
      <c r="O7" s="28"/>
      <c r="P7" s="28"/>
    </row>
    <row r="8" spans="1:16" s="15" customFormat="1" ht="3" customHeight="1">
      <c r="B8" s="31"/>
      <c r="C8" s="28"/>
      <c r="D8" s="28"/>
      <c r="E8" s="28"/>
      <c r="F8" s="28"/>
      <c r="G8" s="28"/>
      <c r="H8" s="28"/>
      <c r="J8" s="32"/>
      <c r="K8" s="28"/>
      <c r="L8" s="28"/>
      <c r="M8" s="28"/>
      <c r="N8" s="28"/>
      <c r="O8" s="28"/>
      <c r="P8" s="28"/>
    </row>
    <row r="9" spans="1:16" s="15" customFormat="1" ht="20.149999999999999" customHeight="1">
      <c r="B9" s="29" t="s">
        <v>443</v>
      </c>
      <c r="C9" s="563"/>
      <c r="D9" s="563"/>
      <c r="E9" s="563"/>
      <c r="F9" s="28"/>
      <c r="G9" s="28"/>
      <c r="J9" s="29" t="str">
        <f>IF(K7="Yes (UEF)", "Uniform Energy Factor:", "Energy Factor:")</f>
        <v>Energy Factor:</v>
      </c>
      <c r="K9" s="564"/>
      <c r="L9" s="564"/>
      <c r="M9" s="33"/>
      <c r="N9" s="28"/>
      <c r="O9" s="28"/>
      <c r="P9" s="28"/>
    </row>
    <row r="10" spans="1:16" s="15" customFormat="1" ht="3" customHeight="1">
      <c r="B10" s="28"/>
      <c r="C10" s="28"/>
      <c r="D10" s="28"/>
      <c r="E10" s="28"/>
      <c r="F10" s="28"/>
      <c r="G10" s="28"/>
      <c r="H10" s="28"/>
      <c r="I10" s="28"/>
      <c r="J10" s="28"/>
      <c r="K10" s="28"/>
      <c r="L10" s="28"/>
      <c r="M10" s="28"/>
      <c r="N10" s="28"/>
      <c r="O10" s="28"/>
      <c r="P10" s="28"/>
    </row>
    <row r="11" spans="1:16" s="15" customFormat="1" ht="15" customHeight="1">
      <c r="E11" s="28"/>
      <c r="F11" s="28"/>
      <c r="G11" s="28"/>
      <c r="H11" s="28"/>
      <c r="I11" s="28"/>
      <c r="N11" s="28"/>
      <c r="O11" s="28"/>
      <c r="P11" s="28"/>
    </row>
    <row r="12" spans="1:16" s="15" customFormat="1" ht="20.149999999999999" customHeight="1">
      <c r="B12" s="20" t="s">
        <v>36</v>
      </c>
      <c r="C12" s="559"/>
      <c r="D12" s="559"/>
      <c r="E12" s="559"/>
      <c r="F12" s="559"/>
      <c r="G12" s="559"/>
      <c r="H12" s="559"/>
      <c r="I12" s="559"/>
      <c r="J12" s="559"/>
      <c r="K12" s="559"/>
      <c r="L12" s="559"/>
      <c r="M12" s="559"/>
      <c r="N12" s="559"/>
      <c r="O12" s="28"/>
      <c r="P12" s="28"/>
    </row>
    <row r="13" spans="1:16" s="15" customFormat="1" ht="20.149999999999999" customHeight="1">
      <c r="B13" s="28"/>
      <c r="C13" s="565"/>
      <c r="D13" s="565"/>
      <c r="E13" s="565"/>
      <c r="F13" s="565"/>
      <c r="G13" s="565"/>
      <c r="H13" s="565"/>
      <c r="I13" s="565"/>
      <c r="J13" s="565"/>
      <c r="K13" s="565"/>
      <c r="L13" s="565"/>
      <c r="M13" s="565"/>
      <c r="N13" s="565"/>
      <c r="O13" s="28"/>
      <c r="P13" s="28"/>
    </row>
    <row r="14" spans="1:16" s="15" customFormat="1" ht="20.149999999999999" customHeight="1">
      <c r="B14" s="28"/>
      <c r="C14" s="565"/>
      <c r="D14" s="565"/>
      <c r="E14" s="565"/>
      <c r="F14" s="565"/>
      <c r="G14" s="565"/>
      <c r="H14" s="565"/>
      <c r="I14" s="565"/>
      <c r="J14" s="565"/>
      <c r="K14" s="565"/>
      <c r="L14" s="565"/>
      <c r="M14" s="565"/>
      <c r="N14" s="565"/>
      <c r="O14" s="28"/>
      <c r="P14" s="28"/>
    </row>
    <row r="15" spans="1:16" s="15" customFormat="1" ht="7.5" customHeight="1">
      <c r="B15" s="27"/>
      <c r="C15" s="34"/>
      <c r="D15" s="34"/>
      <c r="E15" s="34"/>
      <c r="F15" s="28"/>
      <c r="G15" s="28"/>
      <c r="H15" s="28"/>
      <c r="I15" s="28"/>
      <c r="J15" s="28"/>
      <c r="K15" s="28"/>
      <c r="L15" s="28"/>
      <c r="M15" s="28"/>
      <c r="N15" s="28"/>
      <c r="O15" s="28"/>
      <c r="P15" s="28"/>
    </row>
    <row r="16" spans="1:16" s="15" customFormat="1" ht="24" customHeight="1">
      <c r="B16" s="28"/>
      <c r="C16" s="28"/>
      <c r="D16" s="28"/>
      <c r="E16" s="28"/>
      <c r="F16" s="28"/>
      <c r="G16" s="28"/>
      <c r="H16" s="28"/>
      <c r="I16" s="28"/>
      <c r="J16" s="28"/>
      <c r="K16" s="28"/>
      <c r="L16" s="28"/>
      <c r="M16" s="28"/>
      <c r="N16" s="28"/>
      <c r="O16" s="28"/>
      <c r="P16" s="28"/>
    </row>
    <row r="17" spans="1:16" ht="24" customHeight="1">
      <c r="A17" s="560" t="s">
        <v>472</v>
      </c>
      <c r="B17" s="560"/>
      <c r="C17" s="560"/>
      <c r="D17" s="560"/>
      <c r="E17" s="560"/>
      <c r="F17" s="560"/>
      <c r="G17" s="560"/>
      <c r="H17" s="560"/>
      <c r="I17" s="560"/>
      <c r="J17" s="560"/>
      <c r="K17" s="560"/>
      <c r="L17" s="560"/>
      <c r="M17" s="560"/>
      <c r="N17" s="560"/>
      <c r="O17"/>
      <c r="P17"/>
    </row>
    <row r="18" spans="1:16" s="15" customFormat="1" ht="14">
      <c r="A18" s="26"/>
      <c r="H18" s="28"/>
      <c r="I18" s="28"/>
      <c r="J18" s="28"/>
      <c r="K18" s="28"/>
      <c r="L18" s="28"/>
      <c r="M18" s="28"/>
      <c r="N18" s="28"/>
      <c r="O18" s="28"/>
      <c r="P18" s="28"/>
    </row>
    <row r="19" spans="1:16" s="15" customFormat="1" ht="20.149999999999999" customHeight="1">
      <c r="B19" s="29" t="s">
        <v>468</v>
      </c>
      <c r="C19" s="561" t="s">
        <v>32</v>
      </c>
      <c r="D19" s="561"/>
      <c r="E19" s="561"/>
      <c r="F19" s="28"/>
      <c r="G19" s="28"/>
      <c r="H19" s="28"/>
      <c r="J19" s="30" t="s">
        <v>1160</v>
      </c>
      <c r="K19" s="562" t="s">
        <v>32</v>
      </c>
      <c r="L19" s="562"/>
      <c r="N19" s="28"/>
      <c r="O19" s="28"/>
      <c r="P19" s="28"/>
    </row>
    <row r="20" spans="1:16" s="15" customFormat="1" ht="3" customHeight="1">
      <c r="B20" s="31"/>
      <c r="C20" s="28"/>
      <c r="D20" s="28"/>
      <c r="E20" s="28"/>
      <c r="F20" s="28"/>
      <c r="G20" s="28"/>
      <c r="H20" s="28"/>
      <c r="J20" s="32"/>
      <c r="K20" s="28"/>
      <c r="L20" s="28"/>
      <c r="M20" s="28"/>
      <c r="N20" s="28"/>
      <c r="O20" s="28"/>
      <c r="P20" s="28"/>
    </row>
    <row r="21" spans="1:16" s="15" customFormat="1" ht="20.149999999999999" customHeight="1">
      <c r="B21" s="29" t="s">
        <v>443</v>
      </c>
      <c r="C21" s="563"/>
      <c r="D21" s="563"/>
      <c r="E21" s="563"/>
      <c r="F21" s="28"/>
      <c r="G21" s="28"/>
      <c r="J21" s="29" t="str">
        <f>IF(K19="Yes (UEF)", "Uniform Energy Factor:", "Energy Factor:")</f>
        <v>Energy Factor:</v>
      </c>
      <c r="K21" s="564"/>
      <c r="L21" s="564"/>
      <c r="M21" s="33"/>
      <c r="N21" s="28"/>
      <c r="O21" s="28"/>
      <c r="P21" s="28"/>
    </row>
    <row r="22" spans="1:16" s="15" customFormat="1" ht="3" customHeight="1">
      <c r="B22" s="28"/>
      <c r="C22" s="28"/>
      <c r="D22" s="28"/>
      <c r="E22" s="28"/>
      <c r="F22" s="28"/>
      <c r="G22" s="28"/>
      <c r="H22" s="28"/>
      <c r="I22" s="28"/>
      <c r="J22" s="28"/>
      <c r="K22" s="28"/>
      <c r="L22" s="28"/>
      <c r="M22" s="28"/>
      <c r="N22" s="28"/>
      <c r="O22" s="28"/>
      <c r="P22" s="28"/>
    </row>
    <row r="23" spans="1:16" s="15" customFormat="1" ht="15" customHeight="1">
      <c r="E23" s="28"/>
      <c r="F23" s="28"/>
      <c r="G23" s="28"/>
      <c r="H23" s="28"/>
      <c r="I23" s="28"/>
      <c r="N23" s="28"/>
      <c r="O23" s="28"/>
      <c r="P23" s="28"/>
    </row>
    <row r="24" spans="1:16" s="15" customFormat="1" ht="20.149999999999999" customHeight="1">
      <c r="B24" s="20" t="s">
        <v>36</v>
      </c>
      <c r="C24" s="559"/>
      <c r="D24" s="559"/>
      <c r="E24" s="559"/>
      <c r="F24" s="559"/>
      <c r="G24" s="559"/>
      <c r="H24" s="559"/>
      <c r="I24" s="559"/>
      <c r="J24" s="559"/>
      <c r="K24" s="559"/>
      <c r="L24" s="559"/>
      <c r="M24" s="559"/>
      <c r="N24" s="559"/>
      <c r="O24" s="28"/>
      <c r="P24" s="28"/>
    </row>
    <row r="25" spans="1:16" s="15" customFormat="1" ht="20.149999999999999" customHeight="1">
      <c r="B25" s="28"/>
      <c r="C25" s="565"/>
      <c r="D25" s="565"/>
      <c r="E25" s="565"/>
      <c r="F25" s="565"/>
      <c r="G25" s="565"/>
      <c r="H25" s="565"/>
      <c r="I25" s="565"/>
      <c r="J25" s="565"/>
      <c r="K25" s="565"/>
      <c r="L25" s="565"/>
      <c r="M25" s="565"/>
      <c r="N25" s="565"/>
      <c r="O25" s="28"/>
      <c r="P25" s="28"/>
    </row>
    <row r="26" spans="1:16" s="15" customFormat="1" ht="20.149999999999999" customHeight="1">
      <c r="B26" s="28"/>
      <c r="C26" s="565"/>
      <c r="D26" s="565"/>
      <c r="E26" s="565"/>
      <c r="F26" s="565"/>
      <c r="G26" s="565"/>
      <c r="H26" s="565"/>
      <c r="I26" s="565"/>
      <c r="J26" s="565"/>
      <c r="K26" s="565"/>
      <c r="L26" s="565"/>
      <c r="M26" s="565"/>
      <c r="N26" s="565"/>
      <c r="O26" s="28"/>
      <c r="P26" s="28"/>
    </row>
    <row r="27" spans="1:16" s="15" customFormat="1" ht="3" customHeight="1">
      <c r="B27" s="28"/>
      <c r="C27" s="28"/>
      <c r="D27" s="28"/>
      <c r="E27" s="28"/>
      <c r="F27" s="28"/>
      <c r="G27" s="28"/>
      <c r="H27" s="28"/>
      <c r="I27" s="28"/>
      <c r="J27" s="28"/>
      <c r="K27" s="28"/>
      <c r="L27" s="28"/>
      <c r="M27" s="28"/>
      <c r="N27" s="28"/>
      <c r="O27" s="28"/>
      <c r="P27" s="28"/>
    </row>
    <row r="28" spans="1:16" s="15" customFormat="1" ht="15" customHeight="1">
      <c r="B28" s="27"/>
      <c r="C28" s="34"/>
      <c r="D28" s="34"/>
      <c r="E28" s="34"/>
      <c r="F28" s="28"/>
      <c r="G28" s="28"/>
      <c r="H28" s="28"/>
      <c r="I28" s="28"/>
      <c r="J28" s="28"/>
      <c r="K28" s="28"/>
      <c r="L28" s="28"/>
      <c r="M28" s="28"/>
      <c r="N28" s="28"/>
      <c r="O28" s="28"/>
      <c r="P28" s="28"/>
    </row>
    <row r="29" spans="1:16" s="15" customFormat="1" ht="15" customHeight="1">
      <c r="B29" s="21"/>
      <c r="L29" s="22"/>
    </row>
    <row r="30" spans="1:16" s="15" customFormat="1" ht="15" customHeight="1">
      <c r="B30" s="21"/>
      <c r="C30" s="23"/>
      <c r="D30" s="23"/>
      <c r="E30" s="23"/>
    </row>
    <row r="31" spans="1:16" s="15" customFormat="1" ht="15" customHeight="1">
      <c r="B31" s="21"/>
      <c r="L31" s="22"/>
    </row>
    <row r="32" spans="1:16" s="15" customFormat="1" ht="15" customHeight="1">
      <c r="B32" s="21"/>
    </row>
    <row r="33" s="15" customFormat="1" ht="15" customHeight="1"/>
    <row r="34" s="15" customFormat="1" ht="15" customHeight="1"/>
  </sheetData>
  <sheetProtection algorithmName="SHA-512" hashValue="Iq85LJp+zzxcEQu2ALXpS1zZZoDFbFkNmk1vdm92vwPaix/0vWwr33objBpapuXfgIQWKVtCBCrTBqYz0O8CAg==" saltValue="Rmpc3clfTL5CSmO6aKr8TQ==" spinCount="100000" sheet="1" objects="1" scenarios="1"/>
  <mergeCells count="16">
    <mergeCell ref="C24:N24"/>
    <mergeCell ref="C25:N25"/>
    <mergeCell ref="C26:N26"/>
    <mergeCell ref="C13:N13"/>
    <mergeCell ref="C14:N14"/>
    <mergeCell ref="A17:N17"/>
    <mergeCell ref="C19:E19"/>
    <mergeCell ref="K19:L19"/>
    <mergeCell ref="C21:E21"/>
    <mergeCell ref="K21:L21"/>
    <mergeCell ref="C12:N12"/>
    <mergeCell ref="A5:N5"/>
    <mergeCell ref="C7:E7"/>
    <mergeCell ref="K7:L7"/>
    <mergeCell ref="C9:E9"/>
    <mergeCell ref="K9:L9"/>
  </mergeCells>
  <conditionalFormatting sqref="J9:N9">
    <cfRule type="expression" dxfId="34" priority="3">
      <formula>$K$7="No"</formula>
    </cfRule>
  </conditionalFormatting>
  <conditionalFormatting sqref="J21:N21">
    <cfRule type="expression" dxfId="33" priority="4">
      <formula>$K$19="No"</formula>
    </cfRule>
  </conditionalFormatting>
  <dataValidations count="2">
    <dataValidation type="list" allowBlank="1" showInputMessage="1" showErrorMessage="1" sqref="K7:L7 K19:L19" xr:uid="{02F85FBF-1215-48BF-9D52-5894E673E254}">
      <formula1>DHWEF</formula1>
    </dataValidation>
    <dataValidation type="list" allowBlank="1" showInputMessage="1" showErrorMessage="1" sqref="C7:E7 C19:E19" xr:uid="{54873595-DD92-4611-A622-D6D7A65CFE59}">
      <formula1>DHW_Type</formula1>
    </dataValidation>
  </dataValidations>
  <pageMargins left="0.1" right="0" top="0.2" bottom="0.25" header="0.3" footer="0.3"/>
  <pageSetup scale="74"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1B2D4-EEEE-4FBB-88AE-2EFA69B34B67}">
  <sheetPr codeName="Sheet3">
    <tabColor rgb="FF00B050"/>
  </sheetPr>
  <dimension ref="A1:U122"/>
  <sheetViews>
    <sheetView showGridLines="0" zoomScaleNormal="100" workbookViewId="0"/>
  </sheetViews>
  <sheetFormatPr defaultColWidth="0" defaultRowHeight="0" customHeight="1" zeroHeight="1"/>
  <cols>
    <col min="1" max="1" width="3.81640625" style="15" customWidth="1"/>
    <col min="2" max="2" width="21.7265625" style="15" customWidth="1"/>
    <col min="3" max="3" width="8" style="15" customWidth="1"/>
    <col min="4" max="4" width="7.7265625" style="15" customWidth="1"/>
    <col min="5" max="5" width="5.7265625" style="15" customWidth="1"/>
    <col min="6" max="6" width="7.7265625" style="15" customWidth="1"/>
    <col min="7" max="7" width="4.54296875" style="15" customWidth="1"/>
    <col min="8" max="8" width="2.54296875" style="15" customWidth="1"/>
    <col min="9" max="9" width="9" style="15" customWidth="1"/>
    <col min="10" max="10" width="9.453125" style="15" customWidth="1"/>
    <col min="11" max="12" width="15.54296875" style="15" customWidth="1"/>
    <col min="13" max="13" width="5.54296875" style="15" customWidth="1"/>
    <col min="14" max="15" width="15.54296875" style="15" customWidth="1"/>
    <col min="16" max="16" width="5.54296875" style="15" customWidth="1"/>
    <col min="17" max="17" width="4.81640625" style="15" customWidth="1"/>
    <col min="18" max="18" width="13.54296875" style="15" hidden="1" customWidth="1"/>
    <col min="19" max="19" width="9.1796875" style="15" hidden="1" customWidth="1"/>
    <col min="20" max="20" width="3.1796875" style="15" hidden="1" customWidth="1"/>
    <col min="21" max="21" width="13.54296875" style="15" hidden="1" customWidth="1"/>
    <col min="22" max="16384" width="9.1796875" style="15" hidden="1"/>
  </cols>
  <sheetData>
    <row r="1" spans="1:17" s="52" customFormat="1" ht="73" customHeight="1">
      <c r="A1" s="1"/>
      <c r="B1" s="51"/>
    </row>
    <row r="2" spans="1:17" s="484" customFormat="1" ht="29" customHeight="1">
      <c r="A2" s="486" t="s">
        <v>0</v>
      </c>
      <c r="B2" s="482"/>
    </row>
    <row r="3" spans="1:17" s="484" customFormat="1" ht="29" customHeight="1" thickBot="1">
      <c r="A3" s="487" t="s">
        <v>437</v>
      </c>
      <c r="B3" s="485"/>
      <c r="C3" s="485"/>
      <c r="D3" s="485"/>
      <c r="E3" s="485"/>
      <c r="F3" s="485"/>
      <c r="G3" s="485"/>
      <c r="H3" s="485"/>
      <c r="I3" s="485"/>
      <c r="J3" s="485"/>
      <c r="K3" s="485"/>
      <c r="L3" s="485"/>
      <c r="M3" s="485"/>
      <c r="N3" s="485"/>
      <c r="O3" s="485"/>
      <c r="P3" s="485"/>
      <c r="Q3" s="485"/>
    </row>
    <row r="4" spans="1:17" ht="12.75" customHeight="1">
      <c r="A4" s="42"/>
      <c r="B4" s="42"/>
      <c r="C4" s="42"/>
      <c r="D4" s="42"/>
      <c r="E4" s="42"/>
      <c r="F4" s="42"/>
      <c r="G4" s="42"/>
      <c r="H4" s="42"/>
      <c r="I4" s="42"/>
      <c r="J4" s="53"/>
      <c r="K4" s="53"/>
      <c r="L4" s="53"/>
      <c r="M4" s="53"/>
      <c r="N4" s="53"/>
      <c r="O4" s="53"/>
      <c r="P4" s="53"/>
      <c r="Q4" s="42"/>
    </row>
    <row r="5" spans="1:17" ht="27" customHeight="1">
      <c r="A5" s="531" t="s">
        <v>438</v>
      </c>
      <c r="B5" s="531"/>
      <c r="C5" s="531"/>
      <c r="D5" s="531"/>
      <c r="E5" s="531"/>
      <c r="F5" s="531"/>
      <c r="G5" s="531"/>
      <c r="H5" s="531"/>
      <c r="I5" s="531"/>
      <c r="J5" s="531"/>
      <c r="K5" s="531"/>
      <c r="L5" s="531"/>
      <c r="M5" s="531"/>
      <c r="N5" s="531"/>
      <c r="O5" s="531"/>
      <c r="P5" s="539"/>
      <c r="Q5" s="539"/>
    </row>
    <row r="6" spans="1:17" ht="20.149999999999999" customHeight="1">
      <c r="A6" s="42"/>
      <c r="G6" s="42"/>
      <c r="K6" s="53"/>
      <c r="Q6" s="42"/>
    </row>
    <row r="7" spans="1:17" ht="3" customHeight="1">
      <c r="A7" s="42"/>
      <c r="C7" s="38"/>
      <c r="D7" s="42"/>
      <c r="E7" s="42"/>
      <c r="F7" s="42"/>
      <c r="G7" s="42"/>
      <c r="H7" s="42"/>
      <c r="I7" s="42"/>
      <c r="J7" s="42"/>
      <c r="K7" s="53"/>
      <c r="Q7" s="42"/>
    </row>
    <row r="8" spans="1:17" ht="20.149999999999999" customHeight="1">
      <c r="A8" s="42"/>
      <c r="B8" s="30"/>
      <c r="C8" s="30" t="s">
        <v>439</v>
      </c>
      <c r="D8" s="572" t="s">
        <v>449</v>
      </c>
      <c r="E8" s="572"/>
      <c r="F8" s="572"/>
      <c r="G8" s="572"/>
      <c r="H8" s="54"/>
      <c r="I8" s="573" t="s">
        <v>1161</v>
      </c>
      <c r="J8" s="573"/>
      <c r="K8" s="573"/>
      <c r="L8" s="573"/>
      <c r="M8" s="572" t="s">
        <v>32</v>
      </c>
      <c r="N8" s="572"/>
      <c r="O8"/>
      <c r="Q8" s="42"/>
    </row>
    <row r="9" spans="1:17" ht="3" customHeight="1">
      <c r="A9" s="42"/>
      <c r="C9" s="92"/>
      <c r="D9" s="54"/>
      <c r="E9" s="54"/>
      <c r="F9" s="54"/>
      <c r="G9" s="54"/>
      <c r="H9" s="54"/>
      <c r="I9" s="325"/>
      <c r="J9" s="325"/>
      <c r="K9" s="326"/>
      <c r="L9" s="325"/>
      <c r="M9" s="54"/>
      <c r="N9" s="54"/>
      <c r="O9" s="42"/>
      <c r="P9" s="42"/>
      <c r="Q9" s="42"/>
    </row>
    <row r="10" spans="1:17" ht="23.5" customHeight="1">
      <c r="A10" s="42"/>
      <c r="C10" s="30" t="s">
        <v>441</v>
      </c>
      <c r="D10" s="568"/>
      <c r="E10" s="568"/>
      <c r="F10" s="568"/>
      <c r="G10" s="568"/>
      <c r="H10" s="19"/>
      <c r="I10" s="218"/>
      <c r="J10" s="327"/>
      <c r="K10" s="218"/>
      <c r="L10" s="324" t="s">
        <v>1087</v>
      </c>
      <c r="M10" s="566"/>
      <c r="N10" s="566"/>
      <c r="O10" s="57"/>
      <c r="P10" s="42"/>
      <c r="Q10" s="42"/>
    </row>
    <row r="11" spans="1:17" ht="3" customHeight="1">
      <c r="A11" s="42"/>
      <c r="C11" s="58"/>
      <c r="D11" s="54">
        <v>3</v>
      </c>
      <c r="E11" s="59"/>
      <c r="F11" s="54"/>
      <c r="G11" s="19"/>
      <c r="H11" s="19"/>
      <c r="I11" s="218"/>
      <c r="J11" s="218"/>
      <c r="K11" s="218"/>
      <c r="L11" s="325"/>
      <c r="M11" s="54"/>
      <c r="N11" s="54"/>
      <c r="O11" s="42"/>
      <c r="P11" s="42"/>
      <c r="Q11" s="42"/>
    </row>
    <row r="12" spans="1:17" ht="20.149999999999999" customHeight="1">
      <c r="A12" s="42"/>
      <c r="C12" s="30" t="s">
        <v>443</v>
      </c>
      <c r="D12" s="570"/>
      <c r="E12" s="570"/>
      <c r="F12" s="570"/>
      <c r="G12" s="570"/>
      <c r="H12" s="19"/>
      <c r="I12" s="218"/>
      <c r="J12" s="218"/>
      <c r="K12" s="325"/>
      <c r="L12" s="328" t="s">
        <v>444</v>
      </c>
      <c r="M12" s="566"/>
      <c r="N12" s="566"/>
      <c r="O12" s="57"/>
      <c r="Q12" s="42"/>
    </row>
    <row r="13" spans="1:17" customFormat="1" ht="20.149999999999999" customHeight="1">
      <c r="E13" s="156"/>
    </row>
    <row r="14" spans="1:17" customFormat="1" ht="3" customHeight="1"/>
    <row r="15" spans="1:17" ht="19.5" customHeight="1">
      <c r="A15" s="42"/>
      <c r="C15" s="60" t="s">
        <v>36</v>
      </c>
      <c r="D15" s="571"/>
      <c r="E15" s="571"/>
      <c r="F15" s="571"/>
      <c r="G15" s="571"/>
      <c r="H15" s="571"/>
      <c r="I15" s="571"/>
      <c r="J15" s="571"/>
      <c r="K15" s="571"/>
      <c r="L15" s="571"/>
      <c r="M15" s="571"/>
      <c r="N15" s="571"/>
      <c r="O15" s="571"/>
      <c r="P15" s="571"/>
      <c r="Q15" s="42"/>
    </row>
    <row r="16" spans="1:17" ht="3" customHeight="1">
      <c r="A16" s="42"/>
      <c r="C16" s="60"/>
      <c r="D16" s="60"/>
      <c r="E16" s="337"/>
      <c r="F16" s="60"/>
      <c r="G16" s="337"/>
      <c r="H16" s="96"/>
      <c r="I16" s="96"/>
      <c r="J16" s="96"/>
      <c r="K16" s="93"/>
      <c r="L16" s="93"/>
      <c r="M16" s="93"/>
      <c r="N16" s="93"/>
      <c r="O16" s="93"/>
      <c r="P16" s="93"/>
      <c r="Q16" s="42"/>
    </row>
    <row r="17" spans="1:17" ht="19.5" customHeight="1">
      <c r="A17" s="42"/>
      <c r="D17" s="571"/>
      <c r="E17" s="571"/>
      <c r="F17" s="571"/>
      <c r="G17" s="571"/>
      <c r="H17" s="571"/>
      <c r="I17" s="571"/>
      <c r="J17" s="571"/>
      <c r="K17" s="571"/>
      <c r="L17" s="571"/>
      <c r="M17" s="571"/>
      <c r="N17" s="571"/>
      <c r="O17" s="571"/>
      <c r="P17" s="571"/>
      <c r="Q17" s="42"/>
    </row>
    <row r="18" spans="1:17" ht="3" customHeight="1">
      <c r="A18" s="42"/>
      <c r="C18" s="42"/>
      <c r="D18" s="42"/>
      <c r="E18" s="42"/>
      <c r="F18" s="42"/>
      <c r="G18" s="42"/>
      <c r="H18" s="42"/>
      <c r="I18" s="42"/>
      <c r="J18" s="42"/>
      <c r="K18" s="42"/>
      <c r="L18" s="42"/>
      <c r="M18" s="42"/>
      <c r="N18" s="42"/>
      <c r="O18" s="42"/>
      <c r="P18" s="42"/>
      <c r="Q18" s="42"/>
    </row>
    <row r="19" spans="1:17" ht="19.5" customHeight="1">
      <c r="A19" s="42"/>
      <c r="B19" s="39"/>
      <c r="C19" s="39"/>
      <c r="D19" s="39"/>
      <c r="E19" s="39"/>
      <c r="F19" s="39"/>
      <c r="G19" s="39"/>
      <c r="H19" s="39"/>
      <c r="I19" s="39"/>
      <c r="J19" s="39"/>
      <c r="K19" s="39"/>
      <c r="L19" s="39"/>
      <c r="M19" s="39"/>
      <c r="N19" s="39"/>
      <c r="O19" s="39"/>
      <c r="P19" s="39"/>
      <c r="Q19" s="42"/>
    </row>
    <row r="20" spans="1:17" ht="27" customHeight="1">
      <c r="A20" s="531" t="s">
        <v>445</v>
      </c>
      <c r="B20" s="531"/>
      <c r="C20" s="531"/>
      <c r="D20" s="531"/>
      <c r="E20" s="531"/>
      <c r="F20" s="531"/>
      <c r="G20" s="531"/>
      <c r="H20" s="531"/>
      <c r="I20" s="531"/>
      <c r="J20" s="531"/>
      <c r="K20" s="531"/>
      <c r="L20" s="531"/>
      <c r="M20" s="531"/>
      <c r="N20" s="531"/>
      <c r="O20" s="531"/>
      <c r="P20" s="28"/>
      <c r="Q20" s="42"/>
    </row>
    <row r="21" spans="1:17" ht="14">
      <c r="A21" s="42"/>
      <c r="C21" s="61"/>
      <c r="D21" s="62"/>
      <c r="E21" s="62"/>
      <c r="F21" s="62"/>
      <c r="G21" s="62"/>
      <c r="H21" s="62"/>
      <c r="I21" s="62"/>
      <c r="J21" s="62"/>
      <c r="K21" s="63"/>
      <c r="L21" s="28"/>
      <c r="M21" s="28"/>
      <c r="N21" s="28"/>
      <c r="O21" s="28"/>
      <c r="P21" s="28"/>
      <c r="Q21" s="62"/>
    </row>
    <row r="22" spans="1:17" ht="20.149999999999999" customHeight="1">
      <c r="A22" s="42"/>
      <c r="C22" s="30" t="s">
        <v>439</v>
      </c>
      <c r="D22" s="567" t="s">
        <v>449</v>
      </c>
      <c r="E22" s="567"/>
      <c r="F22" s="567"/>
      <c r="G22" s="567"/>
      <c r="H22" s="93"/>
      <c r="I22" s="93"/>
      <c r="J22" s="93"/>
      <c r="K22" s="19"/>
      <c r="L22" s="30" t="s">
        <v>1162</v>
      </c>
      <c r="M22" s="572" t="s">
        <v>32</v>
      </c>
      <c r="N22" s="572"/>
      <c r="P22" s="28"/>
      <c r="Q22" s="62"/>
    </row>
    <row r="23" spans="1:17" ht="3" customHeight="1">
      <c r="A23" s="42"/>
      <c r="C23" s="94"/>
      <c r="D23" s="93"/>
      <c r="E23" s="93"/>
      <c r="F23" s="93"/>
      <c r="G23" s="93"/>
      <c r="H23" s="93"/>
      <c r="I23" s="93"/>
      <c r="J23" s="93"/>
      <c r="K23" s="19"/>
      <c r="L23" s="56"/>
      <c r="M23" s="56"/>
      <c r="N23" s="56"/>
      <c r="P23" s="28"/>
      <c r="Q23" s="62"/>
    </row>
    <row r="24" spans="1:17" ht="19.5" customHeight="1">
      <c r="A24" s="42"/>
      <c r="C24" s="30" t="s">
        <v>443</v>
      </c>
      <c r="D24" s="570"/>
      <c r="E24" s="570"/>
      <c r="F24" s="570"/>
      <c r="G24" s="570"/>
      <c r="H24" s="95"/>
      <c r="I24" s="96"/>
      <c r="J24" s="96"/>
      <c r="K24" s="19"/>
      <c r="L24" s="30" t="s">
        <v>1087</v>
      </c>
      <c r="M24" s="566"/>
      <c r="N24" s="566"/>
      <c r="O24" s="64" t="s">
        <v>464</v>
      </c>
      <c r="P24" s="62"/>
      <c r="Q24" s="62"/>
    </row>
    <row r="25" spans="1:17" customFormat="1" ht="3" customHeight="1">
      <c r="C25" s="56"/>
      <c r="D25" s="56"/>
      <c r="E25" s="56"/>
      <c r="F25" s="56"/>
      <c r="G25" s="56"/>
      <c r="H25" s="56"/>
      <c r="I25" s="56"/>
      <c r="J25" s="56"/>
      <c r="K25" s="56"/>
      <c r="L25" s="56"/>
      <c r="M25" s="56"/>
      <c r="N25" s="56"/>
    </row>
    <row r="26" spans="1:17" customFormat="1" ht="19.5" customHeight="1">
      <c r="C26" s="56"/>
      <c r="D26" s="56"/>
      <c r="E26" s="56"/>
      <c r="F26" s="56"/>
      <c r="G26" s="56"/>
      <c r="H26" s="56"/>
      <c r="I26" s="56"/>
      <c r="J26" s="56"/>
      <c r="K26" s="56"/>
      <c r="L26" s="30" t="s">
        <v>447</v>
      </c>
      <c r="M26" s="567"/>
      <c r="N26" s="567"/>
      <c r="O26" s="64"/>
    </row>
    <row r="27" spans="1:17" customFormat="1" ht="14.5"/>
    <row r="28" spans="1:17" customFormat="1" ht="3" customHeight="1"/>
    <row r="29" spans="1:17" ht="20.25" customHeight="1">
      <c r="A29" s="42"/>
      <c r="C29" s="60" t="s">
        <v>36</v>
      </c>
      <c r="D29" s="571"/>
      <c r="E29" s="571"/>
      <c r="F29" s="571"/>
      <c r="G29" s="571"/>
      <c r="H29" s="571"/>
      <c r="I29" s="571"/>
      <c r="J29" s="571"/>
      <c r="K29" s="571"/>
      <c r="L29" s="571"/>
      <c r="M29" s="571"/>
      <c r="N29" s="571"/>
      <c r="O29" s="571"/>
      <c r="P29" s="571"/>
      <c r="Q29" s="62"/>
    </row>
    <row r="30" spans="1:17" ht="3" customHeight="1">
      <c r="A30" s="42"/>
      <c r="C30" s="60"/>
      <c r="D30" s="60"/>
      <c r="E30" s="337"/>
      <c r="F30" s="60"/>
      <c r="G30" s="337"/>
      <c r="H30" s="96"/>
      <c r="I30" s="96"/>
      <c r="J30" s="96"/>
      <c r="K30" s="93"/>
      <c r="L30" s="93"/>
      <c r="M30" s="93"/>
      <c r="N30" s="93"/>
      <c r="O30" s="93"/>
      <c r="P30" s="93"/>
      <c r="Q30" s="62"/>
    </row>
    <row r="31" spans="1:17" ht="20.149999999999999" customHeight="1">
      <c r="A31" s="42"/>
      <c r="D31" s="571"/>
      <c r="E31" s="571"/>
      <c r="F31" s="571"/>
      <c r="G31" s="571"/>
      <c r="H31" s="571"/>
      <c r="I31" s="571"/>
      <c r="J31" s="571"/>
      <c r="K31" s="571"/>
      <c r="L31" s="571"/>
      <c r="M31" s="571"/>
      <c r="N31" s="571"/>
      <c r="O31" s="571"/>
      <c r="P31" s="571"/>
      <c r="Q31" s="62"/>
    </row>
    <row r="32" spans="1:17" ht="3" customHeight="1">
      <c r="A32" s="42"/>
      <c r="C32" s="62"/>
      <c r="D32" s="62"/>
      <c r="E32" s="62"/>
      <c r="F32" s="62"/>
      <c r="G32" s="62"/>
      <c r="H32" s="62"/>
      <c r="I32" s="62"/>
      <c r="J32" s="62"/>
      <c r="K32" s="62"/>
      <c r="L32" s="62"/>
      <c r="M32" s="62"/>
      <c r="N32" s="62"/>
      <c r="O32" s="62"/>
      <c r="P32" s="62"/>
      <c r="Q32" s="62"/>
    </row>
    <row r="33" spans="1:17" ht="14">
      <c r="A33" s="42"/>
      <c r="B33" s="39"/>
      <c r="C33" s="39"/>
      <c r="D33" s="39"/>
      <c r="E33" s="39"/>
      <c r="F33" s="39"/>
      <c r="G33" s="39"/>
      <c r="H33" s="39"/>
      <c r="I33" s="39"/>
      <c r="J33" s="39"/>
      <c r="K33" s="39"/>
      <c r="L33" s="39"/>
      <c r="M33" s="39"/>
      <c r="N33" s="39"/>
      <c r="O33" s="39"/>
      <c r="P33" s="39"/>
      <c r="Q33" s="42"/>
    </row>
    <row r="34" spans="1:17" s="65" customFormat="1" ht="27" customHeight="1">
      <c r="A34" s="531" t="s">
        <v>448</v>
      </c>
      <c r="B34" s="531"/>
      <c r="C34" s="531"/>
      <c r="D34" s="531"/>
      <c r="E34" s="531"/>
      <c r="F34" s="531"/>
      <c r="G34" s="531"/>
      <c r="H34" s="531"/>
      <c r="I34" s="531"/>
      <c r="J34" s="531"/>
      <c r="K34" s="531"/>
      <c r="L34" s="531"/>
      <c r="M34" s="531"/>
      <c r="N34" s="531"/>
      <c r="O34" s="531"/>
      <c r="P34" s="28"/>
    </row>
    <row r="35" spans="1:17" ht="6" customHeight="1">
      <c r="C35" s="66"/>
      <c r="D35" s="66"/>
      <c r="E35" s="66"/>
      <c r="F35" s="66"/>
      <c r="G35" s="66"/>
      <c r="H35" s="66"/>
      <c r="I35" s="66"/>
      <c r="J35" s="67"/>
      <c r="K35" s="67"/>
      <c r="L35" s="67"/>
      <c r="M35" s="67"/>
      <c r="N35" s="67"/>
    </row>
    <row r="36" spans="1:17" ht="19.5" customHeight="1">
      <c r="A36" s="576" t="s">
        <v>1164</v>
      </c>
      <c r="B36" s="576"/>
      <c r="C36" s="576"/>
      <c r="D36" s="569" t="s">
        <v>449</v>
      </c>
      <c r="E36" s="569"/>
      <c r="F36" s="569"/>
      <c r="G36" s="569"/>
      <c r="H36" s="70"/>
      <c r="I36" s="66"/>
      <c r="J36"/>
      <c r="K36"/>
      <c r="L36"/>
      <c r="M36"/>
      <c r="N36"/>
    </row>
    <row r="37" spans="1:17" ht="15" customHeight="1">
      <c r="B37" s="68"/>
      <c r="C37" s="71"/>
      <c r="D37" s="72"/>
      <c r="E37" s="72"/>
      <c r="F37" s="72"/>
      <c r="G37" s="72"/>
      <c r="H37" s="66"/>
      <c r="I37" s="66"/>
      <c r="J37" s="67"/>
      <c r="K37" s="67"/>
      <c r="L37" s="67"/>
      <c r="M37" s="67"/>
      <c r="N37" s="67"/>
    </row>
    <row r="38" spans="1:17" ht="19.5" customHeight="1">
      <c r="B38" s="68"/>
      <c r="C38" s="69" t="s">
        <v>450</v>
      </c>
      <c r="D38" s="569"/>
      <c r="E38" s="569"/>
      <c r="F38" s="569"/>
      <c r="G38" s="569"/>
      <c r="H38" s="73" t="s">
        <v>451</v>
      </c>
      <c r="I38" s="66"/>
      <c r="K38" s="97" t="s">
        <v>1163</v>
      </c>
      <c r="L38" s="74" t="s">
        <v>449</v>
      </c>
      <c r="M38"/>
      <c r="N38"/>
    </row>
    <row r="39" spans="1:17" ht="15" customHeight="1">
      <c r="B39" s="68"/>
      <c r="C39" s="68"/>
      <c r="D39" s="19"/>
      <c r="E39" s="19"/>
      <c r="F39" s="19"/>
      <c r="G39" s="19"/>
      <c r="I39" s="66"/>
      <c r="J39" s="66"/>
      <c r="K39" s="75"/>
      <c r="L39" s="76"/>
      <c r="M39"/>
      <c r="N39"/>
    </row>
    <row r="40" spans="1:17" ht="19.5" customHeight="1">
      <c r="B40" s="577" t="s">
        <v>452</v>
      </c>
      <c r="C40" s="577"/>
      <c r="D40" s="569" t="s">
        <v>449</v>
      </c>
      <c r="E40" s="569"/>
      <c r="F40" s="569"/>
      <c r="G40" s="569"/>
      <c r="I40" s="77"/>
      <c r="J40" s="66"/>
      <c r="K40" s="68"/>
      <c r="L40" s="78"/>
      <c r="M40"/>
      <c r="N40"/>
    </row>
    <row r="41" spans="1:17" customFormat="1" ht="3" customHeight="1">
      <c r="B41" s="75"/>
      <c r="C41" s="69"/>
      <c r="K41" s="79"/>
      <c r="L41" s="76"/>
    </row>
    <row r="42" spans="1:17" ht="19.5" customHeight="1">
      <c r="B42" s="68"/>
      <c r="C42" s="80" t="s">
        <v>1165</v>
      </c>
      <c r="D42" s="569" t="s">
        <v>449</v>
      </c>
      <c r="E42" s="569"/>
      <c r="F42" s="569"/>
      <c r="G42" s="569"/>
      <c r="J42" s="41"/>
      <c r="K42" s="81" t="s">
        <v>1121</v>
      </c>
      <c r="L42" s="82"/>
      <c r="M42"/>
      <c r="N42"/>
    </row>
    <row r="43" spans="1:17" ht="15" customHeight="1">
      <c r="B43" s="68"/>
      <c r="C43" s="68"/>
      <c r="D43" s="19"/>
      <c r="E43" s="19"/>
      <c r="F43" s="19"/>
      <c r="G43" s="19"/>
      <c r="H43" s="67"/>
      <c r="I43" s="66"/>
      <c r="J43" s="66"/>
      <c r="K43" s="83"/>
      <c r="L43" s="84"/>
      <c r="M43" s="67"/>
      <c r="N43" s="67"/>
    </row>
    <row r="44" spans="1:17" customFormat="1" ht="19.5" customHeight="1">
      <c r="A44" s="15"/>
      <c r="B44" s="577" t="s">
        <v>454</v>
      </c>
      <c r="C44" s="577"/>
      <c r="D44" s="569" t="s">
        <v>449</v>
      </c>
      <c r="E44" s="569"/>
      <c r="F44" s="569"/>
      <c r="G44" s="569"/>
      <c r="H44" s="15"/>
      <c r="I44" s="77"/>
      <c r="J44" s="66"/>
      <c r="K44" s="68"/>
      <c r="L44" s="78"/>
    </row>
    <row r="45" spans="1:17" ht="3" customHeight="1">
      <c r="A45"/>
      <c r="B45" s="75"/>
      <c r="C45" s="69"/>
      <c r="D45" s="19"/>
      <c r="E45" s="19"/>
      <c r="F45" s="19"/>
      <c r="G45" s="19"/>
      <c r="H45"/>
      <c r="I45"/>
      <c r="J45"/>
      <c r="K45" s="79"/>
      <c r="L45" s="76"/>
      <c r="M45"/>
      <c r="N45"/>
      <c r="O45"/>
      <c r="P45"/>
      <c r="Q45"/>
    </row>
    <row r="46" spans="1:17" ht="19.5" customHeight="1">
      <c r="A46" s="41"/>
      <c r="B46" s="68"/>
      <c r="C46" s="80" t="s">
        <v>1165</v>
      </c>
      <c r="D46" s="569" t="s">
        <v>449</v>
      </c>
      <c r="E46" s="569"/>
      <c r="F46" s="569"/>
      <c r="G46" s="569"/>
      <c r="J46" s="41"/>
      <c r="K46" s="81" t="s">
        <v>1121</v>
      </c>
      <c r="L46" s="82"/>
      <c r="M46"/>
      <c r="N46"/>
      <c r="O46"/>
      <c r="P46"/>
      <c r="Q46"/>
    </row>
    <row r="47" spans="1:17" customFormat="1" ht="15" customHeight="1">
      <c r="B47" s="75"/>
      <c r="C47" s="75"/>
      <c r="D47" s="56"/>
      <c r="E47" s="56"/>
      <c r="F47" s="56"/>
      <c r="G47" s="56"/>
      <c r="K47" s="79"/>
      <c r="L47" s="76"/>
    </row>
    <row r="48" spans="1:17" ht="19.5" customHeight="1">
      <c r="B48" s="577" t="s">
        <v>456</v>
      </c>
      <c r="C48" s="577"/>
      <c r="D48" s="569" t="s">
        <v>449</v>
      </c>
      <c r="E48" s="569"/>
      <c r="F48" s="569"/>
      <c r="G48" s="569"/>
      <c r="I48" s="77"/>
      <c r="J48" s="66"/>
      <c r="K48" s="68"/>
      <c r="L48" s="78"/>
      <c r="M48"/>
      <c r="N48"/>
      <c r="O48"/>
      <c r="P48"/>
      <c r="Q48"/>
    </row>
    <row r="49" spans="1:17" ht="3" customHeight="1">
      <c r="A49"/>
      <c r="B49" s="75"/>
      <c r="C49" s="69"/>
      <c r="D49" s="19"/>
      <c r="E49" s="19"/>
      <c r="F49" s="19"/>
      <c r="G49" s="19"/>
      <c r="H49"/>
      <c r="I49"/>
      <c r="J49"/>
      <c r="K49" s="79"/>
      <c r="L49" s="76"/>
      <c r="M49"/>
      <c r="N49"/>
      <c r="O49"/>
      <c r="P49"/>
      <c r="Q49"/>
    </row>
    <row r="50" spans="1:17" s="85" customFormat="1" ht="19.5" customHeight="1">
      <c r="A50" s="41"/>
      <c r="B50" s="68"/>
      <c r="C50" s="80" t="s">
        <v>1165</v>
      </c>
      <c r="D50" s="569" t="s">
        <v>449</v>
      </c>
      <c r="E50" s="569"/>
      <c r="F50" s="569"/>
      <c r="G50" s="569"/>
      <c r="H50" s="15"/>
      <c r="I50" s="15"/>
      <c r="J50" s="41"/>
      <c r="K50" s="81" t="s">
        <v>1121</v>
      </c>
      <c r="L50" s="82"/>
      <c r="M50"/>
      <c r="N50"/>
      <c r="O50"/>
      <c r="P50"/>
      <c r="Q50"/>
    </row>
    <row r="51" spans="1:17" ht="15" customHeight="1">
      <c r="A51"/>
      <c r="B51" s="75"/>
      <c r="C51" s="75"/>
      <c r="D51" s="56"/>
      <c r="E51" s="56"/>
      <c r="F51" s="56"/>
      <c r="G51" s="56"/>
      <c r="H51"/>
      <c r="I51"/>
      <c r="J51"/>
      <c r="K51" s="79"/>
      <c r="L51" s="76"/>
      <c r="M51"/>
      <c r="N51"/>
      <c r="O51"/>
      <c r="P51"/>
      <c r="Q51"/>
    </row>
    <row r="52" spans="1:17" ht="19.5" customHeight="1">
      <c r="B52" s="577" t="s">
        <v>458</v>
      </c>
      <c r="C52" s="577"/>
      <c r="D52" s="569" t="s">
        <v>449</v>
      </c>
      <c r="E52" s="569"/>
      <c r="F52" s="569"/>
      <c r="G52" s="569"/>
      <c r="I52" s="77"/>
      <c r="J52" s="66"/>
      <c r="K52" s="68"/>
      <c r="L52" s="78"/>
      <c r="M52"/>
      <c r="N52"/>
      <c r="O52"/>
      <c r="P52"/>
      <c r="Q52"/>
    </row>
    <row r="53" spans="1:17" ht="3" customHeight="1">
      <c r="A53"/>
      <c r="B53" s="75"/>
      <c r="C53" s="69"/>
      <c r="D53" s="19"/>
      <c r="E53" s="19"/>
      <c r="F53" s="19"/>
      <c r="G53" s="19"/>
      <c r="H53"/>
      <c r="I53"/>
      <c r="J53"/>
      <c r="K53" s="79"/>
      <c r="L53" s="76"/>
      <c r="M53"/>
      <c r="N53"/>
      <c r="O53"/>
      <c r="P53"/>
      <c r="Q53"/>
    </row>
    <row r="54" spans="1:17" ht="19.5" customHeight="1">
      <c r="A54" s="41"/>
      <c r="B54" s="68"/>
      <c r="C54" s="80" t="s">
        <v>1165</v>
      </c>
      <c r="D54" s="569" t="s">
        <v>449</v>
      </c>
      <c r="E54" s="569"/>
      <c r="F54" s="569"/>
      <c r="G54" s="569"/>
      <c r="J54" s="41"/>
      <c r="K54" s="81" t="s">
        <v>1121</v>
      </c>
      <c r="L54" s="82"/>
      <c r="M54"/>
      <c r="N54"/>
      <c r="O54"/>
      <c r="P54"/>
      <c r="Q54"/>
    </row>
    <row r="55" spans="1:17" ht="19.5" customHeight="1">
      <c r="A55"/>
      <c r="B55"/>
      <c r="C55"/>
      <c r="D55"/>
      <c r="E55"/>
      <c r="F55"/>
      <c r="G55"/>
      <c r="H55"/>
      <c r="I55"/>
      <c r="J55"/>
      <c r="K55"/>
      <c r="L55"/>
      <c r="M55"/>
      <c r="N55"/>
      <c r="O55"/>
      <c r="P55"/>
      <c r="Q55"/>
    </row>
    <row r="56" spans="1:17" ht="19.5" customHeight="1">
      <c r="A56"/>
      <c r="B56"/>
      <c r="C56"/>
      <c r="E56"/>
      <c r="F56"/>
      <c r="G56"/>
      <c r="H56"/>
      <c r="L56" s="345" t="s">
        <v>1122</v>
      </c>
      <c r="M56"/>
      <c r="N56"/>
      <c r="O56"/>
      <c r="P56"/>
      <c r="Q56"/>
    </row>
    <row r="57" spans="1:17" ht="14.5">
      <c r="B57" s="66"/>
      <c r="C57" s="67"/>
      <c r="D57" s="67"/>
      <c r="E57" s="67"/>
      <c r="F57" s="67"/>
      <c r="G57" s="67"/>
      <c r="H57" s="86"/>
      <c r="I57" s="87"/>
      <c r="J57" s="88"/>
      <c r="K57" s="77"/>
      <c r="L57" s="66"/>
      <c r="M57" s="88"/>
      <c r="N57" s="89"/>
      <c r="O57" s="90"/>
    </row>
    <row r="58" spans="1:17" ht="19.5" customHeight="1">
      <c r="B58" s="66"/>
      <c r="C58" s="91" t="s">
        <v>36</v>
      </c>
      <c r="D58" s="574"/>
      <c r="E58" s="574"/>
      <c r="F58" s="574"/>
      <c r="G58" s="574"/>
      <c r="H58" s="574"/>
      <c r="I58" s="574"/>
      <c r="J58" s="574"/>
      <c r="K58" s="574"/>
      <c r="L58" s="574"/>
      <c r="M58" s="574"/>
      <c r="N58" s="574"/>
      <c r="O58" s="90"/>
    </row>
    <row r="59" spans="1:17" customFormat="1" ht="3" customHeight="1">
      <c r="D59" s="56"/>
      <c r="E59" s="56"/>
      <c r="F59" s="56"/>
      <c r="G59" s="56"/>
      <c r="H59" s="56"/>
      <c r="I59" s="56"/>
      <c r="J59" s="56"/>
      <c r="K59" s="56"/>
      <c r="L59" s="56"/>
      <c r="M59" s="56"/>
      <c r="N59" s="56"/>
    </row>
    <row r="60" spans="1:17" ht="19.5" customHeight="1">
      <c r="B60" s="66"/>
      <c r="C60" s="91"/>
      <c r="D60" s="575"/>
      <c r="E60" s="575"/>
      <c r="F60" s="575"/>
      <c r="G60" s="575"/>
      <c r="H60" s="575"/>
      <c r="I60" s="575"/>
      <c r="J60" s="575"/>
      <c r="K60" s="575"/>
      <c r="L60" s="575"/>
      <c r="M60" s="575"/>
      <c r="N60" s="575"/>
      <c r="O60" s="90"/>
    </row>
    <row r="61" spans="1:17" ht="14.5">
      <c r="B61" s="66"/>
      <c r="C61" s="66"/>
      <c r="D61" s="66"/>
      <c r="E61" s="66"/>
      <c r="F61" s="66"/>
      <c r="G61" s="66"/>
      <c r="H61" s="66"/>
      <c r="I61" s="66"/>
      <c r="J61" s="66"/>
      <c r="K61" s="66"/>
      <c r="L61" s="66"/>
      <c r="M61" s="66"/>
      <c r="N61" s="66"/>
      <c r="O61" s="90"/>
    </row>
    <row r="62" spans="1:17" ht="14">
      <c r="B62" s="39"/>
      <c r="C62" s="39"/>
      <c r="D62" s="39"/>
      <c r="E62" s="39"/>
      <c r="F62" s="39"/>
      <c r="G62" s="39"/>
      <c r="H62" s="39"/>
      <c r="I62" s="39"/>
      <c r="J62" s="39"/>
      <c r="K62" s="39"/>
      <c r="L62" s="39"/>
      <c r="M62" s="39"/>
      <c r="N62" s="39"/>
      <c r="O62" s="39"/>
      <c r="P62" s="39"/>
    </row>
    <row r="63" spans="1:17" ht="27" customHeight="1">
      <c r="A63" s="531" t="s">
        <v>460</v>
      </c>
      <c r="B63" s="531"/>
      <c r="C63" s="531"/>
      <c r="D63" s="531"/>
      <c r="E63" s="531"/>
      <c r="F63" s="531"/>
      <c r="G63" s="531"/>
      <c r="H63" s="531"/>
      <c r="I63" s="531"/>
      <c r="J63" s="531"/>
      <c r="K63" s="531"/>
      <c r="L63" s="531"/>
      <c r="M63" s="531"/>
      <c r="N63" s="531"/>
      <c r="O63" s="531"/>
      <c r="P63" s="539"/>
      <c r="Q63" s="539"/>
    </row>
    <row r="64" spans="1:17" ht="20.149999999999999" customHeight="1">
      <c r="A64" s="42"/>
      <c r="G64" s="42"/>
      <c r="K64" s="53"/>
      <c r="Q64" s="42"/>
    </row>
    <row r="65" spans="1:17" ht="3" customHeight="1">
      <c r="A65" s="42"/>
      <c r="C65" s="38"/>
      <c r="D65" s="42"/>
      <c r="E65" s="42"/>
      <c r="F65" s="42"/>
      <c r="G65" s="42"/>
      <c r="H65" s="42"/>
      <c r="I65" s="42"/>
      <c r="J65" s="42"/>
      <c r="K65" s="53"/>
      <c r="Q65" s="42"/>
    </row>
    <row r="66" spans="1:17" ht="20.149999999999999" customHeight="1">
      <c r="A66" s="42"/>
      <c r="C66" s="30" t="s">
        <v>439</v>
      </c>
      <c r="D66" s="572" t="s">
        <v>449</v>
      </c>
      <c r="E66" s="572"/>
      <c r="F66" s="572"/>
      <c r="G66" s="572"/>
      <c r="H66" s="54"/>
      <c r="I66" s="578" t="s">
        <v>1161</v>
      </c>
      <c r="J66" s="578"/>
      <c r="K66" s="578"/>
      <c r="L66" s="578"/>
      <c r="M66" s="572" t="s">
        <v>32</v>
      </c>
      <c r="N66" s="572"/>
      <c r="O66"/>
      <c r="Q66" s="42"/>
    </row>
    <row r="67" spans="1:17" ht="3" customHeight="1">
      <c r="A67" s="42"/>
      <c r="C67" s="92"/>
      <c r="D67" s="54"/>
      <c r="E67" s="54"/>
      <c r="F67" s="54"/>
      <c r="G67" s="54"/>
      <c r="H67" s="54"/>
      <c r="I67" s="54"/>
      <c r="J67" s="54"/>
      <c r="K67" s="55"/>
      <c r="L67" s="54"/>
      <c r="M67" s="54"/>
      <c r="N67" s="54"/>
      <c r="O67" s="42"/>
      <c r="P67" s="42"/>
      <c r="Q67" s="42"/>
    </row>
    <row r="68" spans="1:17" ht="20.149999999999999" customHeight="1">
      <c r="A68" s="42"/>
      <c r="C68" s="30" t="s">
        <v>441</v>
      </c>
      <c r="D68" s="568"/>
      <c r="E68" s="568"/>
      <c r="F68" s="568"/>
      <c r="G68" s="568"/>
      <c r="H68" s="19"/>
      <c r="I68" s="19"/>
      <c r="J68" s="56"/>
      <c r="K68" s="19"/>
      <c r="L68" s="30" t="s">
        <v>1087</v>
      </c>
      <c r="M68" s="566"/>
      <c r="N68" s="566"/>
      <c r="P68" s="42"/>
      <c r="Q68" s="42"/>
    </row>
    <row r="69" spans="1:17" ht="3" customHeight="1">
      <c r="A69" s="42"/>
      <c r="C69" s="58"/>
      <c r="D69" s="54"/>
      <c r="E69" s="59"/>
      <c r="F69" s="54"/>
      <c r="G69" s="19"/>
      <c r="H69" s="19"/>
      <c r="I69" s="19"/>
      <c r="J69" s="19"/>
      <c r="K69" s="19"/>
      <c r="L69" s="54"/>
      <c r="M69" s="54"/>
      <c r="N69" s="54"/>
      <c r="O69" s="42"/>
      <c r="P69" s="42"/>
      <c r="Q69" s="42"/>
    </row>
    <row r="70" spans="1:17" ht="20.149999999999999" customHeight="1">
      <c r="A70" s="42"/>
      <c r="C70" s="30" t="s">
        <v>443</v>
      </c>
      <c r="D70" s="570"/>
      <c r="E70" s="570"/>
      <c r="F70" s="570"/>
      <c r="G70" s="570"/>
      <c r="H70" s="19"/>
      <c r="I70" s="19"/>
      <c r="J70" s="19"/>
      <c r="K70" s="54"/>
      <c r="L70" s="30" t="s">
        <v>444</v>
      </c>
      <c r="M70" s="566"/>
      <c r="N70" s="566"/>
      <c r="O70" s="57"/>
      <c r="Q70" s="42"/>
    </row>
    <row r="71" spans="1:17" customFormat="1" ht="20.149999999999999" customHeight="1">
      <c r="C71" s="56"/>
      <c r="D71" s="56"/>
      <c r="E71" s="56"/>
      <c r="F71" s="56"/>
      <c r="G71" s="56"/>
      <c r="H71" s="56"/>
      <c r="I71" s="56"/>
      <c r="J71" s="56"/>
      <c r="K71" s="56"/>
      <c r="L71" s="56"/>
      <c r="M71" s="56"/>
      <c r="N71" s="56"/>
    </row>
    <row r="72" spans="1:17" customFormat="1" ht="3" customHeight="1"/>
    <row r="73" spans="1:17" ht="19.5" customHeight="1">
      <c r="A73" s="42"/>
      <c r="C73" s="60" t="s">
        <v>36</v>
      </c>
      <c r="D73" s="571"/>
      <c r="E73" s="571"/>
      <c r="F73" s="571"/>
      <c r="G73" s="571"/>
      <c r="H73" s="571"/>
      <c r="I73" s="571"/>
      <c r="J73" s="571"/>
      <c r="K73" s="571"/>
      <c r="L73" s="571"/>
      <c r="M73" s="571"/>
      <c r="N73" s="571"/>
      <c r="O73" s="571"/>
      <c r="P73" s="571"/>
      <c r="Q73" s="42"/>
    </row>
    <row r="74" spans="1:17" ht="3" customHeight="1">
      <c r="A74" s="42"/>
      <c r="C74" s="60"/>
      <c r="D74" s="60"/>
      <c r="E74" s="337"/>
      <c r="F74" s="60"/>
      <c r="G74" s="337"/>
      <c r="H74" s="96"/>
      <c r="I74" s="96"/>
      <c r="J74" s="96"/>
      <c r="K74" s="93"/>
      <c r="L74" s="93"/>
      <c r="M74" s="93"/>
      <c r="N74" s="93"/>
      <c r="O74" s="93"/>
      <c r="P74" s="93"/>
      <c r="Q74" s="42"/>
    </row>
    <row r="75" spans="1:17" ht="19.5" customHeight="1">
      <c r="A75" s="42"/>
      <c r="D75" s="571"/>
      <c r="E75" s="571"/>
      <c r="F75" s="571"/>
      <c r="G75" s="571"/>
      <c r="H75" s="571"/>
      <c r="I75" s="571"/>
      <c r="J75" s="571"/>
      <c r="K75" s="571"/>
      <c r="L75" s="571"/>
      <c r="M75" s="571"/>
      <c r="N75" s="571"/>
      <c r="O75" s="571"/>
      <c r="P75" s="571"/>
      <c r="Q75" s="42"/>
    </row>
    <row r="76" spans="1:17" ht="3" customHeight="1">
      <c r="A76" s="42"/>
      <c r="C76" s="42"/>
      <c r="D76" s="42"/>
      <c r="E76" s="42"/>
      <c r="F76" s="42"/>
      <c r="G76" s="42"/>
      <c r="H76" s="42"/>
      <c r="I76" s="42"/>
      <c r="J76" s="42"/>
      <c r="K76" s="42"/>
      <c r="L76" s="42"/>
      <c r="M76" s="42"/>
      <c r="N76" s="42"/>
      <c r="O76" s="42"/>
      <c r="P76" s="42"/>
      <c r="Q76" s="42"/>
    </row>
    <row r="77" spans="1:17" ht="19.5" customHeight="1">
      <c r="A77" s="42"/>
      <c r="B77" s="39"/>
      <c r="C77" s="39"/>
      <c r="D77" s="39"/>
      <c r="E77" s="39"/>
      <c r="F77" s="39"/>
      <c r="G77" s="39"/>
      <c r="H77" s="39"/>
      <c r="I77" s="39"/>
      <c r="J77" s="39"/>
      <c r="K77" s="39"/>
      <c r="L77" s="39"/>
      <c r="M77" s="39"/>
      <c r="N77" s="39"/>
      <c r="O77" s="39"/>
      <c r="P77" s="39"/>
      <c r="Q77" s="42"/>
    </row>
    <row r="78" spans="1:17" ht="27" customHeight="1">
      <c r="A78" s="531" t="s">
        <v>462</v>
      </c>
      <c r="B78" s="531"/>
      <c r="C78" s="531"/>
      <c r="D78" s="531"/>
      <c r="E78" s="531"/>
      <c r="F78" s="531"/>
      <c r="G78" s="531"/>
      <c r="H78" s="531"/>
      <c r="I78" s="531"/>
      <c r="J78" s="531"/>
      <c r="K78" s="531"/>
      <c r="L78" s="531"/>
      <c r="M78" s="531"/>
      <c r="N78" s="531"/>
      <c r="O78" s="531"/>
      <c r="P78" s="28"/>
      <c r="Q78" s="42"/>
    </row>
    <row r="79" spans="1:17" ht="14">
      <c r="A79" s="42"/>
      <c r="C79" s="61"/>
      <c r="D79" s="62"/>
      <c r="E79" s="62"/>
      <c r="F79" s="62"/>
      <c r="G79" s="62"/>
      <c r="H79" s="62"/>
      <c r="I79" s="62"/>
      <c r="J79" s="62"/>
      <c r="K79" s="63"/>
      <c r="L79" s="28"/>
      <c r="M79" s="28"/>
      <c r="N79" s="28"/>
      <c r="O79" s="28"/>
      <c r="P79" s="28"/>
      <c r="Q79" s="62"/>
    </row>
    <row r="80" spans="1:17" ht="20.149999999999999" customHeight="1">
      <c r="A80" s="42"/>
      <c r="C80" s="30" t="s">
        <v>439</v>
      </c>
      <c r="D80" s="561" t="s">
        <v>449</v>
      </c>
      <c r="E80" s="561"/>
      <c r="F80" s="561"/>
      <c r="G80" s="561"/>
      <c r="H80" s="93"/>
      <c r="I80" s="93"/>
      <c r="J80" s="93"/>
      <c r="K80" s="19"/>
      <c r="L80" s="30" t="s">
        <v>1162</v>
      </c>
      <c r="M80" s="572" t="s">
        <v>32</v>
      </c>
      <c r="N80" s="572"/>
      <c r="P80" s="28"/>
      <c r="Q80" s="62"/>
    </row>
    <row r="81" spans="1:17" ht="3" customHeight="1">
      <c r="A81" s="42"/>
      <c r="C81" s="94"/>
      <c r="D81" s="93"/>
      <c r="E81" s="93"/>
      <c r="F81" s="93"/>
      <c r="G81" s="93"/>
      <c r="H81" s="93"/>
      <c r="I81" s="93"/>
      <c r="J81" s="93"/>
      <c r="K81" s="19"/>
      <c r="L81" s="56"/>
      <c r="M81" s="56"/>
      <c r="N81" s="56"/>
      <c r="P81" s="28"/>
      <c r="Q81" s="62"/>
    </row>
    <row r="82" spans="1:17" ht="19.5" customHeight="1">
      <c r="A82" s="42"/>
      <c r="C82" s="30" t="s">
        <v>443</v>
      </c>
      <c r="D82" s="570"/>
      <c r="E82" s="570"/>
      <c r="F82" s="570"/>
      <c r="G82" s="570"/>
      <c r="H82" s="95"/>
      <c r="I82" s="96"/>
      <c r="J82" s="96"/>
      <c r="K82" s="19"/>
      <c r="L82" s="30" t="s">
        <v>1087</v>
      </c>
      <c r="M82" s="566"/>
      <c r="N82" s="566"/>
      <c r="O82" s="64" t="s">
        <v>464</v>
      </c>
      <c r="P82" s="62"/>
      <c r="Q82" s="62"/>
    </row>
    <row r="83" spans="1:17" customFormat="1" ht="3" customHeight="1"/>
    <row r="84" spans="1:17" customFormat="1" ht="19.5" customHeight="1">
      <c r="L84" s="30" t="s">
        <v>447</v>
      </c>
      <c r="M84" s="567"/>
      <c r="N84" s="567"/>
    </row>
    <row r="85" spans="1:17" customFormat="1" ht="14.5"/>
    <row r="86" spans="1:17" customFormat="1" ht="3" customHeight="1"/>
    <row r="87" spans="1:17" ht="20.25" customHeight="1">
      <c r="A87" s="42"/>
      <c r="C87" s="60" t="s">
        <v>36</v>
      </c>
      <c r="D87" s="571"/>
      <c r="E87" s="571"/>
      <c r="F87" s="571"/>
      <c r="G87" s="571"/>
      <c r="H87" s="571"/>
      <c r="I87" s="571"/>
      <c r="J87" s="571"/>
      <c r="K87" s="571"/>
      <c r="L87" s="571"/>
      <c r="M87" s="571"/>
      <c r="N87" s="571"/>
      <c r="O87" s="571"/>
      <c r="P87" s="571"/>
      <c r="Q87" s="62"/>
    </row>
    <row r="88" spans="1:17" ht="3" customHeight="1">
      <c r="A88" s="42"/>
      <c r="C88" s="60"/>
      <c r="D88" s="60"/>
      <c r="E88" s="337"/>
      <c r="F88" s="60"/>
      <c r="G88" s="337"/>
      <c r="H88" s="96"/>
      <c r="I88" s="96"/>
      <c r="J88" s="96"/>
      <c r="K88" s="93"/>
      <c r="L88" s="93"/>
      <c r="M88" s="93"/>
      <c r="N88" s="93"/>
      <c r="O88" s="93"/>
      <c r="P88" s="93"/>
      <c r="Q88" s="62"/>
    </row>
    <row r="89" spans="1:17" ht="20.149999999999999" customHeight="1">
      <c r="A89" s="42"/>
      <c r="D89" s="571"/>
      <c r="E89" s="571"/>
      <c r="F89" s="571"/>
      <c r="G89" s="571"/>
      <c r="H89" s="571"/>
      <c r="I89" s="571"/>
      <c r="J89" s="571"/>
      <c r="K89" s="571"/>
      <c r="L89" s="571"/>
      <c r="M89" s="571"/>
      <c r="N89" s="571"/>
      <c r="O89" s="571"/>
      <c r="P89" s="571"/>
      <c r="Q89" s="62"/>
    </row>
    <row r="90" spans="1:17" ht="3" customHeight="1">
      <c r="A90" s="42"/>
      <c r="C90" s="62"/>
      <c r="D90" s="62"/>
      <c r="E90" s="62"/>
      <c r="F90" s="62"/>
      <c r="G90" s="62"/>
      <c r="H90" s="62"/>
      <c r="I90" s="62"/>
      <c r="J90" s="62"/>
      <c r="K90" s="62"/>
      <c r="L90" s="62"/>
      <c r="M90" s="62"/>
      <c r="N90" s="62"/>
      <c r="O90" s="62"/>
      <c r="P90" s="62"/>
      <c r="Q90" s="62"/>
    </row>
    <row r="91" spans="1:17" ht="14">
      <c r="A91" s="42"/>
      <c r="B91" s="39"/>
      <c r="C91" s="39"/>
      <c r="D91" s="39"/>
      <c r="E91" s="39"/>
      <c r="F91" s="39"/>
      <c r="G91" s="39"/>
      <c r="H91" s="39"/>
      <c r="I91" s="39"/>
      <c r="J91" s="39"/>
      <c r="K91" s="39"/>
      <c r="L91" s="39"/>
      <c r="M91" s="39"/>
      <c r="N91" s="39"/>
      <c r="O91" s="39"/>
      <c r="P91" s="39"/>
      <c r="Q91" s="42"/>
    </row>
    <row r="92" spans="1:17" s="65" customFormat="1" ht="27" customHeight="1">
      <c r="A92" s="531" t="s">
        <v>465</v>
      </c>
      <c r="B92" s="531"/>
      <c r="C92" s="531"/>
      <c r="D92" s="531"/>
      <c r="E92" s="531"/>
      <c r="F92" s="531"/>
      <c r="G92" s="531"/>
      <c r="H92" s="531"/>
      <c r="I92" s="531"/>
      <c r="J92" s="531"/>
      <c r="K92" s="531"/>
      <c r="L92" s="531"/>
      <c r="M92" s="531"/>
      <c r="N92" s="531"/>
      <c r="O92" s="531"/>
      <c r="P92" s="28"/>
    </row>
    <row r="93" spans="1:17" ht="6" customHeight="1">
      <c r="C93" s="66"/>
      <c r="D93" s="66"/>
      <c r="E93" s="66"/>
      <c r="F93" s="66"/>
      <c r="G93" s="66"/>
      <c r="H93" s="66"/>
      <c r="I93" s="66"/>
      <c r="J93" s="67"/>
      <c r="K93" s="67"/>
      <c r="L93" s="67"/>
      <c r="M93" s="67"/>
      <c r="N93" s="67"/>
    </row>
    <row r="94" spans="1:17" ht="19.5" customHeight="1">
      <c r="B94" s="68"/>
      <c r="C94" s="69" t="s">
        <v>1164</v>
      </c>
      <c r="D94" s="569" t="s">
        <v>449</v>
      </c>
      <c r="E94" s="569"/>
      <c r="F94" s="569"/>
      <c r="G94" s="569"/>
      <c r="H94" s="70"/>
      <c r="I94" s="66"/>
      <c r="J94"/>
      <c r="K94"/>
      <c r="L94"/>
      <c r="M94"/>
      <c r="N94"/>
    </row>
    <row r="95" spans="1:17" ht="15" customHeight="1">
      <c r="B95" s="68"/>
      <c r="C95" s="71"/>
      <c r="D95" s="72"/>
      <c r="E95" s="72"/>
      <c r="F95" s="72"/>
      <c r="G95" s="72"/>
      <c r="H95" s="66"/>
      <c r="I95" s="66"/>
      <c r="J95" s="67"/>
      <c r="K95" s="67"/>
      <c r="L95" s="67"/>
      <c r="M95" s="67"/>
      <c r="N95" s="67"/>
    </row>
    <row r="96" spans="1:17" ht="19.5" customHeight="1">
      <c r="B96" s="68"/>
      <c r="C96" s="69" t="s">
        <v>450</v>
      </c>
      <c r="D96" s="569"/>
      <c r="E96" s="569"/>
      <c r="F96" s="569"/>
      <c r="G96" s="569"/>
      <c r="H96" s="73" t="s">
        <v>451</v>
      </c>
      <c r="I96" s="66"/>
      <c r="K96" s="97" t="s">
        <v>1163</v>
      </c>
      <c r="L96" s="98" t="s">
        <v>449</v>
      </c>
      <c r="M96"/>
      <c r="N96"/>
    </row>
    <row r="97" spans="1:17" ht="15" customHeight="1">
      <c r="B97" s="68"/>
      <c r="C97" s="68"/>
      <c r="D97" s="19"/>
      <c r="E97" s="19"/>
      <c r="F97" s="19"/>
      <c r="G97" s="19"/>
      <c r="I97" s="66"/>
      <c r="J97" s="66"/>
      <c r="K97" s="99"/>
      <c r="L97" s="100"/>
      <c r="M97"/>
      <c r="N97"/>
    </row>
    <row r="98" spans="1:17" ht="19.5" customHeight="1">
      <c r="B98" s="577" t="s">
        <v>452</v>
      </c>
      <c r="C98" s="577"/>
      <c r="D98" s="569" t="s">
        <v>449</v>
      </c>
      <c r="E98" s="569"/>
      <c r="F98" s="569"/>
      <c r="G98" s="569"/>
      <c r="I98" s="77"/>
      <c r="J98" s="66"/>
      <c r="K98" s="39"/>
      <c r="L98" s="21"/>
      <c r="M98"/>
      <c r="N98"/>
    </row>
    <row r="99" spans="1:17" customFormat="1" ht="3" customHeight="1">
      <c r="B99" s="75"/>
      <c r="C99" s="69"/>
      <c r="D99" s="19"/>
      <c r="E99" s="19"/>
      <c r="F99" s="19"/>
      <c r="G99" s="19"/>
      <c r="K99" s="101"/>
      <c r="L99" s="100"/>
    </row>
    <row r="100" spans="1:17" ht="19.5" customHeight="1">
      <c r="B100" s="68"/>
      <c r="C100" s="80" t="s">
        <v>1165</v>
      </c>
      <c r="D100" s="569" t="s">
        <v>449</v>
      </c>
      <c r="E100" s="569"/>
      <c r="F100" s="569"/>
      <c r="G100" s="569"/>
      <c r="J100" s="41"/>
      <c r="K100" s="81" t="s">
        <v>1121</v>
      </c>
      <c r="L100" s="102"/>
      <c r="M100"/>
      <c r="N100"/>
    </row>
    <row r="101" spans="1:17" ht="15" customHeight="1">
      <c r="B101" s="68"/>
      <c r="C101" s="68"/>
      <c r="D101" s="19"/>
      <c r="E101" s="19"/>
      <c r="F101" s="19"/>
      <c r="G101" s="19"/>
      <c r="H101" s="67"/>
      <c r="I101" s="66"/>
      <c r="J101" s="66"/>
      <c r="K101" s="83"/>
      <c r="L101" s="103"/>
      <c r="M101" s="67"/>
      <c r="N101" s="67"/>
    </row>
    <row r="102" spans="1:17" customFormat="1" ht="19.5" customHeight="1">
      <c r="A102" s="15"/>
      <c r="B102" s="577" t="s">
        <v>454</v>
      </c>
      <c r="C102" s="577"/>
      <c r="D102" s="569" t="s">
        <v>449</v>
      </c>
      <c r="E102" s="569"/>
      <c r="F102" s="569"/>
      <c r="G102" s="569"/>
      <c r="H102" s="15"/>
      <c r="I102" s="77"/>
      <c r="J102" s="66"/>
      <c r="K102" s="68"/>
      <c r="L102" s="21"/>
    </row>
    <row r="103" spans="1:17" ht="3" customHeight="1">
      <c r="A103"/>
      <c r="B103" s="75"/>
      <c r="C103" s="69"/>
      <c r="D103" s="19"/>
      <c r="E103" s="19"/>
      <c r="F103" s="19"/>
      <c r="G103" s="19"/>
      <c r="H103"/>
      <c r="I103"/>
      <c r="J103"/>
      <c r="K103" s="79"/>
      <c r="L103" s="100"/>
      <c r="M103"/>
      <c r="N103"/>
      <c r="O103"/>
      <c r="P103"/>
      <c r="Q103"/>
    </row>
    <row r="104" spans="1:17" ht="19.5" customHeight="1">
      <c r="A104" s="41"/>
      <c r="B104" s="68"/>
      <c r="C104" s="80" t="s">
        <v>1165</v>
      </c>
      <c r="D104" s="569" t="s">
        <v>449</v>
      </c>
      <c r="E104" s="569"/>
      <c r="F104" s="569"/>
      <c r="G104" s="569"/>
      <c r="J104" s="41"/>
      <c r="K104" s="81" t="s">
        <v>1121</v>
      </c>
      <c r="L104" s="102"/>
      <c r="M104"/>
      <c r="N104"/>
      <c r="O104"/>
      <c r="P104"/>
      <c r="Q104"/>
    </row>
    <row r="105" spans="1:17" customFormat="1" ht="15" customHeight="1">
      <c r="B105" s="75"/>
      <c r="C105" s="75"/>
      <c r="D105" s="56"/>
      <c r="E105" s="56"/>
      <c r="F105" s="56"/>
      <c r="G105" s="56"/>
      <c r="K105" s="79"/>
      <c r="L105" s="100"/>
    </row>
    <row r="106" spans="1:17" ht="19.5" customHeight="1">
      <c r="B106" s="577" t="s">
        <v>456</v>
      </c>
      <c r="C106" s="577"/>
      <c r="D106" s="569" t="s">
        <v>449</v>
      </c>
      <c r="E106" s="569"/>
      <c r="F106" s="569"/>
      <c r="G106" s="569"/>
      <c r="I106" s="77"/>
      <c r="J106" s="66"/>
      <c r="K106" s="68"/>
      <c r="L106" s="21"/>
      <c r="M106"/>
      <c r="N106"/>
      <c r="O106"/>
      <c r="P106"/>
      <c r="Q106"/>
    </row>
    <row r="107" spans="1:17" ht="3" customHeight="1">
      <c r="A107"/>
      <c r="B107" s="75"/>
      <c r="C107" s="69"/>
      <c r="D107" s="19"/>
      <c r="E107" s="19"/>
      <c r="F107" s="19"/>
      <c r="G107" s="19"/>
      <c r="H107"/>
      <c r="I107"/>
      <c r="J107"/>
      <c r="K107" s="79"/>
      <c r="L107" s="100"/>
      <c r="M107"/>
      <c r="N107"/>
      <c r="O107"/>
      <c r="P107"/>
      <c r="Q107"/>
    </row>
    <row r="108" spans="1:17" s="85" customFormat="1" ht="19.5" customHeight="1">
      <c r="A108" s="41"/>
      <c r="B108" s="68"/>
      <c r="C108" s="80" t="s">
        <v>1165</v>
      </c>
      <c r="D108" s="569" t="s">
        <v>449</v>
      </c>
      <c r="E108" s="569"/>
      <c r="F108" s="569"/>
      <c r="G108" s="569"/>
      <c r="H108" s="15"/>
      <c r="I108" s="15"/>
      <c r="J108" s="41"/>
      <c r="K108" s="81" t="s">
        <v>1121</v>
      </c>
      <c r="L108" s="102"/>
      <c r="M108"/>
      <c r="N108"/>
      <c r="O108"/>
      <c r="P108"/>
      <c r="Q108"/>
    </row>
    <row r="109" spans="1:17" ht="15" customHeight="1">
      <c r="A109"/>
      <c r="B109" s="75"/>
      <c r="C109" s="75"/>
      <c r="D109" s="56"/>
      <c r="E109" s="56"/>
      <c r="F109" s="56"/>
      <c r="G109" s="56"/>
      <c r="H109"/>
      <c r="I109"/>
      <c r="J109"/>
      <c r="K109" s="79"/>
      <c r="L109" s="100"/>
      <c r="M109"/>
      <c r="N109"/>
      <c r="O109"/>
      <c r="P109"/>
      <c r="Q109"/>
    </row>
    <row r="110" spans="1:17" ht="19.5" customHeight="1">
      <c r="B110" s="577" t="s">
        <v>458</v>
      </c>
      <c r="C110" s="577"/>
      <c r="D110" s="569" t="s">
        <v>449</v>
      </c>
      <c r="E110" s="569"/>
      <c r="F110" s="569"/>
      <c r="G110" s="569"/>
      <c r="I110" s="77"/>
      <c r="J110" s="66"/>
      <c r="K110" s="68"/>
      <c r="L110" s="21"/>
      <c r="M110"/>
      <c r="N110"/>
      <c r="O110"/>
      <c r="P110"/>
      <c r="Q110"/>
    </row>
    <row r="111" spans="1:17" ht="3" customHeight="1">
      <c r="A111"/>
      <c r="B111" s="75"/>
      <c r="C111" s="69"/>
      <c r="D111" s="19"/>
      <c r="E111" s="19"/>
      <c r="F111" s="19"/>
      <c r="G111" s="19"/>
      <c r="H111"/>
      <c r="I111"/>
      <c r="J111"/>
      <c r="K111" s="79"/>
      <c r="L111" s="100"/>
      <c r="M111"/>
      <c r="N111"/>
      <c r="O111"/>
      <c r="P111"/>
      <c r="Q111"/>
    </row>
    <row r="112" spans="1:17" ht="19.5" customHeight="1">
      <c r="A112" s="41"/>
      <c r="B112" s="68"/>
      <c r="C112" s="80" t="s">
        <v>1165</v>
      </c>
      <c r="D112" s="569" t="s">
        <v>449</v>
      </c>
      <c r="E112" s="569"/>
      <c r="F112" s="569"/>
      <c r="G112" s="569"/>
      <c r="J112" s="41"/>
      <c r="K112" s="81" t="s">
        <v>1121</v>
      </c>
      <c r="L112" s="102"/>
      <c r="M112"/>
      <c r="N112"/>
      <c r="O112"/>
      <c r="P112"/>
      <c r="Q112"/>
    </row>
    <row r="113" spans="1:17" ht="19.5" customHeight="1">
      <c r="A113"/>
      <c r="B113"/>
      <c r="C113"/>
      <c r="D113"/>
      <c r="E113"/>
      <c r="F113"/>
      <c r="G113"/>
      <c r="H113"/>
      <c r="I113"/>
      <c r="J113"/>
      <c r="K113"/>
      <c r="L113"/>
      <c r="M113"/>
      <c r="N113"/>
      <c r="O113"/>
      <c r="P113"/>
      <c r="Q113"/>
    </row>
    <row r="114" spans="1:17" ht="19.5" customHeight="1">
      <c r="A114"/>
      <c r="B114"/>
      <c r="C114"/>
      <c r="D114"/>
      <c r="E114"/>
      <c r="F114"/>
      <c r="G114"/>
      <c r="H114"/>
      <c r="I114"/>
      <c r="J114"/>
      <c r="L114" s="345" t="s">
        <v>1122</v>
      </c>
      <c r="M114"/>
      <c r="N114"/>
      <c r="O114"/>
      <c r="P114"/>
      <c r="Q114"/>
    </row>
    <row r="115" spans="1:17" ht="14.5">
      <c r="B115" s="66"/>
      <c r="C115" s="67"/>
      <c r="D115" s="67"/>
      <c r="E115" s="67"/>
      <c r="F115" s="67"/>
      <c r="G115" s="67"/>
      <c r="H115" s="86"/>
      <c r="I115" s="87"/>
      <c r="J115" s="88"/>
      <c r="K115" s="77"/>
      <c r="L115" s="66"/>
      <c r="M115" s="88"/>
      <c r="N115" s="89"/>
      <c r="O115" s="90"/>
    </row>
    <row r="116" spans="1:17" ht="19.5" customHeight="1">
      <c r="B116" s="66"/>
      <c r="C116" s="91" t="s">
        <v>36</v>
      </c>
      <c r="D116" s="574"/>
      <c r="E116" s="574"/>
      <c r="F116" s="574"/>
      <c r="G116" s="574"/>
      <c r="H116" s="574"/>
      <c r="I116" s="574"/>
      <c r="J116" s="574"/>
      <c r="K116" s="574"/>
      <c r="L116" s="574"/>
      <c r="M116" s="574"/>
      <c r="N116" s="574"/>
      <c r="O116" s="90"/>
    </row>
    <row r="117" spans="1:17" customFormat="1" ht="3" customHeight="1">
      <c r="D117" s="56"/>
      <c r="E117" s="56"/>
      <c r="F117" s="56"/>
      <c r="G117" s="56"/>
      <c r="H117" s="56"/>
      <c r="I117" s="56"/>
      <c r="J117" s="56"/>
      <c r="K117" s="56"/>
      <c r="L117" s="56"/>
      <c r="M117" s="56"/>
      <c r="N117" s="56"/>
    </row>
    <row r="118" spans="1:17" ht="19.5" customHeight="1">
      <c r="B118" s="66"/>
      <c r="C118" s="91"/>
      <c r="D118" s="575"/>
      <c r="E118" s="575"/>
      <c r="F118" s="575"/>
      <c r="G118" s="575"/>
      <c r="H118" s="575"/>
      <c r="I118" s="575"/>
      <c r="J118" s="575"/>
      <c r="K118" s="575"/>
      <c r="L118" s="575"/>
      <c r="M118" s="575"/>
      <c r="N118" s="575"/>
      <c r="O118" s="90"/>
    </row>
    <row r="119" spans="1:17" ht="14.5">
      <c r="B119" s="66"/>
      <c r="C119" s="66"/>
      <c r="D119" s="66"/>
      <c r="E119" s="66"/>
      <c r="F119" s="66"/>
      <c r="G119" s="66"/>
      <c r="H119" s="66"/>
      <c r="I119" s="66"/>
      <c r="J119" s="66"/>
      <c r="K119" s="66"/>
      <c r="L119" s="66"/>
      <c r="M119" s="66"/>
      <c r="N119" s="66"/>
      <c r="O119" s="90"/>
    </row>
    <row r="120" spans="1:17" ht="14">
      <c r="B120" s="39"/>
      <c r="C120" s="39"/>
      <c r="D120" s="39"/>
      <c r="E120" s="39"/>
      <c r="F120" s="39"/>
      <c r="G120" s="39"/>
      <c r="H120" s="39"/>
      <c r="I120" s="39"/>
      <c r="J120" s="39"/>
      <c r="K120" s="39"/>
      <c r="L120" s="39"/>
      <c r="M120" s="39"/>
      <c r="N120" s="39"/>
      <c r="O120" s="39"/>
      <c r="P120" s="39"/>
    </row>
    <row r="121" spans="1:17" ht="14.5">
      <c r="B121" s="66"/>
      <c r="C121" s="66"/>
      <c r="D121" s="66"/>
      <c r="E121" s="66"/>
      <c r="F121" s="66"/>
      <c r="G121" s="66"/>
      <c r="H121" s="66"/>
      <c r="I121" s="66"/>
      <c r="J121" s="66"/>
      <c r="K121" s="66"/>
      <c r="L121" s="66"/>
      <c r="M121" s="66"/>
      <c r="N121" s="66"/>
      <c r="O121" s="90"/>
    </row>
    <row r="122" spans="1:17" ht="14">
      <c r="B122" s="39"/>
      <c r="C122" s="39"/>
      <c r="D122" s="39"/>
      <c r="E122" s="39"/>
      <c r="F122" s="39"/>
      <c r="G122" s="39"/>
      <c r="H122" s="39"/>
      <c r="I122" s="39"/>
      <c r="J122" s="39"/>
      <c r="K122" s="39"/>
      <c r="L122" s="39"/>
      <c r="M122" s="39"/>
      <c r="N122" s="39"/>
      <c r="O122" s="39"/>
      <c r="P122" s="39"/>
    </row>
  </sheetData>
  <sheetProtection algorithmName="SHA-512" hashValue="d/dWDGsiL+OuMbQ4BIqa/pEhHAG6Lf3dBpSOm4sDGAWcVyi6BqKHa4ZoYArNPFBO1I5N/f9IDvJNu1qmST9hsw==" saltValue="X65sxHuQZKNkhqSYScoyzw==" spinCount="100000" sheet="1" objects="1" scenarios="1"/>
  <mergeCells count="73">
    <mergeCell ref="B110:C110"/>
    <mergeCell ref="D110:G110"/>
    <mergeCell ref="D112:G112"/>
    <mergeCell ref="D116:N116"/>
    <mergeCell ref="D118:N118"/>
    <mergeCell ref="D108:G108"/>
    <mergeCell ref="A92:O92"/>
    <mergeCell ref="D94:G94"/>
    <mergeCell ref="D96:G96"/>
    <mergeCell ref="B98:C98"/>
    <mergeCell ref="D98:G98"/>
    <mergeCell ref="D100:G100"/>
    <mergeCell ref="B102:C102"/>
    <mergeCell ref="D102:G102"/>
    <mergeCell ref="D104:G104"/>
    <mergeCell ref="B106:C106"/>
    <mergeCell ref="D106:G106"/>
    <mergeCell ref="P63:Q63"/>
    <mergeCell ref="D89:P89"/>
    <mergeCell ref="D68:G68"/>
    <mergeCell ref="M70:N70"/>
    <mergeCell ref="D70:G70"/>
    <mergeCell ref="D73:P73"/>
    <mergeCell ref="D75:P75"/>
    <mergeCell ref="A78:O78"/>
    <mergeCell ref="D80:G80"/>
    <mergeCell ref="M80:N80"/>
    <mergeCell ref="D82:G82"/>
    <mergeCell ref="M82:N82"/>
    <mergeCell ref="D87:P87"/>
    <mergeCell ref="D66:G66"/>
    <mergeCell ref="I66:L66"/>
    <mergeCell ref="M66:N66"/>
    <mergeCell ref="A63:O63"/>
    <mergeCell ref="D38:G38"/>
    <mergeCell ref="B40:C40"/>
    <mergeCell ref="D40:G40"/>
    <mergeCell ref="D42:G42"/>
    <mergeCell ref="B44:C44"/>
    <mergeCell ref="D44:G44"/>
    <mergeCell ref="D46:G46"/>
    <mergeCell ref="B48:C48"/>
    <mergeCell ref="D48:G48"/>
    <mergeCell ref="D50:G50"/>
    <mergeCell ref="B52:C52"/>
    <mergeCell ref="D52:G52"/>
    <mergeCell ref="A34:O34"/>
    <mergeCell ref="M24:N24"/>
    <mergeCell ref="D54:G54"/>
    <mergeCell ref="D58:N58"/>
    <mergeCell ref="D60:N60"/>
    <mergeCell ref="A36:C36"/>
    <mergeCell ref="P5:Q5"/>
    <mergeCell ref="D8:G8"/>
    <mergeCell ref="I8:L8"/>
    <mergeCell ref="M8:N8"/>
    <mergeCell ref="M10:N10"/>
    <mergeCell ref="M68:N68"/>
    <mergeCell ref="M84:N84"/>
    <mergeCell ref="D10:G10"/>
    <mergeCell ref="M12:N12"/>
    <mergeCell ref="A5:O5"/>
    <mergeCell ref="D36:G36"/>
    <mergeCell ref="D12:G12"/>
    <mergeCell ref="D15:P15"/>
    <mergeCell ref="D17:P17"/>
    <mergeCell ref="A20:O20"/>
    <mergeCell ref="D22:G22"/>
    <mergeCell ref="M22:N22"/>
    <mergeCell ref="D24:G24"/>
    <mergeCell ref="M26:N26"/>
    <mergeCell ref="D29:P29"/>
    <mergeCell ref="D31:P31"/>
  </mergeCells>
  <conditionalFormatting sqref="C12">
    <cfRule type="expression" dxfId="32" priority="25">
      <formula>#REF!=FALSE</formula>
    </cfRule>
  </conditionalFormatting>
  <conditionalFormatting sqref="C24">
    <cfRule type="expression" dxfId="31" priority="24">
      <formula>#REF!=FALSE</formula>
    </cfRule>
  </conditionalFormatting>
  <conditionalFormatting sqref="C70">
    <cfRule type="expression" dxfId="30" priority="12">
      <formula>#REF!=FALSE</formula>
    </cfRule>
  </conditionalFormatting>
  <conditionalFormatting sqref="C82">
    <cfRule type="expression" dxfId="29" priority="11">
      <formula>#REF!=FALSE</formula>
    </cfRule>
  </conditionalFormatting>
  <conditionalFormatting sqref="D11:E11">
    <cfRule type="expression" dxfId="28" priority="31">
      <formula>#REF!=FALSE</formula>
    </cfRule>
  </conditionalFormatting>
  <conditionalFormatting sqref="D69:E69">
    <cfRule type="expression" dxfId="27" priority="18">
      <formula>#REF!=FALSE</formula>
    </cfRule>
  </conditionalFormatting>
  <conditionalFormatting sqref="H24">
    <cfRule type="expression" dxfId="26" priority="29">
      <formula>#REF!=FALSE</formula>
    </cfRule>
  </conditionalFormatting>
  <conditionalFormatting sqref="H82">
    <cfRule type="expression" dxfId="25" priority="16">
      <formula>#REF!=FALSE</formula>
    </cfRule>
  </conditionalFormatting>
  <conditionalFormatting sqref="I8">
    <cfRule type="expression" dxfId="24" priority="23">
      <formula>#REF!=FALSE</formula>
    </cfRule>
  </conditionalFormatting>
  <conditionalFormatting sqref="I66">
    <cfRule type="expression" dxfId="23" priority="10">
      <formula>#REF!=FALSE</formula>
    </cfRule>
  </conditionalFormatting>
  <conditionalFormatting sqref="J57">
    <cfRule type="expression" dxfId="22" priority="27">
      <formula>H57="Custom"</formula>
    </cfRule>
  </conditionalFormatting>
  <conditionalFormatting sqref="J115">
    <cfRule type="expression" dxfId="21" priority="14">
      <formula>H115="Custom"</formula>
    </cfRule>
  </conditionalFormatting>
  <conditionalFormatting sqref="K9 C10 L18:P18">
    <cfRule type="expression" dxfId="20" priority="32">
      <formula>#REF!=FALSE</formula>
    </cfRule>
  </conditionalFormatting>
  <conditionalFormatting sqref="K43">
    <cfRule type="expression" dxfId="19" priority="33">
      <formula>#REF!="Custom"</formula>
    </cfRule>
  </conditionalFormatting>
  <conditionalFormatting sqref="K57">
    <cfRule type="expression" dxfId="18" priority="28">
      <formula>RIGHT($C57,6)="Listed"</formula>
    </cfRule>
  </conditionalFormatting>
  <conditionalFormatting sqref="K67 C68 L76:P76">
    <cfRule type="expression" dxfId="17" priority="19">
      <formula>#REF!=FALSE</formula>
    </cfRule>
  </conditionalFormatting>
  <conditionalFormatting sqref="K101">
    <cfRule type="expression" dxfId="16" priority="1">
      <formula>#REF!="Custom"</formula>
    </cfRule>
  </conditionalFormatting>
  <conditionalFormatting sqref="K115">
    <cfRule type="expression" dxfId="15" priority="15">
      <formula>RIGHT($C115,6)="Listed"</formula>
    </cfRule>
  </conditionalFormatting>
  <conditionalFormatting sqref="L10">
    <cfRule type="expression" dxfId="14" priority="7">
      <formula>#REF!=FALSE</formula>
    </cfRule>
  </conditionalFormatting>
  <conditionalFormatting sqref="L12">
    <cfRule type="expression" dxfId="13" priority="26">
      <formula>#REF!=FALSE</formula>
    </cfRule>
  </conditionalFormatting>
  <conditionalFormatting sqref="L22">
    <cfRule type="expression" dxfId="12" priority="22">
      <formula>#REF!=FALSE</formula>
    </cfRule>
  </conditionalFormatting>
  <conditionalFormatting sqref="L24">
    <cfRule type="expression" dxfId="11" priority="5">
      <formula>#REF!=FALSE</formula>
    </cfRule>
  </conditionalFormatting>
  <conditionalFormatting sqref="L68">
    <cfRule type="expression" dxfId="10" priority="3">
      <formula>#REF!=FALSE</formula>
    </cfRule>
  </conditionalFormatting>
  <conditionalFormatting sqref="L70">
    <cfRule type="expression" dxfId="9" priority="4">
      <formula>#REF!=FALSE</formula>
    </cfRule>
  </conditionalFormatting>
  <conditionalFormatting sqref="L80">
    <cfRule type="expression" dxfId="8" priority="9">
      <formula>#REF!=FALSE</formula>
    </cfRule>
  </conditionalFormatting>
  <conditionalFormatting sqref="L82">
    <cfRule type="expression" dxfId="7" priority="2">
      <formula>#REF!=FALSE</formula>
    </cfRule>
  </conditionalFormatting>
  <conditionalFormatting sqref="L32:P32">
    <cfRule type="expression" dxfId="6" priority="30">
      <formula>#REF!=FALSE</formula>
    </cfRule>
  </conditionalFormatting>
  <conditionalFormatting sqref="L90:P90">
    <cfRule type="expression" dxfId="5" priority="17">
      <formula>#REF!=FALSE</formula>
    </cfRule>
  </conditionalFormatting>
  <conditionalFormatting sqref="O10">
    <cfRule type="expression" dxfId="4" priority="6">
      <formula>#REF!=FALSE</formula>
    </cfRule>
  </conditionalFormatting>
  <conditionalFormatting sqref="O12">
    <cfRule type="expression" dxfId="3" priority="21">
      <formula>#REF!=FALSE</formula>
    </cfRule>
  </conditionalFormatting>
  <conditionalFormatting sqref="O70">
    <cfRule type="expression" dxfId="2" priority="8">
      <formula>#REF!=FALSE</formula>
    </cfRule>
  </conditionalFormatting>
  <dataValidations count="11">
    <dataValidation allowBlank="1" showInputMessage="1" showErrorMessage="1" sqref="L112 L50 L42 L46 L54 L104 L108 L100" xr:uid="{80B7A24A-B3CF-4BD5-9D99-B4375B4A857C}"/>
    <dataValidation type="list" allowBlank="1" showInputMessage="1" showErrorMessage="1" sqref="D42 L38 D50 D46 D54 D36:G36 D100 L96 D108 D104 D112 D94:G94" xr:uid="{1C81CDC9-5C33-4F76-AF6E-3CA16D0F2B83}">
      <formula1>YesNoNA</formula1>
    </dataValidation>
    <dataValidation type="list" allowBlank="1" showInputMessage="1" showErrorMessage="1" sqref="M22 M66 M80 M8:N8" xr:uid="{AA3CE845-722D-42DF-A02C-44DA006F432E}">
      <formula1>YesNo</formula1>
    </dataValidation>
    <dataValidation type="list" allowBlank="1" showInputMessage="1" showErrorMessage="1" sqref="D44 D106 D52 D48 D102 D98 D110 D40" xr:uid="{EC102449-F7A0-45AC-AE13-25438D109056}">
      <formula1>HEA_Duct_Location</formula1>
    </dataValidation>
    <dataValidation type="list" allowBlank="1" showInputMessage="1" showErrorMessage="1" sqref="D22:G22 D80:G80" xr:uid="{AC1DD163-1186-4720-8CDF-6CB3D4508A0B}">
      <formula1>CoolingEquipmentType</formula1>
    </dataValidation>
    <dataValidation type="list" allowBlank="1" showInputMessage="1" showErrorMessage="1" sqref="D8:G8 D66:G66" xr:uid="{DA6CA501-B5B1-480C-885B-03A13E5D445B}">
      <formula1>HeatingEquipmentType</formula1>
    </dataValidation>
    <dataValidation type="list" allowBlank="1" showInputMessage="1" showErrorMessage="1" sqref="M10:N10 M68:N68" xr:uid="{6F68F7CF-4ADD-426D-8424-EB736742D21A}">
      <formula1>"AFUE,COP,HSPF,HSPF2"</formula1>
    </dataValidation>
    <dataValidation type="list" allowBlank="1" showInputMessage="1" showErrorMessage="1" sqref="M24:N24 M82:N82" xr:uid="{6A3ABAF1-583E-489E-9B3D-7CD040E450F0}">
      <formula1>"SEER,SEER2,EER,EER2"</formula1>
    </dataValidation>
    <dataValidation type="decimal" allowBlank="1" showInputMessage="1" showErrorMessage="1" sqref="D10:G10 D68:G68" xr:uid="{64DA96BA-40DD-4122-8D88-D210AFEAB78C}">
      <formula1>0</formula1>
      <formula2>1</formula2>
    </dataValidation>
    <dataValidation type="whole" allowBlank="1" showInputMessage="1" showErrorMessage="1" sqref="D12:G12 D70:G70 D24:G24 D82:G82" xr:uid="{53214040-6444-4235-95E1-530275FFED4E}">
      <formula1>1600</formula1>
      <formula2>2050</formula2>
    </dataValidation>
    <dataValidation type="decimal" allowBlank="1" showInputMessage="1" showErrorMessage="1" error="Value must be between 0 and 1,000." sqref="D38:G38 D96:G96" xr:uid="{A1F4D72A-EE64-41CB-A355-D29F96661831}">
      <formula1>0</formula1>
      <formula2>1000</formula2>
    </dataValidation>
  </dataValidations>
  <pageMargins left="0.1" right="0" top="0.2" bottom="0.25" header="0.3" footer="0.3"/>
  <pageSetup scale="65" orientation="portrait" r:id="rId1"/>
  <rowBreaks count="1" manualBreakCount="1">
    <brk id="61"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67AE7-7BE3-48F1-ABCB-66F8D24BFE5F}">
  <sheetPr codeName="Sheet7">
    <tabColor rgb="FF00B050"/>
  </sheetPr>
  <dimension ref="A1:P61"/>
  <sheetViews>
    <sheetView showGridLines="0" workbookViewId="0"/>
  </sheetViews>
  <sheetFormatPr defaultColWidth="0" defaultRowHeight="14" zeroHeight="1"/>
  <cols>
    <col min="1" max="1" width="3.54296875" style="15" customWidth="1"/>
    <col min="2" max="2" width="22.453125" style="15" customWidth="1"/>
    <col min="3" max="3" width="7.81640625" style="15" customWidth="1"/>
    <col min="4" max="4" width="1.81640625" style="15" customWidth="1"/>
    <col min="5" max="5" width="7.453125" style="15" customWidth="1"/>
    <col min="6" max="6" width="12.81640625" style="15" customWidth="1"/>
    <col min="7" max="7" width="9" style="15" customWidth="1"/>
    <col min="8" max="8" width="12.453125" style="15" customWidth="1"/>
    <col min="9" max="15" width="9.1796875" style="15" customWidth="1"/>
    <col min="16" max="16" width="3" style="15" customWidth="1"/>
    <col min="17" max="16384" width="0" style="15" hidden="1"/>
  </cols>
  <sheetData>
    <row r="1" spans="1:16" s="35" customFormat="1" ht="73" customHeight="1">
      <c r="A1" s="12"/>
      <c r="B1" s="13"/>
      <c r="C1" s="14"/>
      <c r="D1" s="14"/>
      <c r="E1" s="14"/>
      <c r="F1" s="14"/>
      <c r="G1" s="14"/>
      <c r="H1" s="14"/>
      <c r="I1" s="14"/>
      <c r="J1" s="14"/>
    </row>
    <row r="2" spans="1:16" s="35" customFormat="1" ht="29" customHeight="1">
      <c r="A2" s="476" t="s">
        <v>0</v>
      </c>
      <c r="B2" s="4"/>
      <c r="C2" s="14"/>
      <c r="D2" s="14"/>
      <c r="E2" s="14"/>
      <c r="F2" s="14"/>
      <c r="G2" s="14"/>
      <c r="H2" s="14"/>
      <c r="I2" s="14"/>
      <c r="J2" s="14"/>
    </row>
    <row r="3" spans="1:16" s="35" customFormat="1" ht="29" customHeight="1" thickBot="1">
      <c r="A3" s="478" t="s">
        <v>1241</v>
      </c>
      <c r="B3" s="17"/>
      <c r="C3" s="17"/>
      <c r="D3" s="17"/>
      <c r="E3" s="17"/>
      <c r="F3" s="17"/>
      <c r="G3" s="17"/>
      <c r="H3" s="17"/>
      <c r="I3" s="17"/>
      <c r="J3" s="17"/>
      <c r="K3" s="36"/>
      <c r="L3" s="36"/>
      <c r="M3" s="36"/>
      <c r="N3" s="36"/>
      <c r="O3" s="36"/>
      <c r="P3" s="36"/>
    </row>
    <row r="4" spans="1:16" ht="24" customHeight="1" thickTop="1">
      <c r="A4" s="488"/>
      <c r="B4" s="404"/>
      <c r="C4" s="404"/>
      <c r="D4" s="404"/>
      <c r="E4" s="404"/>
      <c r="F4" s="404"/>
      <c r="G4" s="404"/>
      <c r="H4" s="404"/>
      <c r="I4" s="404"/>
      <c r="J4" s="404"/>
      <c r="K4" s="404"/>
      <c r="L4" s="404"/>
      <c r="M4" s="404"/>
      <c r="N4" s="404"/>
      <c r="O4" s="404"/>
      <c r="P4" s="404"/>
    </row>
    <row r="5" spans="1:16" ht="27" customHeight="1">
      <c r="A5" s="543" t="s">
        <v>1242</v>
      </c>
      <c r="B5" s="543"/>
      <c r="C5" s="543"/>
      <c r="D5" s="543"/>
      <c r="E5" s="543"/>
      <c r="F5" s="543"/>
      <c r="G5" s="543"/>
      <c r="H5" s="543"/>
      <c r="I5" s="543"/>
      <c r="J5" s="543"/>
      <c r="K5" s="543"/>
      <c r="L5" s="543"/>
      <c r="M5" s="543"/>
      <c r="N5" s="543"/>
      <c r="O5" s="543"/>
      <c r="P5" s="404"/>
    </row>
    <row r="6" spans="1:16" customFormat="1" ht="12" customHeight="1"/>
    <row r="7" spans="1:16" ht="20.149999999999999" customHeight="1">
      <c r="A7" s="582" t="s">
        <v>1243</v>
      </c>
      <c r="B7" s="582"/>
      <c r="C7" s="554"/>
      <c r="D7" s="554"/>
      <c r="E7" s="554"/>
      <c r="F7" s="552" t="s">
        <v>1244</v>
      </c>
      <c r="G7" s="552"/>
      <c r="H7" s="552"/>
      <c r="I7" s="552"/>
      <c r="J7" s="552"/>
      <c r="K7" s="554" t="s">
        <v>32</v>
      </c>
      <c r="L7" s="554"/>
      <c r="M7" s="404"/>
      <c r="N7" s="404"/>
      <c r="O7" s="404"/>
      <c r="P7" s="404"/>
    </row>
    <row r="8" spans="1:16" ht="3" customHeight="1">
      <c r="A8" s="404"/>
      <c r="B8" s="445"/>
      <c r="C8" s="404"/>
      <c r="D8" s="404"/>
      <c r="E8" s="404"/>
      <c r="F8" s="446"/>
      <c r="G8" s="446"/>
      <c r="H8" s="446"/>
      <c r="I8" s="19"/>
      <c r="J8" s="19"/>
      <c r="M8" s="404"/>
      <c r="N8" s="404"/>
      <c r="O8" s="404"/>
      <c r="P8" s="404"/>
    </row>
    <row r="9" spans="1:16" ht="20.149999999999999" customHeight="1">
      <c r="A9" s="404"/>
      <c r="B9" s="18" t="s">
        <v>1245</v>
      </c>
      <c r="C9" s="579" t="str">
        <f>IF(K11="","",K11)</f>
        <v/>
      </c>
      <c r="D9" s="579"/>
      <c r="E9" s="579"/>
      <c r="F9" s="447" t="s">
        <v>1246</v>
      </c>
      <c r="G9" s="580" t="s">
        <v>1247</v>
      </c>
      <c r="H9" s="580"/>
      <c r="I9" s="580"/>
      <c r="J9" s="580"/>
      <c r="K9" s="554" t="s">
        <v>32</v>
      </c>
      <c r="L9" s="554"/>
      <c r="M9" s="404"/>
      <c r="N9" s="404"/>
      <c r="O9" s="404"/>
      <c r="P9" s="404"/>
    </row>
    <row r="10" spans="1:16" ht="3" customHeight="1">
      <c r="A10" s="404"/>
      <c r="B10" s="409"/>
      <c r="C10" s="404"/>
      <c r="D10" s="404"/>
      <c r="E10" s="404"/>
      <c r="F10" s="446"/>
      <c r="G10" s="446"/>
      <c r="H10" s="446"/>
      <c r="I10" s="19"/>
      <c r="J10" s="19"/>
      <c r="M10" s="404"/>
      <c r="N10" s="404"/>
      <c r="O10" s="404"/>
      <c r="P10" s="404"/>
    </row>
    <row r="11" spans="1:16" ht="20.149999999999999" customHeight="1">
      <c r="A11" s="404"/>
      <c r="B11" s="160" t="s">
        <v>1248</v>
      </c>
      <c r="C11" s="579" t="str">
        <f>IF(C7="","",C7*8)</f>
        <v/>
      </c>
      <c r="D11" s="579"/>
      <c r="E11" s="579"/>
      <c r="F11" s="446"/>
      <c r="G11" s="446"/>
      <c r="H11" s="446"/>
      <c r="I11" s="19"/>
      <c r="J11" s="18" t="s">
        <v>1249</v>
      </c>
      <c r="K11" s="554"/>
      <c r="L11" s="554"/>
      <c r="M11" s="404"/>
      <c r="N11" s="404"/>
      <c r="O11" s="404"/>
      <c r="P11" s="404"/>
    </row>
    <row r="12" spans="1:16" ht="3" customHeight="1">
      <c r="A12" s="404"/>
      <c r="B12" s="445"/>
      <c r="C12" s="448"/>
      <c r="D12" s="448"/>
      <c r="E12" s="448"/>
      <c r="F12" s="446"/>
      <c r="G12" s="446"/>
      <c r="H12" s="446"/>
      <c r="I12" s="446"/>
      <c r="J12" s="449"/>
      <c r="K12" s="404"/>
      <c r="L12" s="404"/>
      <c r="M12" s="404"/>
      <c r="N12" s="404"/>
      <c r="O12" s="404"/>
      <c r="P12" s="404"/>
    </row>
    <row r="13" spans="1:16" ht="20.149999999999999" customHeight="1">
      <c r="A13" s="404"/>
      <c r="F13" s="446"/>
      <c r="G13" s="446"/>
      <c r="H13" s="446"/>
      <c r="I13" s="446"/>
      <c r="J13" s="18" t="s">
        <v>1250</v>
      </c>
      <c r="K13" s="581" t="str">
        <f>IF(C9="","",IFERROR((C9*60)/C11,""))</f>
        <v/>
      </c>
      <c r="L13" s="581"/>
      <c r="M13" s="404"/>
      <c r="N13" s="404"/>
      <c r="O13" s="404"/>
      <c r="P13" s="404"/>
    </row>
    <row r="14" spans="1:16" ht="3" customHeight="1">
      <c r="A14" s="404"/>
      <c r="B14" s="404"/>
      <c r="C14" s="404"/>
      <c r="D14" s="404"/>
      <c r="E14" s="404"/>
      <c r="F14" s="404"/>
      <c r="G14" s="404"/>
      <c r="H14" s="404"/>
      <c r="I14" s="404"/>
      <c r="J14" s="404"/>
      <c r="K14" s="404"/>
      <c r="L14" s="404"/>
      <c r="M14" s="404"/>
      <c r="N14" s="404"/>
      <c r="O14" s="404"/>
      <c r="P14" s="404"/>
    </row>
    <row r="15" spans="1:16" ht="3" customHeight="1">
      <c r="A15" s="404"/>
      <c r="B15" s="404"/>
      <c r="C15" s="404"/>
      <c r="D15" s="404"/>
      <c r="E15" s="404"/>
      <c r="F15" s="404"/>
      <c r="G15" s="404"/>
      <c r="H15" s="404"/>
      <c r="I15" s="404"/>
      <c r="J15" s="404"/>
      <c r="K15" s="404"/>
      <c r="L15" s="404"/>
      <c r="M15" s="404"/>
      <c r="N15" s="404"/>
      <c r="O15" s="404"/>
      <c r="P15" s="404"/>
    </row>
    <row r="16" spans="1:16" ht="15" customHeight="1">
      <c r="A16" s="404"/>
      <c r="B16" s="445"/>
      <c r="C16" s="403" t="s">
        <v>1251</v>
      </c>
      <c r="D16" s="404"/>
      <c r="E16" s="404"/>
      <c r="F16" s="404"/>
      <c r="G16" s="404"/>
      <c r="H16" s="404"/>
      <c r="I16" s="404"/>
      <c r="J16" s="404"/>
      <c r="K16" s="404"/>
      <c r="L16" s="404"/>
      <c r="M16" s="404"/>
      <c r="N16" s="404"/>
      <c r="O16" s="404"/>
      <c r="P16" s="404"/>
    </row>
    <row r="17" spans="1:16" ht="15" hidden="1" customHeight="1">
      <c r="A17" s="404"/>
      <c r="B17"/>
      <c r="C17"/>
      <c r="D17" s="404"/>
      <c r="E17" s="404"/>
      <c r="F17" s="404"/>
      <c r="G17" s="404"/>
      <c r="H17" s="404"/>
      <c r="I17" s="404"/>
      <c r="J17" s="404"/>
      <c r="K17" s="404"/>
      <c r="L17" s="404"/>
      <c r="M17" s="404"/>
      <c r="N17" s="404"/>
      <c r="O17" s="404"/>
      <c r="P17" s="404"/>
    </row>
    <row r="18" spans="1:16" ht="16.5" hidden="1" customHeight="1">
      <c r="A18" s="404"/>
      <c r="B18"/>
      <c r="C18"/>
      <c r="D18" s="445"/>
      <c r="E18" s="445"/>
      <c r="F18" s="404"/>
      <c r="G18" s="404"/>
      <c r="H18" s="404"/>
      <c r="I18" s="404"/>
      <c r="J18" s="404"/>
      <c r="K18" s="404"/>
      <c r="L18" s="404"/>
      <c r="M18" s="404"/>
      <c r="N18" s="404"/>
      <c r="O18" s="404"/>
      <c r="P18" s="404"/>
    </row>
    <row r="19" spans="1:16" ht="20.149999999999999" customHeight="1">
      <c r="A19" s="404"/>
      <c r="B19" s="20" t="s">
        <v>36</v>
      </c>
      <c r="C19" s="555"/>
      <c r="D19" s="555"/>
      <c r="E19" s="555"/>
      <c r="F19" s="555"/>
      <c r="G19" s="555"/>
      <c r="H19" s="555"/>
      <c r="I19" s="555"/>
      <c r="J19" s="555"/>
      <c r="K19" s="555"/>
      <c r="L19" s="555"/>
      <c r="M19" s="555"/>
      <c r="N19" s="555"/>
      <c r="O19" s="404"/>
      <c r="P19" s="404"/>
    </row>
    <row r="20" spans="1:16" ht="20.149999999999999" customHeight="1">
      <c r="A20" s="404"/>
      <c r="B20" s="404"/>
      <c r="C20" s="550"/>
      <c r="D20" s="550"/>
      <c r="E20" s="550"/>
      <c r="F20" s="550"/>
      <c r="G20" s="550"/>
      <c r="H20" s="550"/>
      <c r="I20" s="550"/>
      <c r="J20" s="550"/>
      <c r="K20" s="550"/>
      <c r="L20" s="550"/>
      <c r="M20" s="550"/>
      <c r="N20" s="550"/>
      <c r="O20" s="404"/>
      <c r="P20" s="404"/>
    </row>
    <row r="21" spans="1:16" ht="20.149999999999999" customHeight="1">
      <c r="A21" s="404"/>
      <c r="B21" s="404"/>
      <c r="C21" s="550"/>
      <c r="D21" s="550"/>
      <c r="E21" s="550"/>
      <c r="F21" s="550"/>
      <c r="G21" s="550"/>
      <c r="H21" s="550"/>
      <c r="I21" s="550"/>
      <c r="J21" s="550"/>
      <c r="K21" s="550"/>
      <c r="L21" s="550"/>
      <c r="M21" s="550"/>
      <c r="N21" s="550"/>
      <c r="O21" s="404"/>
      <c r="P21" s="404"/>
    </row>
    <row r="22" spans="1:16" ht="7.5" customHeight="1">
      <c r="A22" s="404"/>
      <c r="B22" s="445"/>
      <c r="C22" s="448"/>
      <c r="D22" s="448"/>
      <c r="E22" s="448"/>
      <c r="F22" s="404"/>
      <c r="G22" s="404"/>
      <c r="H22" s="404"/>
      <c r="I22" s="404"/>
      <c r="J22" s="404"/>
      <c r="K22" s="404"/>
      <c r="L22" s="404"/>
      <c r="M22" s="404"/>
      <c r="N22" s="404"/>
      <c r="O22" s="404"/>
      <c r="P22" s="404"/>
    </row>
    <row r="23" spans="1:16" ht="24" customHeight="1">
      <c r="A23" s="404"/>
      <c r="B23" s="404"/>
      <c r="C23" s="404"/>
      <c r="D23" s="404"/>
      <c r="E23" s="404"/>
      <c r="F23" s="404"/>
      <c r="G23" s="404"/>
      <c r="H23" s="404"/>
      <c r="I23" s="404"/>
      <c r="J23" s="404"/>
      <c r="K23" s="404"/>
      <c r="L23" s="404"/>
      <c r="M23" s="404"/>
      <c r="N23" s="404"/>
      <c r="O23" s="404"/>
      <c r="P23" s="404"/>
    </row>
    <row r="24" spans="1:16" ht="27" customHeight="1">
      <c r="A24" s="543" t="s">
        <v>1252</v>
      </c>
      <c r="B24" s="543"/>
      <c r="C24" s="543"/>
      <c r="D24" s="543"/>
      <c r="E24" s="543"/>
      <c r="F24" s="543"/>
      <c r="G24" s="543"/>
      <c r="H24" s="543"/>
      <c r="I24" s="543"/>
      <c r="J24" s="543"/>
      <c r="K24" s="543"/>
      <c r="L24" s="543"/>
      <c r="M24" s="543"/>
      <c r="N24" s="543"/>
      <c r="O24" s="543"/>
      <c r="P24" s="404"/>
    </row>
    <row r="25" spans="1:16" customFormat="1" ht="12" customHeight="1"/>
    <row r="26" spans="1:16" ht="20.149999999999999" customHeight="1">
      <c r="A26" s="404"/>
      <c r="B26" s="18" t="s">
        <v>1243</v>
      </c>
      <c r="C26" s="554"/>
      <c r="D26" s="554"/>
      <c r="E26" s="554"/>
      <c r="F26" s="552" t="s">
        <v>1244</v>
      </c>
      <c r="G26" s="552"/>
      <c r="H26" s="552"/>
      <c r="I26" s="552"/>
      <c r="J26" s="552"/>
      <c r="K26" s="554" t="s">
        <v>32</v>
      </c>
      <c r="L26" s="554"/>
      <c r="M26" s="404"/>
      <c r="N26" s="404"/>
      <c r="O26" s="404"/>
      <c r="P26" s="404"/>
    </row>
    <row r="27" spans="1:16" ht="3" customHeight="1">
      <c r="A27" s="404"/>
      <c r="B27" s="445"/>
      <c r="C27" s="404"/>
      <c r="D27" s="404"/>
      <c r="E27" s="404"/>
      <c r="F27" s="404"/>
      <c r="G27" s="404"/>
      <c r="H27" s="404"/>
      <c r="M27" s="404"/>
      <c r="N27" s="404"/>
      <c r="O27" s="404"/>
      <c r="P27" s="404"/>
    </row>
    <row r="28" spans="1:16" ht="20.149999999999999" customHeight="1">
      <c r="A28" s="404"/>
      <c r="B28" s="18" t="s">
        <v>1245</v>
      </c>
      <c r="C28" s="579" t="str">
        <f>IF(K30="","",K30)</f>
        <v/>
      </c>
      <c r="D28" s="579"/>
      <c r="E28" s="579"/>
      <c r="F28" s="447" t="s">
        <v>1246</v>
      </c>
      <c r="G28" s="580" t="s">
        <v>1247</v>
      </c>
      <c r="H28" s="580"/>
      <c r="I28" s="580"/>
      <c r="J28" s="580"/>
      <c r="K28" s="554" t="s">
        <v>32</v>
      </c>
      <c r="L28" s="554"/>
      <c r="M28" s="404"/>
      <c r="N28" s="404"/>
      <c r="O28" s="404"/>
      <c r="P28" s="404"/>
    </row>
    <row r="29" spans="1:16" ht="3" customHeight="1">
      <c r="A29" s="404"/>
      <c r="B29" s="409"/>
      <c r="C29" s="404"/>
      <c r="D29" s="404"/>
      <c r="E29" s="404"/>
      <c r="F29" s="404"/>
      <c r="G29" s="404"/>
      <c r="H29" s="404"/>
      <c r="M29" s="404"/>
      <c r="N29" s="404"/>
      <c r="O29" s="404"/>
      <c r="P29" s="404"/>
    </row>
    <row r="30" spans="1:16" ht="20.149999999999999" customHeight="1">
      <c r="A30" s="404"/>
      <c r="B30" s="18" t="s">
        <v>1248</v>
      </c>
      <c r="C30" s="579" t="str">
        <f>IF(C26="","",C26*8)</f>
        <v/>
      </c>
      <c r="D30" s="579"/>
      <c r="E30" s="579"/>
      <c r="F30" s="404"/>
      <c r="G30" s="404"/>
      <c r="H30" s="404"/>
      <c r="J30" s="18" t="s">
        <v>1249</v>
      </c>
      <c r="K30" s="554"/>
      <c r="L30" s="554"/>
      <c r="M30" s="404"/>
      <c r="N30" s="404"/>
      <c r="O30" s="404"/>
      <c r="P30" s="404"/>
    </row>
    <row r="31" spans="1:16" ht="3" customHeight="1">
      <c r="A31" s="404"/>
      <c r="B31" s="445"/>
      <c r="C31" s="448"/>
      <c r="D31" s="448"/>
      <c r="E31" s="448"/>
      <c r="F31" s="404"/>
      <c r="G31" s="404"/>
      <c r="H31" s="404"/>
      <c r="I31" s="404"/>
      <c r="J31" s="409"/>
      <c r="K31" s="404"/>
      <c r="L31" s="404"/>
      <c r="M31" s="404"/>
      <c r="N31" s="404"/>
      <c r="O31" s="404"/>
      <c r="P31" s="404"/>
    </row>
    <row r="32" spans="1:16" ht="20.149999999999999" customHeight="1">
      <c r="A32" s="404"/>
      <c r="F32" s="404"/>
      <c r="G32" s="404"/>
      <c r="H32" s="404"/>
      <c r="I32" s="404"/>
      <c r="J32" s="18" t="s">
        <v>1253</v>
      </c>
      <c r="K32" s="581" t="str">
        <f>IF(C28="","",IFERROR((C28*60)/C30,""))</f>
        <v/>
      </c>
      <c r="L32" s="581"/>
      <c r="M32" s="404"/>
      <c r="N32" s="404"/>
      <c r="O32" s="404"/>
      <c r="P32" s="404"/>
    </row>
    <row r="33" spans="1:16" ht="3" customHeight="1">
      <c r="A33" s="404"/>
      <c r="B33" s="404"/>
      <c r="C33" s="404"/>
      <c r="D33" s="404"/>
      <c r="E33" s="404"/>
      <c r="F33" s="404"/>
      <c r="G33" s="404"/>
      <c r="H33" s="404"/>
      <c r="I33" s="404"/>
      <c r="J33" s="404"/>
      <c r="K33" s="404"/>
      <c r="L33" s="404"/>
      <c r="M33" s="404"/>
      <c r="N33" s="404"/>
      <c r="O33" s="404"/>
      <c r="P33" s="404"/>
    </row>
    <row r="34" spans="1:16" ht="3" customHeight="1">
      <c r="A34" s="404"/>
      <c r="B34" s="404"/>
      <c r="C34" s="404"/>
      <c r="D34" s="404"/>
      <c r="E34" s="404"/>
      <c r="F34" s="404"/>
      <c r="G34" s="404"/>
      <c r="H34" s="404"/>
      <c r="I34" s="404"/>
      <c r="J34" s="404"/>
      <c r="K34" s="404"/>
      <c r="L34" s="404"/>
      <c r="M34" s="404"/>
      <c r="N34" s="404"/>
      <c r="O34" s="404"/>
      <c r="P34" s="404"/>
    </row>
    <row r="35" spans="1:16" ht="15" customHeight="1">
      <c r="A35" s="404"/>
      <c r="B35" s="445"/>
      <c r="C35" s="403" t="s">
        <v>1251</v>
      </c>
      <c r="D35" s="404"/>
      <c r="E35" s="404"/>
      <c r="F35" s="404"/>
      <c r="G35" s="404"/>
      <c r="H35" s="404"/>
      <c r="I35" s="404"/>
      <c r="J35" s="404"/>
      <c r="K35" s="404"/>
      <c r="L35" s="404"/>
      <c r="M35" s="404"/>
      <c r="N35" s="404"/>
      <c r="O35" s="404"/>
      <c r="P35" s="404"/>
    </row>
    <row r="36" spans="1:16" ht="15" hidden="1" customHeight="1">
      <c r="A36" s="404"/>
      <c r="B36"/>
      <c r="C36"/>
      <c r="D36" s="404"/>
      <c r="E36" s="404"/>
      <c r="F36" s="404"/>
      <c r="G36" s="404"/>
      <c r="H36" s="404"/>
      <c r="I36" s="404"/>
      <c r="J36" s="404"/>
      <c r="K36" s="404"/>
      <c r="L36" s="404"/>
      <c r="M36" s="404"/>
      <c r="N36" s="404"/>
      <c r="O36" s="404"/>
      <c r="P36" s="404"/>
    </row>
    <row r="37" spans="1:16" ht="15" hidden="1" customHeight="1">
      <c r="A37" s="404"/>
      <c r="B37"/>
      <c r="C37"/>
      <c r="D37" s="445"/>
      <c r="E37" s="445"/>
      <c r="F37" s="404"/>
      <c r="G37" s="404"/>
      <c r="H37" s="404"/>
      <c r="I37" s="404"/>
      <c r="J37" s="404"/>
      <c r="K37" s="404"/>
      <c r="L37" s="404"/>
      <c r="M37" s="404"/>
      <c r="N37" s="404"/>
      <c r="O37" s="404"/>
      <c r="P37" s="404"/>
    </row>
    <row r="38" spans="1:16" ht="20.149999999999999" customHeight="1">
      <c r="A38" s="404"/>
      <c r="B38" s="20" t="s">
        <v>36</v>
      </c>
      <c r="C38" s="555"/>
      <c r="D38" s="555"/>
      <c r="E38" s="555"/>
      <c r="F38" s="555"/>
      <c r="G38" s="555"/>
      <c r="H38" s="555"/>
      <c r="I38" s="555"/>
      <c r="J38" s="555"/>
      <c r="K38" s="555"/>
      <c r="L38" s="555"/>
      <c r="M38" s="555"/>
      <c r="N38" s="555"/>
      <c r="O38" s="404"/>
      <c r="P38" s="404"/>
    </row>
    <row r="39" spans="1:16" ht="20.149999999999999" customHeight="1">
      <c r="A39" s="404"/>
      <c r="B39" s="404"/>
      <c r="C39" s="550"/>
      <c r="D39" s="550"/>
      <c r="E39" s="550"/>
      <c r="F39" s="550"/>
      <c r="G39" s="550"/>
      <c r="H39" s="550"/>
      <c r="I39" s="550"/>
      <c r="J39" s="550"/>
      <c r="K39" s="550"/>
      <c r="L39" s="550"/>
      <c r="M39" s="550"/>
      <c r="N39" s="550"/>
      <c r="O39" s="404"/>
      <c r="P39" s="404"/>
    </row>
    <row r="40" spans="1:16" ht="20.149999999999999" customHeight="1">
      <c r="A40" s="404"/>
      <c r="B40" s="404"/>
      <c r="C40" s="550"/>
      <c r="D40" s="550"/>
      <c r="E40" s="550"/>
      <c r="F40" s="550"/>
      <c r="G40" s="550"/>
      <c r="H40" s="550"/>
      <c r="I40" s="550"/>
      <c r="J40" s="550"/>
      <c r="K40" s="550"/>
      <c r="L40" s="550"/>
      <c r="M40" s="550"/>
      <c r="N40" s="550"/>
      <c r="O40" s="404"/>
      <c r="P40" s="404"/>
    </row>
    <row r="41" spans="1:16" ht="7.5" customHeight="1">
      <c r="A41" s="404"/>
      <c r="B41" s="445"/>
      <c r="C41" s="448"/>
      <c r="D41" s="448"/>
      <c r="E41" s="448"/>
      <c r="F41" s="404"/>
      <c r="G41" s="404"/>
      <c r="H41" s="404"/>
      <c r="I41" s="404"/>
      <c r="J41" s="404"/>
      <c r="K41" s="404"/>
      <c r="L41" s="404"/>
      <c r="M41" s="404"/>
      <c r="N41" s="404"/>
      <c r="O41" s="404"/>
      <c r="P41" s="404"/>
    </row>
    <row r="42" spans="1:16" ht="24" customHeight="1">
      <c r="A42" s="404"/>
      <c r="B42" s="404"/>
      <c r="C42" s="404"/>
      <c r="D42" s="404"/>
      <c r="E42" s="404"/>
      <c r="F42" s="404"/>
      <c r="G42" s="404"/>
      <c r="H42" s="404"/>
      <c r="I42" s="404"/>
      <c r="J42" s="404"/>
      <c r="K42" s="404"/>
      <c r="L42" s="404"/>
      <c r="M42" s="404"/>
      <c r="N42" s="404"/>
      <c r="O42" s="404"/>
      <c r="P42" s="404"/>
    </row>
    <row r="43" spans="1:16" ht="15" customHeight="1">
      <c r="B43" s="21"/>
      <c r="L43" s="22"/>
    </row>
    <row r="44" spans="1:16" ht="15" customHeight="1">
      <c r="B44" s="21"/>
      <c r="C44" s="23"/>
      <c r="D44" s="23"/>
      <c r="E44" s="23"/>
    </row>
    <row r="45" spans="1:16" ht="15" customHeight="1">
      <c r="B45" s="21"/>
      <c r="L45" s="22"/>
    </row>
    <row r="46" spans="1:16" ht="15" customHeight="1">
      <c r="B46" s="21"/>
    </row>
    <row r="47" spans="1:16" ht="15" customHeight="1"/>
    <row r="48" spans="1:16" ht="15" customHeight="1"/>
    <row r="49" s="15" customFormat="1" ht="15" customHeight="1"/>
    <row r="50" s="15" customFormat="1" ht="15" customHeight="1"/>
    <row r="51" s="15" customFormat="1" ht="15" customHeight="1"/>
    <row r="52" s="15" customFormat="1" ht="15" customHeight="1"/>
    <row r="53" s="15" customFormat="1" ht="15" customHeight="1"/>
    <row r="54" s="15" customFormat="1" ht="15" customHeight="1"/>
    <row r="55" s="15" customFormat="1" ht="15" hidden="1" customHeight="1"/>
    <row r="56" s="15" customFormat="1" ht="15" hidden="1" customHeight="1"/>
    <row r="57" s="15" customFormat="1" ht="15" hidden="1" customHeight="1"/>
    <row r="58" s="15" customFormat="1" ht="15" hidden="1" customHeight="1"/>
    <row r="59" s="15" customFormat="1" ht="15" hidden="1" customHeight="1"/>
    <row r="60" s="15" customFormat="1" ht="15" hidden="1" customHeight="1"/>
    <row r="61" s="15" customFormat="1"/>
  </sheetData>
  <sheetProtection algorithmName="SHA-512" hashValue="Wyz9EtN61PDhCUnTzaXFt+IOVl5Sp6wcqk/+KLxP/TwcvvxMRVGFlmUlggX08LBJ3DrRZQ7s1yEYBxhPKzVIPw==" saltValue="04r32Yo6sGMqjTlURZl4cg==" spinCount="100000" sheet="1" objects="1" scenarios="1"/>
  <mergeCells count="27">
    <mergeCell ref="C21:N21"/>
    <mergeCell ref="A5:O5"/>
    <mergeCell ref="A7:B7"/>
    <mergeCell ref="C7:E7"/>
    <mergeCell ref="F7:J7"/>
    <mergeCell ref="K7:L7"/>
    <mergeCell ref="C9:E9"/>
    <mergeCell ref="G9:J9"/>
    <mergeCell ref="K9:L9"/>
    <mergeCell ref="C11:E11"/>
    <mergeCell ref="K11:L11"/>
    <mergeCell ref="K13:L13"/>
    <mergeCell ref="C19:N19"/>
    <mergeCell ref="C20:N20"/>
    <mergeCell ref="C40:N40"/>
    <mergeCell ref="A24:O24"/>
    <mergeCell ref="C26:E26"/>
    <mergeCell ref="F26:J26"/>
    <mergeCell ref="K26:L26"/>
    <mergeCell ref="C28:E28"/>
    <mergeCell ref="G28:J28"/>
    <mergeCell ref="K28:L28"/>
    <mergeCell ref="C30:E30"/>
    <mergeCell ref="K30:L30"/>
    <mergeCell ref="K32:L32"/>
    <mergeCell ref="C38:N38"/>
    <mergeCell ref="C39:N39"/>
  </mergeCells>
  <conditionalFormatting sqref="C16">
    <cfRule type="expression" dxfId="1" priority="1">
      <formula>$K$7="No"</formula>
    </cfRule>
  </conditionalFormatting>
  <conditionalFormatting sqref="C35">
    <cfRule type="expression" dxfId="0" priority="2">
      <formula>$K$26="No"</formula>
    </cfRule>
  </conditionalFormatting>
  <dataValidations count="1">
    <dataValidation type="list" allowBlank="1" showInputMessage="1" showErrorMessage="1" sqref="K7:L7 K9:L9 K26:L26 K28:L28" xr:uid="{1046F029-A6A0-43F8-9E7B-6B04EEA1C5AB}">
      <formula1>YesNo</formula1>
    </dataValidation>
  </dataValidations>
  <pageMargins left="0.7" right="0.7" top="0.75" bottom="0.75" header="0.3" footer="0.3"/>
  <drawing r:id="rId1"/>
</worksheet>
</file>

<file path=docMetadata/LabelInfo.xml><?xml version="1.0" encoding="utf-8"?>
<clbl:labelList xmlns:clbl="http://schemas.microsoft.com/office/2020/mipLabelMetadata">
  <clbl:label id="{543eaf7b-7e0d-4076-a34d-1fc8cc20e5bb}" enabled="0" method="" siteId="{543eaf7b-7e0d-4076-a34d-1fc8cc20e5b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56</vt:i4>
      </vt:variant>
    </vt:vector>
  </HeadingPairs>
  <TitlesOfParts>
    <vt:vector size="77" baseType="lpstr">
      <vt:lpstr>Instructions</vt:lpstr>
      <vt:lpstr>Home Data</vt:lpstr>
      <vt:lpstr>Foundation Data Collection</vt:lpstr>
      <vt:lpstr>Roof &amp; Walls Data Collection</vt:lpstr>
      <vt:lpstr>PV System Data Collection</vt:lpstr>
      <vt:lpstr>DHW Data Collection</vt:lpstr>
      <vt:lpstr>HVAC &amp; Duct Sealing Data</vt:lpstr>
      <vt:lpstr>Air Tightness Data Collection</vt:lpstr>
      <vt:lpstr>Partner Checklist</vt:lpstr>
      <vt:lpstr>Health&amp;Safety_Data Collection</vt:lpstr>
      <vt:lpstr>Scope of Work Template Data</vt:lpstr>
      <vt:lpstr>Cover</vt:lpstr>
      <vt:lpstr>Executive Summary</vt:lpstr>
      <vt:lpstr>Health&amp;Safety_Data</vt:lpstr>
      <vt:lpstr>Building Envelope Results</vt:lpstr>
      <vt:lpstr>Water Heating Results</vt:lpstr>
      <vt:lpstr>Space Heating &amp; Cooling Results</vt:lpstr>
      <vt:lpstr>Thermostats &amp; Appliance Results</vt:lpstr>
      <vt:lpstr>Data Collection Notes</vt:lpstr>
      <vt:lpstr>Income Eligibility Information</vt:lpstr>
      <vt:lpstr>Scope of Work Template</vt:lpstr>
      <vt:lpstr>Angles_Tilted</vt:lpstr>
      <vt:lpstr>AnglesTilted</vt:lpstr>
      <vt:lpstr>AssessmentType</vt:lpstr>
      <vt:lpstr>Attic_Ceiling_Type</vt:lpstr>
      <vt:lpstr>Attic_Floor_Insulation</vt:lpstr>
      <vt:lpstr>AWHP</vt:lpstr>
      <vt:lpstr>Bedrooms</vt:lpstr>
      <vt:lpstr>ccASHP</vt:lpstr>
      <vt:lpstr>Ceiling</vt:lpstr>
      <vt:lpstr>Characteristic</vt:lpstr>
      <vt:lpstr>Completed</vt:lpstr>
      <vt:lpstr>CoolingEquipmentType</vt:lpstr>
      <vt:lpstr>DHW_Type</vt:lpstr>
      <vt:lpstr>DHWEF</vt:lpstr>
      <vt:lpstr>DHWEquipment</vt:lpstr>
      <vt:lpstr>Direction</vt:lpstr>
      <vt:lpstr>Exterior_Finish</vt:lpstr>
      <vt:lpstr>Foundation_Insulation</vt:lpstr>
      <vt:lpstr>Foundation_Type</vt:lpstr>
      <vt:lpstr>Foundation_Wall_Insulation</vt:lpstr>
      <vt:lpstr>Frame_Type</vt:lpstr>
      <vt:lpstr>FrameType</vt:lpstr>
      <vt:lpstr>Glazing_Type</vt:lpstr>
      <vt:lpstr>GSHP</vt:lpstr>
      <vt:lpstr>HEA_Duct_Location</vt:lpstr>
      <vt:lpstr>HeatingEquipmentType</vt:lpstr>
      <vt:lpstr>Insulated_Sealing</vt:lpstr>
      <vt:lpstr>Insulation_Level__Roof</vt:lpstr>
      <vt:lpstr>Insulation_Level_Attic_Floor</vt:lpstr>
      <vt:lpstr>KneeInsulation</vt:lpstr>
      <vt:lpstr>Position_of_Unit</vt:lpstr>
      <vt:lpstr>'Building Envelope Results'!Print_Area</vt:lpstr>
      <vt:lpstr>Cover!Print_Area</vt:lpstr>
      <vt:lpstr>'DHW Data Collection'!Print_Area</vt:lpstr>
      <vt:lpstr>'Executive Summary'!Print_Area</vt:lpstr>
      <vt:lpstr>'Foundation Data Collection'!Print_Area</vt:lpstr>
      <vt:lpstr>'Health&amp;Safety_Data'!Print_Area</vt:lpstr>
      <vt:lpstr>'Health&amp;Safety_Data Collection'!Print_Area</vt:lpstr>
      <vt:lpstr>'HVAC &amp; Duct Sealing Data'!Print_Area</vt:lpstr>
      <vt:lpstr>'Income Eligibility Information'!Print_Area</vt:lpstr>
      <vt:lpstr>Instructions!Print_Area</vt:lpstr>
      <vt:lpstr>'Roof &amp; Walls Data Collection'!Print_Area</vt:lpstr>
      <vt:lpstr>'Space Heating &amp; Cooling Results'!Print_Area</vt:lpstr>
      <vt:lpstr>'Thermostats &amp; Appliance Results'!Print_Area</vt:lpstr>
      <vt:lpstr>'Water Heating Results'!Print_Area</vt:lpstr>
      <vt:lpstr>Recommended_Equipment</vt:lpstr>
      <vt:lpstr>Recommended_Equipment_Water_Heating</vt:lpstr>
      <vt:lpstr>Roof_Color</vt:lpstr>
      <vt:lpstr>Roof_Construction</vt:lpstr>
      <vt:lpstr>Stories</vt:lpstr>
      <vt:lpstr>Wall_Construction</vt:lpstr>
      <vt:lpstr>Wall_Exterior</vt:lpstr>
      <vt:lpstr>Wall_Insulation</vt:lpstr>
      <vt:lpstr>Window_Panes</vt:lpstr>
      <vt:lpstr>YesNo</vt:lpstr>
      <vt:lpstr>YesNoNA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Madsen, Erik</dc:creator>
  <cp:keywords/>
  <dc:description/>
  <cp:lastModifiedBy>Madsen, Erik</cp:lastModifiedBy>
  <cp:revision/>
  <cp:lastPrinted>2025-12-15T14:27:10Z</cp:lastPrinted>
  <dcterms:created xsi:type="dcterms:W3CDTF">2025-08-04T12:45:05Z</dcterms:created>
  <dcterms:modified xsi:type="dcterms:W3CDTF">2026-05-06T20:11:54Z</dcterms:modified>
  <cp:category/>
  <cp:contentStatus/>
</cp:coreProperties>
</file>